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825\"/>
    </mc:Choice>
  </mc:AlternateContent>
  <xr:revisionPtr revIDLastSave="0" documentId="8_{9DB02CCB-CB41-4943-913B-C9431C1BCE4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24" r:id="rId1"/>
    <sheet name="113" sheetId="23" r:id="rId2"/>
    <sheet name="112" sheetId="22" r:id="rId3"/>
    <sheet name="111" sheetId="21" r:id="rId4"/>
    <sheet name="110" sheetId="19" r:id="rId5"/>
    <sheet name="109" sheetId="16" r:id="rId6"/>
    <sheet name="108" sheetId="18" r:id="rId7"/>
    <sheet name="107" sheetId="15" r:id="rId8"/>
    <sheet name="106" sheetId="14" r:id="rId9"/>
    <sheet name="105" sheetId="13" r:id="rId10"/>
    <sheet name="104" sheetId="12" r:id="rId11"/>
    <sheet name="103" sheetId="11" r:id="rId12"/>
    <sheet name="102" sheetId="6" r:id="rId13"/>
    <sheet name="101" sheetId="5" r:id="rId14"/>
    <sheet name="100" sheetId="4" r:id="rId15"/>
    <sheet name="99" sheetId="3" r:id="rId16"/>
    <sheet name="98" sheetId="2" r:id="rId17"/>
  </sheets>
  <definedNames>
    <definedName name="_xlnm._FilterDatabase" localSheetId="7" hidden="1">'107'!$A$1:$P$28</definedName>
    <definedName name="_xlnm._FilterDatabase" localSheetId="6" hidden="1">'108'!$A$1:$P$28</definedName>
    <definedName name="_xlnm._FilterDatabase" localSheetId="5" hidden="1">'109'!$A$1:$P$28</definedName>
    <definedName name="_xlnm._FilterDatabase" localSheetId="4" hidden="1">'110'!$A$1:$P$28</definedName>
    <definedName name="_xlnm._FilterDatabase" localSheetId="3" hidden="1">'111'!$A$1:$P$28</definedName>
    <definedName name="_xlnm._FilterDatabase" localSheetId="2" hidden="1">'112'!$A$1:$P$28</definedName>
    <definedName name="_xlnm._FilterDatabase" localSheetId="1" hidden="1">'113'!$A$1:$P$28</definedName>
    <definedName name="_xlnm._FilterDatabase" localSheetId="0" hidden="1">'114'!$A$1:$P$28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24" l="1"/>
  <c r="F6" i="24"/>
  <c r="N6" i="24"/>
  <c r="J6" i="24"/>
  <c r="N28" i="24"/>
  <c r="J28" i="24"/>
  <c r="E28" i="24" s="1"/>
  <c r="F28" i="24"/>
  <c r="C28" i="24" s="1"/>
  <c r="N27" i="24"/>
  <c r="J27" i="24"/>
  <c r="F27" i="24"/>
  <c r="C27" i="24" s="1"/>
  <c r="B27" i="24" s="1"/>
  <c r="E27" i="24"/>
  <c r="D27" i="24"/>
  <c r="N26" i="24"/>
  <c r="J26" i="24"/>
  <c r="F26" i="24"/>
  <c r="E26" i="24" s="1"/>
  <c r="D26" i="24"/>
  <c r="C26" i="24"/>
  <c r="B26" i="24"/>
  <c r="N25" i="24"/>
  <c r="J25" i="24"/>
  <c r="E25" i="24" s="1"/>
  <c r="F25" i="24"/>
  <c r="C25" i="24"/>
  <c r="N24" i="24"/>
  <c r="J24" i="24"/>
  <c r="D24" i="24" s="1"/>
  <c r="F24" i="24"/>
  <c r="C24" i="24"/>
  <c r="B24" i="24" s="1"/>
  <c r="N23" i="24"/>
  <c r="J23" i="24"/>
  <c r="E23" i="24" s="1"/>
  <c r="F23" i="24"/>
  <c r="C23" i="24" s="1"/>
  <c r="N22" i="24"/>
  <c r="J22" i="24"/>
  <c r="E22" i="24" s="1"/>
  <c r="F22" i="24"/>
  <c r="C22" i="24"/>
  <c r="N21" i="24"/>
  <c r="J21" i="24"/>
  <c r="F21" i="24"/>
  <c r="E21" i="24"/>
  <c r="D21" i="24"/>
  <c r="C21" i="24"/>
  <c r="B21" i="24"/>
  <c r="N20" i="24"/>
  <c r="J20" i="24"/>
  <c r="F20" i="24"/>
  <c r="E20" i="24"/>
  <c r="D20" i="24"/>
  <c r="C20" i="24"/>
  <c r="B20" i="24"/>
  <c r="N19" i="24"/>
  <c r="J19" i="24"/>
  <c r="F19" i="24"/>
  <c r="E19" i="24"/>
  <c r="D19" i="24"/>
  <c r="C19" i="24"/>
  <c r="B19" i="24" s="1"/>
  <c r="N18" i="24"/>
  <c r="J18" i="24"/>
  <c r="E18" i="24" s="1"/>
  <c r="F18" i="24"/>
  <c r="C18" i="24"/>
  <c r="N17" i="24"/>
  <c r="J17" i="24"/>
  <c r="E17" i="24" s="1"/>
  <c r="F17" i="24"/>
  <c r="C17" i="24" s="1"/>
  <c r="N16" i="24"/>
  <c r="J16" i="24"/>
  <c r="D16" i="24" s="1"/>
  <c r="F16" i="24"/>
  <c r="C16" i="24" s="1"/>
  <c r="B16" i="24" s="1"/>
  <c r="E16" i="24"/>
  <c r="N15" i="24"/>
  <c r="J15" i="24"/>
  <c r="F15" i="24"/>
  <c r="C15" i="24" s="1"/>
  <c r="B15" i="24" s="1"/>
  <c r="E15" i="24"/>
  <c r="D15" i="24"/>
  <c r="N14" i="24"/>
  <c r="J14" i="24"/>
  <c r="E14" i="24" s="1"/>
  <c r="F14" i="24"/>
  <c r="D14" i="24"/>
  <c r="C14" i="24"/>
  <c r="B14" i="24" s="1"/>
  <c r="N13" i="24"/>
  <c r="J13" i="24"/>
  <c r="F13" i="24"/>
  <c r="E13" i="24" s="1"/>
  <c r="D13" i="24"/>
  <c r="N12" i="24"/>
  <c r="J12" i="24"/>
  <c r="F12" i="24"/>
  <c r="E12" i="24"/>
  <c r="D12" i="24"/>
  <c r="B12" i="24" s="1"/>
  <c r="C12" i="24"/>
  <c r="N11" i="24"/>
  <c r="J11" i="24"/>
  <c r="E11" i="24" s="1"/>
  <c r="F11" i="24"/>
  <c r="D11" i="24"/>
  <c r="B11" i="24" s="1"/>
  <c r="C11" i="24"/>
  <c r="N10" i="24"/>
  <c r="J10" i="24"/>
  <c r="E10" i="24" s="1"/>
  <c r="F10" i="24"/>
  <c r="C10" i="24"/>
  <c r="N9" i="24"/>
  <c r="J9" i="24"/>
  <c r="E9" i="24" s="1"/>
  <c r="F9" i="24"/>
  <c r="C9" i="24" s="1"/>
  <c r="N8" i="24"/>
  <c r="J8" i="24"/>
  <c r="D8" i="24" s="1"/>
  <c r="F8" i="24"/>
  <c r="C8" i="24" s="1"/>
  <c r="N7" i="24"/>
  <c r="J7" i="24"/>
  <c r="E7" i="24" s="1"/>
  <c r="F7" i="24"/>
  <c r="C7" i="24" s="1"/>
  <c r="B7" i="24" s="1"/>
  <c r="D7" i="24"/>
  <c r="P6" i="24"/>
  <c r="O6" i="24"/>
  <c r="M6" i="24"/>
  <c r="L6" i="24"/>
  <c r="K6" i="24"/>
  <c r="I6" i="24"/>
  <c r="H6" i="24"/>
  <c r="G6" i="24"/>
  <c r="B27" i="23"/>
  <c r="B28" i="23"/>
  <c r="F7" i="23"/>
  <c r="C7" i="23" s="1"/>
  <c r="J7" i="23"/>
  <c r="D7" i="23" s="1"/>
  <c r="N7" i="23"/>
  <c r="P6" i="22"/>
  <c r="O6" i="22"/>
  <c r="N6" i="22" s="1"/>
  <c r="M6" i="22"/>
  <c r="L6" i="22"/>
  <c r="K6" i="22"/>
  <c r="J6" i="22"/>
  <c r="I6" i="22"/>
  <c r="H6" i="22"/>
  <c r="G6" i="22"/>
  <c r="F6" i="22" s="1"/>
  <c r="C6" i="22" s="1"/>
  <c r="D18" i="23"/>
  <c r="D19" i="23"/>
  <c r="D25" i="23"/>
  <c r="C8" i="23"/>
  <c r="C11" i="23"/>
  <c r="C14" i="23"/>
  <c r="C15" i="23"/>
  <c r="C21" i="23"/>
  <c r="B21" i="23" s="1"/>
  <c r="E12" i="23"/>
  <c r="E28" i="23"/>
  <c r="F8" i="23"/>
  <c r="F9" i="23"/>
  <c r="C9" i="23" s="1"/>
  <c r="F10" i="23"/>
  <c r="C10" i="23" s="1"/>
  <c r="F11" i="23"/>
  <c r="F12" i="23"/>
  <c r="C12" i="23" s="1"/>
  <c r="F13" i="23"/>
  <c r="C13" i="23" s="1"/>
  <c r="F14" i="23"/>
  <c r="F15" i="23"/>
  <c r="F16" i="23"/>
  <c r="C16" i="23" s="1"/>
  <c r="F17" i="23"/>
  <c r="C17" i="23" s="1"/>
  <c r="F18" i="23"/>
  <c r="C18" i="23" s="1"/>
  <c r="B18" i="23" s="1"/>
  <c r="F19" i="23"/>
  <c r="C19" i="23" s="1"/>
  <c r="B19" i="23" s="1"/>
  <c r="F20" i="23"/>
  <c r="C20" i="23" s="1"/>
  <c r="F21" i="23"/>
  <c r="F22" i="23"/>
  <c r="C22" i="23" s="1"/>
  <c r="F23" i="23"/>
  <c r="C23" i="23" s="1"/>
  <c r="F24" i="23"/>
  <c r="C24" i="23" s="1"/>
  <c r="B24" i="23" s="1"/>
  <c r="F25" i="23"/>
  <c r="C25" i="23" s="1"/>
  <c r="F26" i="23"/>
  <c r="C26" i="23" s="1"/>
  <c r="F27" i="23"/>
  <c r="F28" i="23"/>
  <c r="J8" i="23"/>
  <c r="D8" i="23" s="1"/>
  <c r="J9" i="23"/>
  <c r="E9" i="23" s="1"/>
  <c r="J10" i="23"/>
  <c r="D10" i="23" s="1"/>
  <c r="J11" i="23"/>
  <c r="D11" i="23" s="1"/>
  <c r="J12" i="23"/>
  <c r="D12" i="23" s="1"/>
  <c r="J13" i="23"/>
  <c r="D13" i="23" s="1"/>
  <c r="J14" i="23"/>
  <c r="E14" i="23" s="1"/>
  <c r="J15" i="23"/>
  <c r="J16" i="23"/>
  <c r="J17" i="23"/>
  <c r="J18" i="23"/>
  <c r="J19" i="23"/>
  <c r="J20" i="23"/>
  <c r="E20" i="23" s="1"/>
  <c r="J21" i="23"/>
  <c r="D21" i="23" s="1"/>
  <c r="J22" i="23"/>
  <c r="D22" i="23" s="1"/>
  <c r="J23" i="23"/>
  <c r="D23" i="23" s="1"/>
  <c r="J24" i="23"/>
  <c r="D24" i="23" s="1"/>
  <c r="J25" i="23"/>
  <c r="E25" i="23" s="1"/>
  <c r="J26" i="23"/>
  <c r="D26" i="23" s="1"/>
  <c r="J27" i="23"/>
  <c r="E27" i="23" s="1"/>
  <c r="C27" i="23" s="1"/>
  <c r="J28" i="23"/>
  <c r="D28" i="23" s="1"/>
  <c r="C6" i="24" l="1"/>
  <c r="B8" i="24"/>
  <c r="B22" i="24"/>
  <c r="D6" i="24"/>
  <c r="B6" i="24" s="1"/>
  <c r="B23" i="24"/>
  <c r="B25" i="24"/>
  <c r="E8" i="24"/>
  <c r="E24" i="24"/>
  <c r="D22" i="24"/>
  <c r="C13" i="24"/>
  <c r="B13" i="24" s="1"/>
  <c r="D18" i="24"/>
  <c r="B18" i="24" s="1"/>
  <c r="D9" i="24"/>
  <c r="B9" i="24" s="1"/>
  <c r="D25" i="24"/>
  <c r="D23" i="24"/>
  <c r="D28" i="24"/>
  <c r="B28" i="24" s="1"/>
  <c r="D10" i="24"/>
  <c r="B10" i="24" s="1"/>
  <c r="D17" i="24"/>
  <c r="B17" i="24" s="1"/>
  <c r="E6" i="22"/>
  <c r="B7" i="23"/>
  <c r="B12" i="23"/>
  <c r="B26" i="23"/>
  <c r="B10" i="23"/>
  <c r="D9" i="23"/>
  <c r="B9" i="23"/>
  <c r="B25" i="23"/>
  <c r="E19" i="23"/>
  <c r="D6" i="22"/>
  <c r="B6" i="22" s="1"/>
  <c r="E7" i="23"/>
  <c r="B23" i="23"/>
  <c r="E17" i="23"/>
  <c r="B22" i="23"/>
  <c r="E21" i="23"/>
  <c r="E18" i="23"/>
  <c r="E16" i="23"/>
  <c r="E15" i="23"/>
  <c r="B8" i="23"/>
  <c r="B13" i="23"/>
  <c r="B11" i="23"/>
  <c r="E13" i="23"/>
  <c r="D20" i="23"/>
  <c r="B20" i="23" s="1"/>
  <c r="E11" i="23"/>
  <c r="E26" i="23"/>
  <c r="E10" i="23"/>
  <c r="D17" i="23"/>
  <c r="B17" i="23" s="1"/>
  <c r="D16" i="23"/>
  <c r="B16" i="23" s="1"/>
  <c r="E8" i="23"/>
  <c r="D15" i="23"/>
  <c r="B15" i="23" s="1"/>
  <c r="E24" i="23"/>
  <c r="E23" i="23"/>
  <c r="D14" i="23"/>
  <c r="B14" i="23" s="1"/>
  <c r="E22" i="23"/>
  <c r="G6" i="23"/>
  <c r="H6" i="23"/>
  <c r="I6" i="23"/>
  <c r="K6" i="23"/>
  <c r="L6" i="23"/>
  <c r="M6" i="23"/>
  <c r="N8" i="23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P6" i="23"/>
  <c r="O6" i="23"/>
  <c r="F6" i="23" l="1"/>
  <c r="C6" i="23" s="1"/>
  <c r="J6" i="23"/>
  <c r="N6" i="23"/>
  <c r="N28" i="22"/>
  <c r="N27" i="22"/>
  <c r="N26" i="22"/>
  <c r="N25" i="22"/>
  <c r="N24" i="22"/>
  <c r="N23" i="22"/>
  <c r="N22" i="22"/>
  <c r="N21" i="22"/>
  <c r="N20" i="22"/>
  <c r="N19" i="22"/>
  <c r="N18" i="22"/>
  <c r="N17" i="22"/>
  <c r="N16" i="22"/>
  <c r="N15" i="22"/>
  <c r="N14" i="22"/>
  <c r="N13" i="22"/>
  <c r="N12" i="22"/>
  <c r="N11" i="22"/>
  <c r="N10" i="22"/>
  <c r="N9" i="22"/>
  <c r="N8" i="22"/>
  <c r="N7" i="22"/>
  <c r="E6" i="23" l="1"/>
  <c r="D6" i="23"/>
  <c r="B6" i="23" s="1"/>
  <c r="J7" i="22"/>
  <c r="D7" i="22" s="1"/>
  <c r="J8" i="22"/>
  <c r="D8" i="22" s="1"/>
  <c r="J9" i="22"/>
  <c r="D9" i="22" s="1"/>
  <c r="J10" i="22"/>
  <c r="J11" i="22"/>
  <c r="D11" i="22" s="1"/>
  <c r="J12" i="22"/>
  <c r="J13" i="22"/>
  <c r="D13" i="22" s="1"/>
  <c r="J14" i="22"/>
  <c r="D14" i="22" s="1"/>
  <c r="J15" i="22"/>
  <c r="D15" i="22" s="1"/>
  <c r="J16" i="22"/>
  <c r="D16" i="22" s="1"/>
  <c r="J17" i="22"/>
  <c r="J18" i="22"/>
  <c r="J19" i="22"/>
  <c r="J20" i="22"/>
  <c r="J21" i="22"/>
  <c r="D21" i="22" s="1"/>
  <c r="J22" i="22"/>
  <c r="D22" i="22" s="1"/>
  <c r="J23" i="22"/>
  <c r="D23" i="22" s="1"/>
  <c r="J24" i="22"/>
  <c r="J25" i="22"/>
  <c r="D25" i="22" s="1"/>
  <c r="J26" i="22"/>
  <c r="J27" i="22"/>
  <c r="D27" i="22" s="1"/>
  <c r="J28" i="22"/>
  <c r="F7" i="22"/>
  <c r="C7" i="22" s="1"/>
  <c r="F8" i="22"/>
  <c r="C8" i="22" s="1"/>
  <c r="F9" i="22"/>
  <c r="F10" i="22"/>
  <c r="F11" i="22"/>
  <c r="F12" i="22"/>
  <c r="C12" i="22" s="1"/>
  <c r="F13" i="22"/>
  <c r="C13" i="22" s="1"/>
  <c r="F14" i="22"/>
  <c r="C14" i="22" s="1"/>
  <c r="F15" i="22"/>
  <c r="F16" i="22"/>
  <c r="F17" i="22"/>
  <c r="F18" i="22"/>
  <c r="C18" i="22" s="1"/>
  <c r="F19" i="22"/>
  <c r="C19" i="22" s="1"/>
  <c r="F20" i="22"/>
  <c r="C20" i="22" s="1"/>
  <c r="F21" i="22"/>
  <c r="C21" i="22" s="1"/>
  <c r="F22" i="22"/>
  <c r="C22" i="22" s="1"/>
  <c r="F23" i="22"/>
  <c r="C23" i="22" s="1"/>
  <c r="F24" i="22"/>
  <c r="C24" i="22" s="1"/>
  <c r="F25" i="22"/>
  <c r="C25" i="22" s="1"/>
  <c r="F26" i="22"/>
  <c r="F27" i="22"/>
  <c r="F28" i="22"/>
  <c r="C28" i="22" s="1"/>
  <c r="E24" i="22" l="1"/>
  <c r="E9" i="22"/>
  <c r="E23" i="22"/>
  <c r="E12" i="22"/>
  <c r="E28" i="22"/>
  <c r="E10" i="22"/>
  <c r="E26" i="22"/>
  <c r="E16" i="22"/>
  <c r="B13" i="22"/>
  <c r="D12" i="22"/>
  <c r="B12" i="22" s="1"/>
  <c r="B8" i="22"/>
  <c r="B25" i="22"/>
  <c r="B21" i="22"/>
  <c r="B14" i="22"/>
  <c r="E20" i="22"/>
  <c r="E19" i="22"/>
  <c r="C9" i="22"/>
  <c r="B9" i="22" s="1"/>
  <c r="B7" i="22"/>
  <c r="E27" i="22"/>
  <c r="D28" i="22"/>
  <c r="B28" i="22" s="1"/>
  <c r="D20" i="22"/>
  <c r="B20" i="22"/>
  <c r="B23" i="22"/>
  <c r="B22" i="22"/>
  <c r="E22" i="22"/>
  <c r="E11" i="22"/>
  <c r="E15" i="22"/>
  <c r="E7" i="22"/>
  <c r="E14" i="22"/>
  <c r="E18" i="22"/>
  <c r="E8" i="22"/>
  <c r="E13" i="22"/>
  <c r="D26" i="22"/>
  <c r="D10" i="22"/>
  <c r="E17" i="22"/>
  <c r="C17" i="22"/>
  <c r="D24" i="22"/>
  <c r="B24" i="22" s="1"/>
  <c r="C16" i="22"/>
  <c r="B16" i="22" s="1"/>
  <c r="C15" i="22"/>
  <c r="B15" i="22" s="1"/>
  <c r="E25" i="22"/>
  <c r="D19" i="22"/>
  <c r="B19" i="22" s="1"/>
  <c r="E21" i="22"/>
  <c r="C27" i="22"/>
  <c r="B27" i="22" s="1"/>
  <c r="C11" i="22"/>
  <c r="B11" i="22" s="1"/>
  <c r="D18" i="22"/>
  <c r="B18" i="22" s="1"/>
  <c r="C26" i="22"/>
  <c r="C10" i="22"/>
  <c r="D17" i="22"/>
  <c r="J28" i="21"/>
  <c r="D28" i="21" s="1"/>
  <c r="F28" i="21"/>
  <c r="C28" i="21" s="1"/>
  <c r="J27" i="21"/>
  <c r="D27" i="21" s="1"/>
  <c r="F27" i="21"/>
  <c r="C27" i="21" s="1"/>
  <c r="J26" i="21"/>
  <c r="D26" i="21" s="1"/>
  <c r="F26" i="21"/>
  <c r="C26" i="21" s="1"/>
  <c r="B26" i="21" s="1"/>
  <c r="J25" i="21"/>
  <c r="D25" i="21" s="1"/>
  <c r="F25" i="21"/>
  <c r="E25" i="21" s="1"/>
  <c r="J24" i="21"/>
  <c r="D24" i="21" s="1"/>
  <c r="F24" i="21"/>
  <c r="E24" i="21" s="1"/>
  <c r="J23" i="21"/>
  <c r="D23" i="21" s="1"/>
  <c r="F23" i="21"/>
  <c r="E23" i="21" s="1"/>
  <c r="C23" i="21"/>
  <c r="B23" i="21" s="1"/>
  <c r="J22" i="21"/>
  <c r="D22" i="21" s="1"/>
  <c r="F22" i="21"/>
  <c r="C22" i="21" s="1"/>
  <c r="J21" i="21"/>
  <c r="F21" i="21"/>
  <c r="E21" i="21" s="1"/>
  <c r="D21" i="21"/>
  <c r="J20" i="21"/>
  <c r="D20" i="21" s="1"/>
  <c r="F20" i="21"/>
  <c r="C20" i="21" s="1"/>
  <c r="J19" i="21"/>
  <c r="F19" i="21"/>
  <c r="C19" i="21" s="1"/>
  <c r="D19" i="21"/>
  <c r="J18" i="21"/>
  <c r="D18" i="21" s="1"/>
  <c r="F18" i="21"/>
  <c r="E18" i="21" s="1"/>
  <c r="C18" i="21"/>
  <c r="J17" i="21"/>
  <c r="D17" i="21" s="1"/>
  <c r="F17" i="21"/>
  <c r="E17" i="21" s="1"/>
  <c r="J16" i="21"/>
  <c r="D16" i="21" s="1"/>
  <c r="F16" i="21"/>
  <c r="J15" i="21"/>
  <c r="F15" i="21"/>
  <c r="E15" i="21" s="1"/>
  <c r="D15" i="21"/>
  <c r="C15" i="21"/>
  <c r="B15" i="21"/>
  <c r="J14" i="21"/>
  <c r="D14" i="21" s="1"/>
  <c r="F14" i="21"/>
  <c r="C14" i="21"/>
  <c r="J13" i="21"/>
  <c r="F13" i="21"/>
  <c r="D13" i="21"/>
  <c r="C13" i="21"/>
  <c r="B13" i="21" s="1"/>
  <c r="J12" i="21"/>
  <c r="F12" i="21"/>
  <c r="C12" i="21" s="1"/>
  <c r="E12" i="21"/>
  <c r="D12" i="21"/>
  <c r="J11" i="21"/>
  <c r="D11" i="21" s="1"/>
  <c r="F11" i="21"/>
  <c r="C11" i="21" s="1"/>
  <c r="E11" i="21"/>
  <c r="J10" i="21"/>
  <c r="F10" i="21"/>
  <c r="E10" i="21"/>
  <c r="D10" i="21"/>
  <c r="C10" i="21"/>
  <c r="B10" i="21"/>
  <c r="J9" i="21"/>
  <c r="D9" i="21" s="1"/>
  <c r="F9" i="21"/>
  <c r="J8" i="21"/>
  <c r="D8" i="21" s="1"/>
  <c r="F8" i="21"/>
  <c r="E8" i="21" s="1"/>
  <c r="J7" i="21"/>
  <c r="F7" i="21"/>
  <c r="D7" i="21"/>
  <c r="C7" i="21"/>
  <c r="M6" i="21"/>
  <c r="L6" i="21"/>
  <c r="K6" i="21"/>
  <c r="I6" i="21"/>
  <c r="H6" i="21"/>
  <c r="G6" i="21"/>
  <c r="B14" i="21" l="1"/>
  <c r="B18" i="21"/>
  <c r="B12" i="21"/>
  <c r="E19" i="21"/>
  <c r="B7" i="21"/>
  <c r="E7" i="21"/>
  <c r="B17" i="22"/>
  <c r="B26" i="22"/>
  <c r="B10" i="22"/>
  <c r="B22" i="21"/>
  <c r="E13" i="21"/>
  <c r="C21" i="21"/>
  <c r="B21" i="21" s="1"/>
  <c r="E14" i="21"/>
  <c r="E26" i="21"/>
  <c r="B11" i="21"/>
  <c r="E22" i="21"/>
  <c r="F6" i="21"/>
  <c r="B19" i="21"/>
  <c r="E27" i="21"/>
  <c r="J6" i="21"/>
  <c r="D6" i="21" s="1"/>
  <c r="B27" i="21"/>
  <c r="E20" i="21"/>
  <c r="E9" i="21"/>
  <c r="E16" i="21"/>
  <c r="B20" i="21"/>
  <c r="E28" i="21"/>
  <c r="B28" i="21"/>
  <c r="C8" i="21"/>
  <c r="B8" i="21" s="1"/>
  <c r="C16" i="21"/>
  <c r="B16" i="21" s="1"/>
  <c r="C24" i="21"/>
  <c r="B24" i="21" s="1"/>
  <c r="C9" i="21"/>
  <c r="B9" i="21" s="1"/>
  <c r="C17" i="21"/>
  <c r="B17" i="21" s="1"/>
  <c r="C25" i="21"/>
  <c r="B25" i="21" s="1"/>
  <c r="E6" i="21" l="1"/>
  <c r="C6" i="21"/>
  <c r="B6" i="21" s="1"/>
  <c r="N28" i="19"/>
  <c r="J28" i="19"/>
  <c r="F28" i="19"/>
  <c r="C28" i="19" s="1"/>
  <c r="N27" i="19"/>
  <c r="J27" i="19"/>
  <c r="D27" i="19" s="1"/>
  <c r="F27" i="19"/>
  <c r="N26" i="19"/>
  <c r="J26" i="19"/>
  <c r="F26" i="19"/>
  <c r="C26" i="19"/>
  <c r="N25" i="19"/>
  <c r="J25" i="19"/>
  <c r="D25" i="19" s="1"/>
  <c r="F25" i="19"/>
  <c r="C25" i="19" s="1"/>
  <c r="E25" i="19"/>
  <c r="N24" i="19"/>
  <c r="J24" i="19"/>
  <c r="F24" i="19"/>
  <c r="E24" i="19"/>
  <c r="D24" i="19"/>
  <c r="C24" i="19"/>
  <c r="N23" i="19"/>
  <c r="J23" i="19"/>
  <c r="F23" i="19"/>
  <c r="C23" i="19" s="1"/>
  <c r="N22" i="19"/>
  <c r="J22" i="19"/>
  <c r="F22" i="19"/>
  <c r="D22" i="19"/>
  <c r="C22" i="19"/>
  <c r="B22" i="19" s="1"/>
  <c r="N21" i="19"/>
  <c r="J21" i="19"/>
  <c r="D21" i="19" s="1"/>
  <c r="F21" i="19"/>
  <c r="C21" i="19" s="1"/>
  <c r="B21" i="19" s="1"/>
  <c r="E21" i="19"/>
  <c r="N20" i="19"/>
  <c r="J20" i="19"/>
  <c r="F20" i="19"/>
  <c r="C20" i="19" s="1"/>
  <c r="N19" i="19"/>
  <c r="J19" i="19"/>
  <c r="F19" i="19"/>
  <c r="E19" i="19" s="1"/>
  <c r="D19" i="19"/>
  <c r="N18" i="19"/>
  <c r="J18" i="19"/>
  <c r="D18" i="19" s="1"/>
  <c r="F18" i="19"/>
  <c r="E18" i="19"/>
  <c r="C18" i="19"/>
  <c r="B18" i="19" s="1"/>
  <c r="N17" i="19"/>
  <c r="J17" i="19"/>
  <c r="D17" i="19" s="1"/>
  <c r="F17" i="19"/>
  <c r="N16" i="19"/>
  <c r="J16" i="19"/>
  <c r="F16" i="19"/>
  <c r="C16" i="19"/>
  <c r="N15" i="19"/>
  <c r="J15" i="19"/>
  <c r="F15" i="19"/>
  <c r="E15" i="19"/>
  <c r="D15" i="19"/>
  <c r="C15" i="19"/>
  <c r="B15" i="19" s="1"/>
  <c r="N14" i="19"/>
  <c r="J14" i="19"/>
  <c r="D14" i="19" s="1"/>
  <c r="F14" i="19"/>
  <c r="E14" i="19" s="1"/>
  <c r="N13" i="19"/>
  <c r="J13" i="19"/>
  <c r="D13" i="19" s="1"/>
  <c r="F13" i="19"/>
  <c r="C13" i="19"/>
  <c r="N12" i="19"/>
  <c r="J12" i="19"/>
  <c r="F12" i="19"/>
  <c r="C12" i="19" s="1"/>
  <c r="N11" i="19"/>
  <c r="J11" i="19"/>
  <c r="D11" i="19" s="1"/>
  <c r="F11" i="19"/>
  <c r="N10" i="19"/>
  <c r="J10" i="19"/>
  <c r="D10" i="19" s="1"/>
  <c r="F10" i="19"/>
  <c r="C10" i="19" s="1"/>
  <c r="B10" i="19" s="1"/>
  <c r="E10" i="19"/>
  <c r="N9" i="19"/>
  <c r="J9" i="19"/>
  <c r="D9" i="19" s="1"/>
  <c r="F9" i="19"/>
  <c r="E9" i="19" s="1"/>
  <c r="N8" i="19"/>
  <c r="J8" i="19"/>
  <c r="F8" i="19"/>
  <c r="E8" i="19"/>
  <c r="D8" i="19"/>
  <c r="C8" i="19"/>
  <c r="B8" i="19" s="1"/>
  <c r="N7" i="19"/>
  <c r="J7" i="19"/>
  <c r="F7" i="19"/>
  <c r="C7" i="19" s="1"/>
  <c r="P6" i="19"/>
  <c r="O6" i="19"/>
  <c r="M6" i="19"/>
  <c r="L6" i="19"/>
  <c r="K6" i="19"/>
  <c r="I6" i="19"/>
  <c r="H6" i="19"/>
  <c r="G6" i="19"/>
  <c r="B13" i="19" l="1"/>
  <c r="E12" i="19"/>
  <c r="E26" i="19"/>
  <c r="E16" i="19"/>
  <c r="J6" i="19"/>
  <c r="D6" i="19" s="1"/>
  <c r="E20" i="19"/>
  <c r="E11" i="19"/>
  <c r="E17" i="19"/>
  <c r="B25" i="19"/>
  <c r="D16" i="19"/>
  <c r="E23" i="19"/>
  <c r="E22" i="19"/>
  <c r="B16" i="19"/>
  <c r="F6" i="19"/>
  <c r="E13" i="19"/>
  <c r="B24" i="19"/>
  <c r="E27" i="19"/>
  <c r="N6" i="19"/>
  <c r="E28" i="19"/>
  <c r="B12" i="19"/>
  <c r="E6" i="19"/>
  <c r="C6" i="19"/>
  <c r="B6" i="19" s="1"/>
  <c r="B20" i="19"/>
  <c r="C11" i="19"/>
  <c r="B11" i="19" s="1"/>
  <c r="D20" i="19"/>
  <c r="C27" i="19"/>
  <c r="B27" i="19" s="1"/>
  <c r="C9" i="19"/>
  <c r="B9" i="19" s="1"/>
  <c r="D7" i="19"/>
  <c r="B7" i="19" s="1"/>
  <c r="C14" i="19"/>
  <c r="B14" i="19" s="1"/>
  <c r="D23" i="19"/>
  <c r="B23" i="19" s="1"/>
  <c r="E7" i="19"/>
  <c r="D12" i="19"/>
  <c r="C19" i="19"/>
  <c r="B19" i="19" s="1"/>
  <c r="D28" i="19"/>
  <c r="B28" i="19" s="1"/>
  <c r="C17" i="19"/>
  <c r="B17" i="19" s="1"/>
  <c r="D26" i="19"/>
  <c r="B26" i="19" s="1"/>
  <c r="G6" i="18"/>
  <c r="H6" i="18"/>
  <c r="I6" i="18"/>
  <c r="F6" i="18" s="1"/>
  <c r="C6" i="18" s="1"/>
  <c r="K6" i="18"/>
  <c r="L6" i="18"/>
  <c r="J6" i="18" s="1"/>
  <c r="D6" i="18" s="1"/>
  <c r="M6" i="18"/>
  <c r="N6" i="18"/>
  <c r="F7" i="18"/>
  <c r="C7" i="18" s="1"/>
  <c r="B7" i="18" s="1"/>
  <c r="J7" i="18"/>
  <c r="D7" i="18"/>
  <c r="N7" i="18"/>
  <c r="F8" i="18"/>
  <c r="C8" i="18"/>
  <c r="B8" i="18" s="1"/>
  <c r="J8" i="18"/>
  <c r="D8" i="18" s="1"/>
  <c r="N8" i="18"/>
  <c r="F9" i="18"/>
  <c r="C9" i="18"/>
  <c r="J9" i="18"/>
  <c r="D9" i="18"/>
  <c r="B9" i="18" s="1"/>
  <c r="N9" i="18"/>
  <c r="F10" i="18"/>
  <c r="C10" i="18"/>
  <c r="J10" i="18"/>
  <c r="D10" i="18"/>
  <c r="B10" i="18" s="1"/>
  <c r="N10" i="18"/>
  <c r="F11" i="18"/>
  <c r="C11" i="18" s="1"/>
  <c r="B11" i="18" s="1"/>
  <c r="J11" i="18"/>
  <c r="D11" i="18"/>
  <c r="N11" i="18"/>
  <c r="F12" i="18"/>
  <c r="C12" i="18"/>
  <c r="J12" i="18"/>
  <c r="D12" i="18" s="1"/>
  <c r="B12" i="18" s="1"/>
  <c r="N12" i="18"/>
  <c r="F13" i="18"/>
  <c r="C13" i="18"/>
  <c r="J13" i="18"/>
  <c r="D13" i="18"/>
  <c r="B13" i="18" s="1"/>
  <c r="N13" i="18"/>
  <c r="F14" i="18"/>
  <c r="C14" i="18"/>
  <c r="B14" i="18" s="1"/>
  <c r="J14" i="18"/>
  <c r="D14" i="18"/>
  <c r="N14" i="18"/>
  <c r="F15" i="18"/>
  <c r="C15" i="18"/>
  <c r="J15" i="18"/>
  <c r="D15" i="18" s="1"/>
  <c r="N15" i="18"/>
  <c r="F16" i="18"/>
  <c r="C16" i="18"/>
  <c r="J16" i="18"/>
  <c r="D16" i="18"/>
  <c r="B16" i="18"/>
  <c r="N16" i="18"/>
  <c r="F17" i="18"/>
  <c r="C17" i="18"/>
  <c r="J17" i="18"/>
  <c r="D17" i="18"/>
  <c r="B17" i="18" s="1"/>
  <c r="N17" i="18"/>
  <c r="F18" i="18"/>
  <c r="C18" i="18"/>
  <c r="J18" i="18"/>
  <c r="D18" i="18" s="1"/>
  <c r="B18" i="18" s="1"/>
  <c r="N18" i="18"/>
  <c r="F19" i="18"/>
  <c r="C19" i="18"/>
  <c r="J19" i="18"/>
  <c r="D19" i="18" s="1"/>
  <c r="N19" i="18"/>
  <c r="F20" i="18"/>
  <c r="C20" i="18"/>
  <c r="J20" i="18"/>
  <c r="D20" i="18"/>
  <c r="B20" i="18" s="1"/>
  <c r="N20" i="18"/>
  <c r="F21" i="18"/>
  <c r="C21" i="18" s="1"/>
  <c r="B21" i="18" s="1"/>
  <c r="J21" i="18"/>
  <c r="D21" i="18"/>
  <c r="N21" i="18"/>
  <c r="F22" i="18"/>
  <c r="C22" i="18"/>
  <c r="J22" i="18"/>
  <c r="D22" i="18"/>
  <c r="N22" i="18"/>
  <c r="F23" i="18"/>
  <c r="C23" i="18"/>
  <c r="B23" i="18" s="1"/>
  <c r="J23" i="18"/>
  <c r="D23" i="18"/>
  <c r="N23" i="18"/>
  <c r="F24" i="18"/>
  <c r="C24" i="18" s="1"/>
  <c r="B24" i="18" s="1"/>
  <c r="J24" i="18"/>
  <c r="D24" i="18"/>
  <c r="N24" i="18"/>
  <c r="F25" i="18"/>
  <c r="C25" i="18"/>
  <c r="J25" i="18"/>
  <c r="D25" i="18" s="1"/>
  <c r="B25" i="18" s="1"/>
  <c r="N25" i="18"/>
  <c r="F26" i="18"/>
  <c r="C26" i="18"/>
  <c r="J26" i="18"/>
  <c r="D26" i="18"/>
  <c r="B26" i="18" s="1"/>
  <c r="N26" i="18"/>
  <c r="F27" i="18"/>
  <c r="C27" i="18"/>
  <c r="J27" i="18"/>
  <c r="D27" i="18" s="1"/>
  <c r="B27" i="18" s="1"/>
  <c r="N27" i="18"/>
  <c r="F28" i="18"/>
  <c r="C28" i="18" s="1"/>
  <c r="B28" i="18" s="1"/>
  <c r="J28" i="18"/>
  <c r="D28" i="18"/>
  <c r="N28" i="18"/>
  <c r="D7" i="16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6" i="16"/>
  <c r="F28" i="16"/>
  <c r="E28" i="16" s="1"/>
  <c r="F27" i="16"/>
  <c r="C27" i="16" s="1"/>
  <c r="B27" i="16" s="1"/>
  <c r="E27" i="16"/>
  <c r="F26" i="16"/>
  <c r="E26" i="16" s="1"/>
  <c r="F25" i="16"/>
  <c r="E25" i="16"/>
  <c r="F24" i="16"/>
  <c r="C24" i="16" s="1"/>
  <c r="F23" i="16"/>
  <c r="C23" i="16" s="1"/>
  <c r="E23" i="16"/>
  <c r="F22" i="16"/>
  <c r="C22" i="16" s="1"/>
  <c r="F21" i="16"/>
  <c r="C21" i="16" s="1"/>
  <c r="F20" i="16"/>
  <c r="E20" i="16" s="1"/>
  <c r="F19" i="16"/>
  <c r="C19" i="16"/>
  <c r="B19" i="16"/>
  <c r="E19" i="16"/>
  <c r="F18" i="16"/>
  <c r="C18" i="16" s="1"/>
  <c r="B18" i="16" s="1"/>
  <c r="F17" i="16"/>
  <c r="E17" i="16" s="1"/>
  <c r="F16" i="16"/>
  <c r="C16" i="16" s="1"/>
  <c r="F15" i="16"/>
  <c r="C15" i="16" s="1"/>
  <c r="F14" i="16"/>
  <c r="C14" i="16"/>
  <c r="F13" i="16"/>
  <c r="C13" i="16" s="1"/>
  <c r="F12" i="16"/>
  <c r="E12" i="16" s="1"/>
  <c r="F11" i="16"/>
  <c r="C11" i="16" s="1"/>
  <c r="B11" i="16" s="1"/>
  <c r="F10" i="16"/>
  <c r="C10" i="16" s="1"/>
  <c r="F9" i="16"/>
  <c r="C9" i="16"/>
  <c r="B9" i="16"/>
  <c r="F8" i="16"/>
  <c r="E8" i="16" s="1"/>
  <c r="F7" i="16"/>
  <c r="C7" i="16"/>
  <c r="B7" i="16" s="1"/>
  <c r="E7" i="16"/>
  <c r="I6" i="16"/>
  <c r="H6" i="16"/>
  <c r="G6" i="16"/>
  <c r="N27" i="15"/>
  <c r="N7" i="15"/>
  <c r="N10" i="15"/>
  <c r="N11" i="15"/>
  <c r="N12" i="15"/>
  <c r="N8" i="15"/>
  <c r="N9" i="15"/>
  <c r="N13" i="15"/>
  <c r="N14" i="15"/>
  <c r="N15" i="15"/>
  <c r="N16" i="15"/>
  <c r="N18" i="15"/>
  <c r="N19" i="15"/>
  <c r="N20" i="15"/>
  <c r="N21" i="15"/>
  <c r="N22" i="15"/>
  <c r="N23" i="15"/>
  <c r="N17" i="15"/>
  <c r="N25" i="15"/>
  <c r="N26" i="15"/>
  <c r="N24" i="15"/>
  <c r="N28" i="15"/>
  <c r="P6" i="15"/>
  <c r="J7" i="15"/>
  <c r="D7" i="15" s="1"/>
  <c r="J10" i="15"/>
  <c r="E10" i="15" s="1"/>
  <c r="D10" i="15"/>
  <c r="J11" i="15"/>
  <c r="D11" i="15" s="1"/>
  <c r="J12" i="15"/>
  <c r="D12" i="15" s="1"/>
  <c r="J8" i="15"/>
  <c r="J9" i="15"/>
  <c r="J13" i="15"/>
  <c r="D13" i="15" s="1"/>
  <c r="J14" i="15"/>
  <c r="D14" i="15"/>
  <c r="J15" i="15"/>
  <c r="D15" i="15"/>
  <c r="J16" i="15"/>
  <c r="D16" i="15" s="1"/>
  <c r="J18" i="15"/>
  <c r="D18" i="15"/>
  <c r="J19" i="15"/>
  <c r="D19" i="15"/>
  <c r="J20" i="15"/>
  <c r="D20" i="15"/>
  <c r="J21" i="15"/>
  <c r="D21" i="15"/>
  <c r="J22" i="15"/>
  <c r="D22" i="15" s="1"/>
  <c r="J23" i="15"/>
  <c r="D23" i="15" s="1"/>
  <c r="B23" i="15" s="1"/>
  <c r="J17" i="15"/>
  <c r="D17" i="15"/>
  <c r="J25" i="15"/>
  <c r="D25" i="15" s="1"/>
  <c r="J26" i="15"/>
  <c r="E26" i="15" s="1"/>
  <c r="J24" i="15"/>
  <c r="D24" i="15" s="1"/>
  <c r="J27" i="15"/>
  <c r="J28" i="15"/>
  <c r="D28" i="15" s="1"/>
  <c r="F7" i="15"/>
  <c r="F10" i="15"/>
  <c r="C10" i="15" s="1"/>
  <c r="F11" i="15"/>
  <c r="C11" i="15"/>
  <c r="F12" i="15"/>
  <c r="C12" i="15" s="1"/>
  <c r="F8" i="15"/>
  <c r="F9" i="15"/>
  <c r="C9" i="15" s="1"/>
  <c r="F13" i="15"/>
  <c r="C13" i="15" s="1"/>
  <c r="F14" i="15"/>
  <c r="C14" i="15" s="1"/>
  <c r="B14" i="15" s="1"/>
  <c r="F15" i="15"/>
  <c r="E15" i="15" s="1"/>
  <c r="F16" i="15"/>
  <c r="E16" i="15" s="1"/>
  <c r="F18" i="15"/>
  <c r="C18" i="15" s="1"/>
  <c r="B18" i="15" s="1"/>
  <c r="F19" i="15"/>
  <c r="E19" i="15" s="1"/>
  <c r="F20" i="15"/>
  <c r="E20" i="15" s="1"/>
  <c r="F21" i="15"/>
  <c r="E21" i="15" s="1"/>
  <c r="C21" i="15"/>
  <c r="B21" i="15" s="1"/>
  <c r="F22" i="15"/>
  <c r="E22" i="15" s="1"/>
  <c r="F23" i="15"/>
  <c r="E23" i="15" s="1"/>
  <c r="C23" i="15"/>
  <c r="F17" i="15"/>
  <c r="E17" i="15" s="1"/>
  <c r="F25" i="15"/>
  <c r="C25" i="15" s="1"/>
  <c r="F26" i="15"/>
  <c r="C26" i="15" s="1"/>
  <c r="F24" i="15"/>
  <c r="F27" i="15"/>
  <c r="F28" i="15"/>
  <c r="C28" i="15" s="1"/>
  <c r="O6" i="15"/>
  <c r="M6" i="15"/>
  <c r="J6" i="15" s="1"/>
  <c r="L6" i="15"/>
  <c r="K6" i="15"/>
  <c r="I6" i="15"/>
  <c r="H6" i="15"/>
  <c r="G6" i="15"/>
  <c r="F6" i="15"/>
  <c r="N24" i="14"/>
  <c r="N26" i="14"/>
  <c r="P6" i="14"/>
  <c r="N28" i="14"/>
  <c r="N27" i="13"/>
  <c r="N11" i="13"/>
  <c r="N13" i="13"/>
  <c r="N15" i="13"/>
  <c r="N23" i="13"/>
  <c r="N25" i="13"/>
  <c r="N28" i="13"/>
  <c r="N26" i="13"/>
  <c r="J8" i="14"/>
  <c r="J12" i="14"/>
  <c r="D12" i="14"/>
  <c r="J16" i="14"/>
  <c r="D16" i="14"/>
  <c r="J20" i="14"/>
  <c r="D20" i="14" s="1"/>
  <c r="J24" i="14"/>
  <c r="J28" i="14"/>
  <c r="L6" i="14"/>
  <c r="J6" i="14" s="1"/>
  <c r="D6" i="14" s="1"/>
  <c r="F10" i="14"/>
  <c r="C10" i="14"/>
  <c r="B10" i="14" s="1"/>
  <c r="F14" i="14"/>
  <c r="C14" i="14" s="1"/>
  <c r="F18" i="14"/>
  <c r="F22" i="14"/>
  <c r="F26" i="14"/>
  <c r="C26" i="14" s="1"/>
  <c r="H6" i="14"/>
  <c r="G6" i="14"/>
  <c r="F6" i="14" s="1"/>
  <c r="N27" i="14"/>
  <c r="N25" i="14"/>
  <c r="N23" i="14"/>
  <c r="N22" i="14"/>
  <c r="N21" i="14"/>
  <c r="N20" i="14"/>
  <c r="N19" i="14"/>
  <c r="N18" i="14"/>
  <c r="N17" i="14"/>
  <c r="N16" i="14"/>
  <c r="N15" i="14"/>
  <c r="N14" i="14"/>
  <c r="N13" i="14"/>
  <c r="N12" i="14"/>
  <c r="N11" i="14"/>
  <c r="N10" i="14"/>
  <c r="N9" i="14"/>
  <c r="N8" i="14"/>
  <c r="J28" i="13"/>
  <c r="D28" i="13"/>
  <c r="F28" i="13"/>
  <c r="E28" i="13" s="1"/>
  <c r="J27" i="13"/>
  <c r="D27" i="13"/>
  <c r="F27" i="13"/>
  <c r="C27" i="13"/>
  <c r="B27" i="13" s="1"/>
  <c r="E27" i="13"/>
  <c r="J26" i="13"/>
  <c r="F26" i="13"/>
  <c r="J25" i="13"/>
  <c r="D25" i="13" s="1"/>
  <c r="B25" i="13" s="1"/>
  <c r="F25" i="13"/>
  <c r="C25" i="13"/>
  <c r="J24" i="13"/>
  <c r="D24" i="13" s="1"/>
  <c r="F24" i="13"/>
  <c r="C24" i="13" s="1"/>
  <c r="B24" i="13" s="1"/>
  <c r="J23" i="13"/>
  <c r="E23" i="13" s="1"/>
  <c r="F23" i="13"/>
  <c r="C23" i="13" s="1"/>
  <c r="N22" i="13"/>
  <c r="J22" i="13"/>
  <c r="D22" i="13" s="1"/>
  <c r="B22" i="13" s="1"/>
  <c r="F22" i="13"/>
  <c r="C22" i="13"/>
  <c r="J21" i="13"/>
  <c r="D21" i="13" s="1"/>
  <c r="F21" i="13"/>
  <c r="E21" i="13" s="1"/>
  <c r="C21" i="13"/>
  <c r="B21" i="13" s="1"/>
  <c r="N20" i="13"/>
  <c r="J20" i="13"/>
  <c r="D20" i="13"/>
  <c r="F20" i="13"/>
  <c r="E20" i="13" s="1"/>
  <c r="C20" i="13"/>
  <c r="B20" i="13" s="1"/>
  <c r="N19" i="13"/>
  <c r="J19" i="13"/>
  <c r="D19" i="13" s="1"/>
  <c r="B19" i="13" s="1"/>
  <c r="F19" i="13"/>
  <c r="N18" i="13"/>
  <c r="J18" i="13"/>
  <c r="D18" i="13" s="1"/>
  <c r="F18" i="13"/>
  <c r="N17" i="13"/>
  <c r="J17" i="13"/>
  <c r="F17" i="13"/>
  <c r="E17" i="13" s="1"/>
  <c r="N16" i="13"/>
  <c r="J16" i="13"/>
  <c r="D16" i="13"/>
  <c r="F16" i="13"/>
  <c r="C16" i="13" s="1"/>
  <c r="B16" i="13" s="1"/>
  <c r="J15" i="13"/>
  <c r="D15" i="13" s="1"/>
  <c r="F15" i="13"/>
  <c r="E15" i="13" s="1"/>
  <c r="C15" i="13"/>
  <c r="N14" i="13"/>
  <c r="J14" i="13"/>
  <c r="D14" i="13" s="1"/>
  <c r="F14" i="13"/>
  <c r="E14" i="13" s="1"/>
  <c r="J13" i="13"/>
  <c r="D13" i="13"/>
  <c r="F13" i="13"/>
  <c r="C13" i="13" s="1"/>
  <c r="B13" i="13" s="1"/>
  <c r="N12" i="13"/>
  <c r="J12" i="13"/>
  <c r="D12" i="13" s="1"/>
  <c r="F12" i="13"/>
  <c r="C12" i="13" s="1"/>
  <c r="J11" i="13"/>
  <c r="F11" i="13"/>
  <c r="N10" i="13"/>
  <c r="J10" i="13"/>
  <c r="D10" i="13"/>
  <c r="F10" i="13"/>
  <c r="C10" i="13" s="1"/>
  <c r="B10" i="13" s="1"/>
  <c r="N9" i="13"/>
  <c r="J9" i="13"/>
  <c r="D9" i="13" s="1"/>
  <c r="F9" i="13"/>
  <c r="N8" i="13"/>
  <c r="J8" i="13"/>
  <c r="D8" i="13"/>
  <c r="F8" i="13"/>
  <c r="E8" i="13" s="1"/>
  <c r="C8" i="13"/>
  <c r="B8" i="13"/>
  <c r="J7" i="13"/>
  <c r="D7" i="13"/>
  <c r="F7" i="13"/>
  <c r="E7" i="13" s="1"/>
  <c r="M6" i="13"/>
  <c r="L6" i="13"/>
  <c r="K6" i="13"/>
  <c r="I6" i="13"/>
  <c r="F6" i="13" s="1"/>
  <c r="C6" i="13" s="1"/>
  <c r="H6" i="13"/>
  <c r="G6" i="13"/>
  <c r="N8" i="12"/>
  <c r="N9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7" i="12"/>
  <c r="J8" i="12"/>
  <c r="D8" i="12" s="1"/>
  <c r="B8" i="12" s="1"/>
  <c r="J9" i="12"/>
  <c r="D9" i="12"/>
  <c r="J10" i="12"/>
  <c r="D10" i="12"/>
  <c r="J11" i="12"/>
  <c r="J12" i="12"/>
  <c r="D12" i="12"/>
  <c r="J13" i="12"/>
  <c r="J14" i="12"/>
  <c r="J15" i="12"/>
  <c r="D15" i="12"/>
  <c r="J16" i="12"/>
  <c r="D16" i="12"/>
  <c r="J17" i="12"/>
  <c r="D17" i="12"/>
  <c r="J18" i="12"/>
  <c r="J19" i="12"/>
  <c r="D19" i="12" s="1"/>
  <c r="J20" i="12"/>
  <c r="E20" i="12" s="1"/>
  <c r="D20" i="12"/>
  <c r="J21" i="12"/>
  <c r="D21" i="12" s="1"/>
  <c r="J22" i="12"/>
  <c r="D22" i="12"/>
  <c r="B22" i="12" s="1"/>
  <c r="J23" i="12"/>
  <c r="D23" i="12" s="1"/>
  <c r="J24" i="12"/>
  <c r="D24" i="12" s="1"/>
  <c r="J25" i="12"/>
  <c r="D25" i="12" s="1"/>
  <c r="J26" i="12"/>
  <c r="D26" i="12"/>
  <c r="J27" i="12"/>
  <c r="J28" i="12"/>
  <c r="D28" i="12" s="1"/>
  <c r="J7" i="12"/>
  <c r="D7" i="12" s="1"/>
  <c r="F8" i="12"/>
  <c r="F9" i="12"/>
  <c r="E9" i="12"/>
  <c r="F10" i="12"/>
  <c r="E10" i="12" s="1"/>
  <c r="C10" i="12"/>
  <c r="B10" i="12" s="1"/>
  <c r="F11" i="12"/>
  <c r="E11" i="12" s="1"/>
  <c r="C11" i="12"/>
  <c r="F12" i="12"/>
  <c r="C12" i="12" s="1"/>
  <c r="B12" i="12" s="1"/>
  <c r="E12" i="12"/>
  <c r="F13" i="12"/>
  <c r="E13" i="12" s="1"/>
  <c r="F14" i="12"/>
  <c r="E14" i="12" s="1"/>
  <c r="F15" i="12"/>
  <c r="E15" i="12" s="1"/>
  <c r="F16" i="12"/>
  <c r="C16" i="12" s="1"/>
  <c r="B16" i="12" s="1"/>
  <c r="F17" i="12"/>
  <c r="E17" i="12" s="1"/>
  <c r="F18" i="12"/>
  <c r="E18" i="12" s="1"/>
  <c r="F19" i="12"/>
  <c r="F20" i="12"/>
  <c r="C20" i="12"/>
  <c r="B20" i="12" s="1"/>
  <c r="F21" i="12"/>
  <c r="C21" i="12" s="1"/>
  <c r="F22" i="12"/>
  <c r="E22" i="12" s="1"/>
  <c r="F23" i="12"/>
  <c r="C23" i="12" s="1"/>
  <c r="F24" i="12"/>
  <c r="C24" i="12" s="1"/>
  <c r="B24" i="12" s="1"/>
  <c r="F25" i="12"/>
  <c r="C25" i="12"/>
  <c r="F26" i="12"/>
  <c r="E26" i="12" s="1"/>
  <c r="C26" i="12"/>
  <c r="B26" i="12" s="1"/>
  <c r="F27" i="12"/>
  <c r="C27" i="12" s="1"/>
  <c r="F28" i="12"/>
  <c r="E28" i="12" s="1"/>
  <c r="F7" i="12"/>
  <c r="C7" i="12" s="1"/>
  <c r="B7" i="12" s="1"/>
  <c r="P6" i="12"/>
  <c r="O6" i="12"/>
  <c r="N6" i="12" s="1"/>
  <c r="M6" i="12"/>
  <c r="L6" i="12"/>
  <c r="K6" i="12"/>
  <c r="J6" i="12" s="1"/>
  <c r="D6" i="12" s="1"/>
  <c r="I6" i="12"/>
  <c r="H6" i="12"/>
  <c r="G6" i="12"/>
  <c r="N15" i="11"/>
  <c r="J15" i="11"/>
  <c r="F15" i="11"/>
  <c r="B15" i="11"/>
  <c r="F8" i="11"/>
  <c r="C8" i="11" s="1"/>
  <c r="F9" i="11"/>
  <c r="C9" i="11"/>
  <c r="F10" i="11"/>
  <c r="E10" i="11" s="1"/>
  <c r="F11" i="11"/>
  <c r="F12" i="11"/>
  <c r="F13" i="11"/>
  <c r="F14" i="11"/>
  <c r="E14" i="11" s="1"/>
  <c r="F16" i="11"/>
  <c r="C16" i="11" s="1"/>
  <c r="F17" i="11"/>
  <c r="F18" i="11"/>
  <c r="C18" i="11" s="1"/>
  <c r="F19" i="11"/>
  <c r="C19" i="11" s="1"/>
  <c r="B19" i="11" s="1"/>
  <c r="F20" i="11"/>
  <c r="C20" i="11" s="1"/>
  <c r="F21" i="11"/>
  <c r="C21" i="11" s="1"/>
  <c r="F22" i="11"/>
  <c r="E22" i="11" s="1"/>
  <c r="F23" i="11"/>
  <c r="C23" i="11" s="1"/>
  <c r="F24" i="11"/>
  <c r="E24" i="11" s="1"/>
  <c r="F25" i="11"/>
  <c r="E25" i="11" s="1"/>
  <c r="F26" i="11"/>
  <c r="F27" i="11"/>
  <c r="F28" i="11"/>
  <c r="F7" i="11"/>
  <c r="C7" i="11" s="1"/>
  <c r="G6" i="11"/>
  <c r="H6" i="11"/>
  <c r="I6" i="11"/>
  <c r="J8" i="11"/>
  <c r="D8" i="11" s="1"/>
  <c r="J9" i="11"/>
  <c r="J10" i="11"/>
  <c r="D10" i="11"/>
  <c r="J11" i="11"/>
  <c r="D11" i="11" s="1"/>
  <c r="B11" i="11" s="1"/>
  <c r="J12" i="11"/>
  <c r="E12" i="11" s="1"/>
  <c r="D12" i="11"/>
  <c r="J13" i="11"/>
  <c r="D13" i="11" s="1"/>
  <c r="J14" i="11"/>
  <c r="D14" i="11" s="1"/>
  <c r="J16" i="11"/>
  <c r="D16" i="11" s="1"/>
  <c r="J17" i="11"/>
  <c r="D17" i="11" s="1"/>
  <c r="J18" i="11"/>
  <c r="D18" i="11"/>
  <c r="J19" i="11"/>
  <c r="D19" i="11" s="1"/>
  <c r="J20" i="11"/>
  <c r="D20" i="11" s="1"/>
  <c r="J21" i="11"/>
  <c r="D21" i="11" s="1"/>
  <c r="J22" i="11"/>
  <c r="D22" i="11" s="1"/>
  <c r="J23" i="11"/>
  <c r="D23" i="11" s="1"/>
  <c r="J24" i="11"/>
  <c r="D24" i="11"/>
  <c r="J25" i="11"/>
  <c r="D25" i="11" s="1"/>
  <c r="J26" i="11"/>
  <c r="D26" i="11" s="1"/>
  <c r="J27" i="11"/>
  <c r="D27" i="11"/>
  <c r="J28" i="11"/>
  <c r="D28" i="11" s="1"/>
  <c r="J7" i="11"/>
  <c r="D7" i="11" s="1"/>
  <c r="N8" i="11"/>
  <c r="N9" i="11"/>
  <c r="N10" i="11"/>
  <c r="N11" i="11"/>
  <c r="N12" i="11"/>
  <c r="N13" i="11"/>
  <c r="N14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7" i="11"/>
  <c r="P6" i="11"/>
  <c r="O6" i="11"/>
  <c r="N6" i="11" s="1"/>
  <c r="M6" i="11"/>
  <c r="L6" i="11"/>
  <c r="K6" i="11"/>
  <c r="D9" i="5"/>
  <c r="B9" i="5" s="1"/>
  <c r="E9" i="5"/>
  <c r="F8" i="6"/>
  <c r="C8" i="6" s="1"/>
  <c r="F9" i="6"/>
  <c r="F10" i="6"/>
  <c r="E10" i="6" s="1"/>
  <c r="C10" i="6"/>
  <c r="B10" i="6" s="1"/>
  <c r="F11" i="6"/>
  <c r="E11" i="6" s="1"/>
  <c r="F12" i="6"/>
  <c r="C12" i="6" s="1"/>
  <c r="B12" i="6" s="1"/>
  <c r="F13" i="6"/>
  <c r="F14" i="6"/>
  <c r="F15" i="6"/>
  <c r="F16" i="6"/>
  <c r="C16" i="6" s="1"/>
  <c r="F17" i="6"/>
  <c r="C17" i="6" s="1"/>
  <c r="F18" i="6"/>
  <c r="E18" i="6" s="1"/>
  <c r="F19" i="6"/>
  <c r="E19" i="6" s="1"/>
  <c r="F20" i="6"/>
  <c r="C20" i="6"/>
  <c r="F21" i="6"/>
  <c r="F22" i="6"/>
  <c r="F23" i="6"/>
  <c r="C23" i="6" s="1"/>
  <c r="F24" i="6"/>
  <c r="F25" i="6"/>
  <c r="C25" i="6" s="1"/>
  <c r="B25" i="6" s="1"/>
  <c r="F26" i="6"/>
  <c r="E26" i="6" s="1"/>
  <c r="F27" i="6"/>
  <c r="C27" i="6" s="1"/>
  <c r="F28" i="6"/>
  <c r="C28" i="6" s="1"/>
  <c r="J8" i="6"/>
  <c r="E8" i="6" s="1"/>
  <c r="J9" i="6"/>
  <c r="D9" i="6" s="1"/>
  <c r="J10" i="6"/>
  <c r="J11" i="6"/>
  <c r="D11" i="6" s="1"/>
  <c r="J12" i="6"/>
  <c r="D12" i="6" s="1"/>
  <c r="J13" i="6"/>
  <c r="E13" i="6" s="1"/>
  <c r="J14" i="6"/>
  <c r="J15" i="6"/>
  <c r="E15" i="6" s="1"/>
  <c r="J16" i="6"/>
  <c r="D16" i="6" s="1"/>
  <c r="J17" i="6"/>
  <c r="D17" i="6" s="1"/>
  <c r="J18" i="6"/>
  <c r="J19" i="6"/>
  <c r="J20" i="6"/>
  <c r="D20" i="6" s="1"/>
  <c r="J21" i="6"/>
  <c r="D21" i="6" s="1"/>
  <c r="J22" i="6"/>
  <c r="D22" i="6" s="1"/>
  <c r="J23" i="6"/>
  <c r="E23" i="6" s="1"/>
  <c r="D23" i="6"/>
  <c r="J24" i="6"/>
  <c r="E24" i="6" s="1"/>
  <c r="D24" i="6"/>
  <c r="J25" i="6"/>
  <c r="D25" i="6"/>
  <c r="J26" i="6"/>
  <c r="D26" i="6" s="1"/>
  <c r="J27" i="6"/>
  <c r="D27" i="6"/>
  <c r="J28" i="6"/>
  <c r="F7" i="6"/>
  <c r="C7" i="6"/>
  <c r="J7" i="6"/>
  <c r="N7" i="6"/>
  <c r="N8" i="6"/>
  <c r="N9" i="6"/>
  <c r="N6" i="6" s="1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J12" i="5"/>
  <c r="J27" i="5"/>
  <c r="D27" i="5" s="1"/>
  <c r="B27" i="5" s="1"/>
  <c r="J28" i="5"/>
  <c r="D28" i="5" s="1"/>
  <c r="B28" i="5" s="1"/>
  <c r="P6" i="5"/>
  <c r="F10" i="5"/>
  <c r="E10" i="5"/>
  <c r="F12" i="5"/>
  <c r="F6" i="5" s="1"/>
  <c r="F27" i="5"/>
  <c r="F28" i="5"/>
  <c r="O6" i="6"/>
  <c r="P6" i="6"/>
  <c r="M6" i="6"/>
  <c r="L6" i="6"/>
  <c r="I6" i="6"/>
  <c r="H6" i="6"/>
  <c r="G6" i="6"/>
  <c r="F7" i="4"/>
  <c r="F8" i="4"/>
  <c r="C8" i="4" s="1"/>
  <c r="F9" i="4"/>
  <c r="C9" i="4" s="1"/>
  <c r="F10" i="4"/>
  <c r="C10" i="4" s="1"/>
  <c r="F11" i="4"/>
  <c r="F12" i="4"/>
  <c r="F13" i="4"/>
  <c r="F14" i="4"/>
  <c r="C14" i="4" s="1"/>
  <c r="B14" i="4" s="1"/>
  <c r="F15" i="4"/>
  <c r="F16" i="4"/>
  <c r="F17" i="4"/>
  <c r="C17" i="4" s="1"/>
  <c r="B17" i="4" s="1"/>
  <c r="E17" i="4"/>
  <c r="F18" i="4"/>
  <c r="F19" i="4"/>
  <c r="C19" i="4" s="1"/>
  <c r="B19" i="4" s="1"/>
  <c r="F20" i="4"/>
  <c r="F21" i="4"/>
  <c r="F22" i="4"/>
  <c r="C22" i="4" s="1"/>
  <c r="B22" i="4" s="1"/>
  <c r="F23" i="4"/>
  <c r="F24" i="4"/>
  <c r="C24" i="4" s="1"/>
  <c r="B24" i="4" s="1"/>
  <c r="F25" i="4"/>
  <c r="C25" i="4" s="1"/>
  <c r="F26" i="4"/>
  <c r="C26" i="4" s="1"/>
  <c r="B26" i="4" s="1"/>
  <c r="F27" i="4"/>
  <c r="E27" i="4" s="1"/>
  <c r="F28" i="4"/>
  <c r="E11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7" i="5"/>
  <c r="E8" i="5"/>
  <c r="D10" i="5"/>
  <c r="B10" i="5"/>
  <c r="D11" i="5"/>
  <c r="B11" i="5"/>
  <c r="D12" i="5"/>
  <c r="B12" i="5" s="1"/>
  <c r="D13" i="5"/>
  <c r="B13" i="5" s="1"/>
  <c r="D14" i="5"/>
  <c r="B14" i="5"/>
  <c r="D15" i="5"/>
  <c r="B15" i="5" s="1"/>
  <c r="D16" i="5"/>
  <c r="B16" i="5" s="1"/>
  <c r="D17" i="5"/>
  <c r="B17" i="5" s="1"/>
  <c r="D18" i="5"/>
  <c r="B18" i="5" s="1"/>
  <c r="D19" i="5"/>
  <c r="B19" i="5" s="1"/>
  <c r="D20" i="5"/>
  <c r="B20" i="5"/>
  <c r="D21" i="5"/>
  <c r="B21" i="5" s="1"/>
  <c r="D22" i="5"/>
  <c r="B22" i="5" s="1"/>
  <c r="D23" i="5"/>
  <c r="B23" i="5"/>
  <c r="D24" i="5"/>
  <c r="B24" i="5" s="1"/>
  <c r="D25" i="5"/>
  <c r="B25" i="5" s="1"/>
  <c r="D26" i="5"/>
  <c r="B26" i="5"/>
  <c r="D7" i="5"/>
  <c r="D8" i="5"/>
  <c r="B8" i="5"/>
  <c r="J7" i="4"/>
  <c r="J8" i="4"/>
  <c r="D8" i="4" s="1"/>
  <c r="B8" i="4" s="1"/>
  <c r="J9" i="4"/>
  <c r="D9" i="4" s="1"/>
  <c r="E9" i="4"/>
  <c r="J10" i="4"/>
  <c r="D10" i="4" s="1"/>
  <c r="J11" i="4"/>
  <c r="J12" i="4"/>
  <c r="D12" i="4" s="1"/>
  <c r="J13" i="4"/>
  <c r="D13" i="4"/>
  <c r="J14" i="4"/>
  <c r="D14" i="4"/>
  <c r="J15" i="4"/>
  <c r="E15" i="4" s="1"/>
  <c r="J16" i="4"/>
  <c r="J17" i="4"/>
  <c r="D17" i="4" s="1"/>
  <c r="J18" i="4"/>
  <c r="D18" i="4" s="1"/>
  <c r="J19" i="4"/>
  <c r="D19" i="4" s="1"/>
  <c r="E19" i="4"/>
  <c r="J20" i="4"/>
  <c r="D20" i="4" s="1"/>
  <c r="B20" i="4" s="1"/>
  <c r="J21" i="4"/>
  <c r="D21" i="4" s="1"/>
  <c r="J22" i="4"/>
  <c r="D22" i="4" s="1"/>
  <c r="J23" i="4"/>
  <c r="D23" i="4" s="1"/>
  <c r="J24" i="4"/>
  <c r="E24" i="4" s="1"/>
  <c r="D24" i="4"/>
  <c r="J25" i="4"/>
  <c r="D25" i="4" s="1"/>
  <c r="J26" i="4"/>
  <c r="D26" i="4" s="1"/>
  <c r="E26" i="4"/>
  <c r="J27" i="4"/>
  <c r="J28" i="4"/>
  <c r="O6" i="5"/>
  <c r="K6" i="5"/>
  <c r="L6" i="5"/>
  <c r="M6" i="5"/>
  <c r="G6" i="5"/>
  <c r="H6" i="5"/>
  <c r="I6" i="5"/>
  <c r="N12" i="5"/>
  <c r="N27" i="5"/>
  <c r="N28" i="5"/>
  <c r="G6" i="4"/>
  <c r="H6" i="4"/>
  <c r="I6" i="4"/>
  <c r="K6" i="4"/>
  <c r="L6" i="4"/>
  <c r="M6" i="4"/>
  <c r="N7" i="4"/>
  <c r="N6" i="4" s="1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O6" i="4"/>
  <c r="P6" i="4"/>
  <c r="N28" i="3"/>
  <c r="E28" i="3"/>
  <c r="N27" i="3"/>
  <c r="E27" i="3"/>
  <c r="N26" i="3"/>
  <c r="E26" i="3"/>
  <c r="D26" i="3"/>
  <c r="C26" i="3"/>
  <c r="N25" i="3"/>
  <c r="E25" i="3"/>
  <c r="D25" i="3"/>
  <c r="C25" i="3"/>
  <c r="N24" i="3"/>
  <c r="E24" i="3"/>
  <c r="D24" i="3"/>
  <c r="C24" i="3"/>
  <c r="B24" i="3"/>
  <c r="N23" i="3"/>
  <c r="E23" i="3"/>
  <c r="D23" i="3"/>
  <c r="C23" i="3"/>
  <c r="B23" i="3" s="1"/>
  <c r="N22" i="3"/>
  <c r="E22" i="3"/>
  <c r="D22" i="3"/>
  <c r="C22" i="3"/>
  <c r="B22" i="3" s="1"/>
  <c r="N21" i="3"/>
  <c r="E21" i="3"/>
  <c r="D21" i="3"/>
  <c r="C21" i="3"/>
  <c r="B21" i="3"/>
  <c r="N20" i="3"/>
  <c r="E20" i="3"/>
  <c r="D20" i="3"/>
  <c r="C20" i="3"/>
  <c r="B20" i="3" s="1"/>
  <c r="N19" i="3"/>
  <c r="E19" i="3"/>
  <c r="D19" i="3"/>
  <c r="C19" i="3"/>
  <c r="B19" i="3" s="1"/>
  <c r="N18" i="3"/>
  <c r="E18" i="3"/>
  <c r="D18" i="3"/>
  <c r="C18" i="3"/>
  <c r="B18" i="3" s="1"/>
  <c r="N17" i="3"/>
  <c r="E17" i="3"/>
  <c r="D17" i="3"/>
  <c r="C17" i="3"/>
  <c r="B17" i="3" s="1"/>
  <c r="N16" i="3"/>
  <c r="E16" i="3"/>
  <c r="D16" i="3"/>
  <c r="C16" i="3"/>
  <c r="N15" i="3"/>
  <c r="E15" i="3"/>
  <c r="D15" i="3"/>
  <c r="C15" i="3"/>
  <c r="B15" i="3" s="1"/>
  <c r="N14" i="3"/>
  <c r="E14" i="3"/>
  <c r="D14" i="3"/>
  <c r="C14" i="3"/>
  <c r="N13" i="3"/>
  <c r="E13" i="3"/>
  <c r="D13" i="3"/>
  <c r="C13" i="3"/>
  <c r="B13" i="3" s="1"/>
  <c r="N12" i="3"/>
  <c r="E12" i="3"/>
  <c r="D12" i="3"/>
  <c r="C12" i="3"/>
  <c r="B12" i="3" s="1"/>
  <c r="N11" i="3"/>
  <c r="E11" i="3"/>
  <c r="D11" i="3"/>
  <c r="C11" i="3"/>
  <c r="B11" i="3" s="1"/>
  <c r="N10" i="3"/>
  <c r="E10" i="3"/>
  <c r="D10" i="3"/>
  <c r="C10" i="3"/>
  <c r="N9" i="3"/>
  <c r="E9" i="3"/>
  <c r="D9" i="3"/>
  <c r="C9" i="3"/>
  <c r="N8" i="3"/>
  <c r="E8" i="3"/>
  <c r="D8" i="3"/>
  <c r="C8" i="3"/>
  <c r="N7" i="3"/>
  <c r="E7" i="3"/>
  <c r="D7" i="3"/>
  <c r="C7" i="3"/>
  <c r="P6" i="3"/>
  <c r="O6" i="3"/>
  <c r="M6" i="3"/>
  <c r="L6" i="3"/>
  <c r="K6" i="3"/>
  <c r="J6" i="3"/>
  <c r="I6" i="3"/>
  <c r="H6" i="3"/>
  <c r="G6" i="3"/>
  <c r="F6" i="3"/>
  <c r="N31" i="2"/>
  <c r="J31" i="2"/>
  <c r="E31" i="2" s="1"/>
  <c r="F31" i="2"/>
  <c r="C31" i="2" s="1"/>
  <c r="N30" i="2"/>
  <c r="J30" i="2"/>
  <c r="D30" i="2" s="1"/>
  <c r="F30" i="2"/>
  <c r="E30" i="2"/>
  <c r="N29" i="2"/>
  <c r="J29" i="2"/>
  <c r="D29" i="2" s="1"/>
  <c r="F29" i="2"/>
  <c r="E29" i="2" s="1"/>
  <c r="N28" i="2"/>
  <c r="J28" i="2"/>
  <c r="D28" i="2" s="1"/>
  <c r="F28" i="2"/>
  <c r="C28" i="2"/>
  <c r="N27" i="2"/>
  <c r="J27" i="2"/>
  <c r="D27" i="2"/>
  <c r="F27" i="2"/>
  <c r="C27" i="2"/>
  <c r="B27" i="2" s="1"/>
  <c r="N26" i="2"/>
  <c r="J26" i="2"/>
  <c r="D26" i="2" s="1"/>
  <c r="F26" i="2"/>
  <c r="C26" i="2" s="1"/>
  <c r="N25" i="2"/>
  <c r="J25" i="2"/>
  <c r="D25" i="2"/>
  <c r="F25" i="2"/>
  <c r="N24" i="2"/>
  <c r="J24" i="2"/>
  <c r="F24" i="2"/>
  <c r="C24" i="2" s="1"/>
  <c r="N23" i="2"/>
  <c r="J23" i="2"/>
  <c r="F23" i="2"/>
  <c r="E23" i="2" s="1"/>
  <c r="N22" i="2"/>
  <c r="J22" i="2"/>
  <c r="D22" i="2" s="1"/>
  <c r="F22" i="2"/>
  <c r="N21" i="2"/>
  <c r="J21" i="2"/>
  <c r="D21" i="2"/>
  <c r="F21" i="2"/>
  <c r="C21" i="2"/>
  <c r="N20" i="2"/>
  <c r="J20" i="2"/>
  <c r="D20" i="2" s="1"/>
  <c r="F20" i="2"/>
  <c r="E20" i="2"/>
  <c r="N19" i="2"/>
  <c r="J19" i="2"/>
  <c r="D19" i="2" s="1"/>
  <c r="F19" i="2"/>
  <c r="E19" i="2" s="1"/>
  <c r="N18" i="2"/>
  <c r="J18" i="2"/>
  <c r="D18" i="2" s="1"/>
  <c r="F18" i="2"/>
  <c r="C18" i="2" s="1"/>
  <c r="N17" i="2"/>
  <c r="J17" i="2"/>
  <c r="D17" i="2" s="1"/>
  <c r="F17" i="2"/>
  <c r="E17" i="2" s="1"/>
  <c r="N16" i="2"/>
  <c r="J16" i="2"/>
  <c r="D16" i="2"/>
  <c r="F16" i="2"/>
  <c r="E16" i="2" s="1"/>
  <c r="N15" i="2"/>
  <c r="J15" i="2"/>
  <c r="D15" i="2" s="1"/>
  <c r="F15" i="2"/>
  <c r="E15" i="2"/>
  <c r="N14" i="2"/>
  <c r="J14" i="2"/>
  <c r="D14" i="2" s="1"/>
  <c r="F14" i="2"/>
  <c r="C14" i="2" s="1"/>
  <c r="N13" i="2"/>
  <c r="J13" i="2"/>
  <c r="D13" i="2"/>
  <c r="F13" i="2"/>
  <c r="C13" i="2" s="1"/>
  <c r="B13" i="2" s="1"/>
  <c r="N12" i="2"/>
  <c r="J12" i="2"/>
  <c r="D12" i="2"/>
  <c r="F12" i="2"/>
  <c r="N11" i="2"/>
  <c r="J11" i="2"/>
  <c r="D11" i="2" s="1"/>
  <c r="F11" i="2"/>
  <c r="E11" i="2" s="1"/>
  <c r="N10" i="2"/>
  <c r="J10" i="2"/>
  <c r="D10" i="2"/>
  <c r="F10" i="2"/>
  <c r="E10" i="2" s="1"/>
  <c r="N9" i="2"/>
  <c r="J9" i="2"/>
  <c r="D9" i="2" s="1"/>
  <c r="F9" i="2"/>
  <c r="C9" i="2"/>
  <c r="N8" i="2"/>
  <c r="J8" i="2"/>
  <c r="F8" i="2"/>
  <c r="C8" i="2" s="1"/>
  <c r="N7" i="2"/>
  <c r="J7" i="2"/>
  <c r="D7" i="2"/>
  <c r="F7" i="2"/>
  <c r="C7" i="2" s="1"/>
  <c r="P6" i="2"/>
  <c r="O6" i="2"/>
  <c r="M6" i="2"/>
  <c r="J6" i="2"/>
  <c r="F6" i="2"/>
  <c r="K6" i="6"/>
  <c r="D7" i="6"/>
  <c r="C6" i="5"/>
  <c r="E25" i="12"/>
  <c r="D14" i="12"/>
  <c r="O6" i="14"/>
  <c r="D28" i="14"/>
  <c r="N7" i="14"/>
  <c r="D11" i="13"/>
  <c r="N21" i="13"/>
  <c r="N24" i="13"/>
  <c r="D26" i="13"/>
  <c r="B26" i="13" s="1"/>
  <c r="P6" i="13"/>
  <c r="O6" i="13"/>
  <c r="N6" i="13" s="1"/>
  <c r="N7" i="13"/>
  <c r="F27" i="14"/>
  <c r="F23" i="14"/>
  <c r="F19" i="14"/>
  <c r="F15" i="14"/>
  <c r="C15" i="14" s="1"/>
  <c r="B15" i="14" s="1"/>
  <c r="F11" i="14"/>
  <c r="C11" i="14"/>
  <c r="B11" i="14"/>
  <c r="M6" i="14"/>
  <c r="J25" i="14"/>
  <c r="J21" i="14"/>
  <c r="D21" i="14"/>
  <c r="J17" i="14"/>
  <c r="D17" i="14"/>
  <c r="J13" i="14"/>
  <c r="J9" i="14"/>
  <c r="D9" i="14" s="1"/>
  <c r="F28" i="14"/>
  <c r="E28" i="14" s="1"/>
  <c r="C28" i="14"/>
  <c r="B28" i="14"/>
  <c r="F24" i="14"/>
  <c r="E24" i="14" s="1"/>
  <c r="C24" i="14"/>
  <c r="B24" i="14"/>
  <c r="F20" i="14"/>
  <c r="C20" i="14" s="1"/>
  <c r="F16" i="14"/>
  <c r="E16" i="14" s="1"/>
  <c r="F12" i="14"/>
  <c r="E12" i="14" s="1"/>
  <c r="F8" i="14"/>
  <c r="C8" i="14" s="1"/>
  <c r="J26" i="14"/>
  <c r="J22" i="14"/>
  <c r="J18" i="14"/>
  <c r="D18" i="14" s="1"/>
  <c r="J14" i="14"/>
  <c r="J10" i="14"/>
  <c r="D10" i="14" s="1"/>
  <c r="I6" i="14"/>
  <c r="F25" i="14"/>
  <c r="E25" i="14" s="1"/>
  <c r="F21" i="14"/>
  <c r="C21" i="14" s="1"/>
  <c r="B21" i="14" s="1"/>
  <c r="F17" i="14"/>
  <c r="C17" i="14" s="1"/>
  <c r="B17" i="14" s="1"/>
  <c r="E17" i="14"/>
  <c r="F13" i="14"/>
  <c r="E13" i="14" s="1"/>
  <c r="C13" i="14"/>
  <c r="F9" i="14"/>
  <c r="C9" i="14" s="1"/>
  <c r="J7" i="14"/>
  <c r="D7" i="14"/>
  <c r="B7" i="14" s="1"/>
  <c r="J27" i="14"/>
  <c r="E27" i="14" s="1"/>
  <c r="J23" i="14"/>
  <c r="D23" i="14" s="1"/>
  <c r="J19" i="14"/>
  <c r="D19" i="14" s="1"/>
  <c r="J15" i="14"/>
  <c r="D15" i="14" s="1"/>
  <c r="J11" i="14"/>
  <c r="E11" i="14" s="1"/>
  <c r="D11" i="14"/>
  <c r="K6" i="14"/>
  <c r="F7" i="14"/>
  <c r="E7" i="14" s="1"/>
  <c r="D14" i="6"/>
  <c r="D23" i="2"/>
  <c r="C13" i="6"/>
  <c r="D13" i="14"/>
  <c r="C27" i="14"/>
  <c r="C22" i="12"/>
  <c r="C19" i="12"/>
  <c r="C22" i="6"/>
  <c r="C22" i="14"/>
  <c r="D19" i="6"/>
  <c r="C11" i="11"/>
  <c r="C27" i="11"/>
  <c r="C30" i="2"/>
  <c r="C19" i="14"/>
  <c r="B19" i="14" s="1"/>
  <c r="E25" i="13"/>
  <c r="C27" i="15"/>
  <c r="E8" i="12"/>
  <c r="C8" i="12"/>
  <c r="C9" i="13"/>
  <c r="E9" i="13"/>
  <c r="C16" i="4"/>
  <c r="C12" i="11"/>
  <c r="D10" i="6"/>
  <c r="E18" i="13"/>
  <c r="C18" i="13"/>
  <c r="E24" i="15"/>
  <c r="C24" i="15"/>
  <c r="B24" i="15" s="1"/>
  <c r="D8" i="2"/>
  <c r="E8" i="2"/>
  <c r="C7" i="13"/>
  <c r="B7" i="13"/>
  <c r="E11" i="13"/>
  <c r="C11" i="13"/>
  <c r="B11" i="13" s="1"/>
  <c r="E28" i="15"/>
  <c r="C10" i="2"/>
  <c r="B10" i="2" s="1"/>
  <c r="D11" i="12"/>
  <c r="C20" i="15"/>
  <c r="B20" i="15" s="1"/>
  <c r="D8" i="15"/>
  <c r="C25" i="14"/>
  <c r="B25" i="14" s="1"/>
  <c r="C15" i="2"/>
  <c r="C12" i="4"/>
  <c r="C13" i="11"/>
  <c r="B13" i="11" s="1"/>
  <c r="C19" i="15"/>
  <c r="B19" i="15" s="1"/>
  <c r="E28" i="2"/>
  <c r="C7" i="15"/>
  <c r="E19" i="14"/>
  <c r="D24" i="14"/>
  <c r="C11" i="2"/>
  <c r="D27" i="12"/>
  <c r="E27" i="12"/>
  <c r="E7" i="4"/>
  <c r="D7" i="4"/>
  <c r="E10" i="4"/>
  <c r="E22" i="13"/>
  <c r="D8" i="14"/>
  <c r="D9" i="11"/>
  <c r="E9" i="11"/>
  <c r="D18" i="12"/>
  <c r="B18" i="12" s="1"/>
  <c r="C13" i="12"/>
  <c r="C19" i="13"/>
  <c r="E14" i="6"/>
  <c r="C14" i="6"/>
  <c r="E8" i="15"/>
  <c r="C8" i="15"/>
  <c r="B8" i="15" s="1"/>
  <c r="E9" i="2"/>
  <c r="C15" i="4"/>
  <c r="E16" i="6"/>
  <c r="C26" i="11"/>
  <c r="D17" i="13"/>
  <c r="D9" i="15"/>
  <c r="E9" i="15"/>
  <c r="E13" i="13"/>
  <c r="B9" i="3"/>
  <c r="C7" i="4"/>
  <c r="B7" i="4" s="1"/>
  <c r="C18" i="12"/>
  <c r="C13" i="4"/>
  <c r="B13" i="4" s="1"/>
  <c r="E13" i="4"/>
  <c r="D25" i="14"/>
  <c r="C10" i="11"/>
  <c r="B10" i="11"/>
  <c r="E20" i="6"/>
  <c r="C7" i="14"/>
  <c r="D11" i="4"/>
  <c r="C18" i="4"/>
  <c r="E18" i="4"/>
  <c r="E12" i="4"/>
  <c r="J6" i="5"/>
  <c r="C15" i="6"/>
  <c r="E24" i="13"/>
  <c r="C17" i="2"/>
  <c r="B22" i="18"/>
  <c r="C19" i="6"/>
  <c r="B19" i="6" s="1"/>
  <c r="E9" i="16"/>
  <c r="E7" i="2"/>
  <c r="C20" i="2"/>
  <c r="C28" i="16"/>
  <c r="B28" i="16" s="1"/>
  <c r="C26" i="16"/>
  <c r="B26" i="16" s="1"/>
  <c r="E24" i="16"/>
  <c r="C25" i="16"/>
  <c r="C23" i="14"/>
  <c r="B23" i="14" s="1"/>
  <c r="D16" i="4"/>
  <c r="C20" i="4"/>
  <c r="C8" i="16"/>
  <c r="B8" i="16" s="1"/>
  <c r="E7" i="6"/>
  <c r="C24" i="6"/>
  <c r="B24" i="6"/>
  <c r="E16" i="16"/>
  <c r="E14" i="4"/>
  <c r="E10" i="14"/>
  <c r="E27" i="2"/>
  <c r="E21" i="2"/>
  <c r="D18" i="6"/>
  <c r="C17" i="16"/>
  <c r="C22" i="2"/>
  <c r="C6" i="15"/>
  <c r="B12" i="11"/>
  <c r="E19" i="13"/>
  <c r="E8" i="14"/>
  <c r="C18" i="14"/>
  <c r="C25" i="2"/>
  <c r="E14" i="16"/>
  <c r="E12" i="13"/>
  <c r="B8" i="3"/>
  <c r="C28" i="11"/>
  <c r="E13" i="15"/>
  <c r="E24" i="12"/>
  <c r="C9" i="12"/>
  <c r="B9" i="12"/>
  <c r="D13" i="12"/>
  <c r="E26" i="11"/>
  <c r="C26" i="13"/>
  <c r="E17" i="6"/>
  <c r="B6" i="18" l="1"/>
  <c r="B9" i="4"/>
  <c r="B23" i="11"/>
  <c r="E6" i="14"/>
  <c r="B19" i="18"/>
  <c r="B26" i="15"/>
  <c r="B12" i="13"/>
  <c r="B15" i="18"/>
  <c r="B7" i="15"/>
  <c r="B20" i="11"/>
  <c r="B13" i="14"/>
  <c r="B21" i="16"/>
  <c r="E23" i="11"/>
  <c r="E19" i="11"/>
  <c r="C22" i="11"/>
  <c r="B22" i="11" s="1"/>
  <c r="E20" i="14"/>
  <c r="E23" i="14"/>
  <c r="E12" i="2"/>
  <c r="E25" i="2"/>
  <c r="B10" i="3"/>
  <c r="B6" i="3" s="1"/>
  <c r="B16" i="3"/>
  <c r="F6" i="4"/>
  <c r="E28" i="6"/>
  <c r="C25" i="11"/>
  <c r="C17" i="12"/>
  <c r="B17" i="12" s="1"/>
  <c r="C17" i="15"/>
  <c r="B17" i="15" s="1"/>
  <c r="D26" i="15"/>
  <c r="B12" i="15"/>
  <c r="E18" i="16"/>
  <c r="E11" i="15"/>
  <c r="D8" i="6"/>
  <c r="B8" i="6" s="1"/>
  <c r="B19" i="2"/>
  <c r="E8" i="4"/>
  <c r="E26" i="2"/>
  <c r="C15" i="12"/>
  <c r="B15" i="12" s="1"/>
  <c r="E9" i="14"/>
  <c r="B19" i="12"/>
  <c r="B22" i="16"/>
  <c r="E25" i="6"/>
  <c r="C6" i="14"/>
  <c r="B6" i="14" s="1"/>
  <c r="N30" i="11"/>
  <c r="E7" i="12"/>
  <c r="B22" i="6"/>
  <c r="C16" i="15"/>
  <c r="B16" i="15" s="1"/>
  <c r="C14" i="13"/>
  <c r="B14" i="13" s="1"/>
  <c r="E12" i="6"/>
  <c r="E6" i="6" s="1"/>
  <c r="C11" i="6"/>
  <c r="B11" i="6" s="1"/>
  <c r="E16" i="13"/>
  <c r="B15" i="2"/>
  <c r="B7" i="3"/>
  <c r="B13" i="15"/>
  <c r="B18" i="14"/>
  <c r="E21" i="11"/>
  <c r="B11" i="12"/>
  <c r="B24" i="16"/>
  <c r="E16" i="12"/>
  <c r="C6" i="3"/>
  <c r="E20" i="4"/>
  <c r="E13" i="11"/>
  <c r="B25" i="12"/>
  <c r="E21" i="14"/>
  <c r="C26" i="6"/>
  <c r="B9" i="2"/>
  <c r="E22" i="2"/>
  <c r="B28" i="2"/>
  <c r="E6" i="3"/>
  <c r="B25" i="3"/>
  <c r="B26" i="11"/>
  <c r="E11" i="11"/>
  <c r="B9" i="15"/>
  <c r="B10" i="16"/>
  <c r="B26" i="2"/>
  <c r="E9" i="6"/>
  <c r="N6" i="2"/>
  <c r="E21" i="16"/>
  <c r="N6" i="5"/>
  <c r="E21" i="12"/>
  <c r="C19" i="2"/>
  <c r="B25" i="16"/>
  <c r="B17" i="2"/>
  <c r="E7" i="11"/>
  <c r="C29" i="2"/>
  <c r="B29" i="2" s="1"/>
  <c r="C12" i="2"/>
  <c r="B12" i="2" s="1"/>
  <c r="N6" i="3"/>
  <c r="B17" i="6"/>
  <c r="B25" i="11"/>
  <c r="B21" i="11"/>
  <c r="B13" i="12"/>
  <c r="B9" i="14"/>
  <c r="B15" i="13"/>
  <c r="E21" i="4"/>
  <c r="E21" i="6"/>
  <c r="E14" i="14"/>
  <c r="B14" i="3"/>
  <c r="B11" i="15"/>
  <c r="B13" i="16"/>
  <c r="C23" i="2"/>
  <c r="B23" i="2" s="1"/>
  <c r="E12" i="15"/>
  <c r="E20" i="11"/>
  <c r="B27" i="11"/>
  <c r="B26" i="3"/>
  <c r="E16" i="4"/>
  <c r="B8" i="11"/>
  <c r="B21" i="12"/>
  <c r="B14" i="16"/>
  <c r="B10" i="15"/>
  <c r="C20" i="16"/>
  <c r="B20" i="16" s="1"/>
  <c r="E25" i="4"/>
  <c r="B14" i="2"/>
  <c r="B18" i="11"/>
  <c r="E17" i="11"/>
  <c r="E22" i="4"/>
  <c r="E22" i="6"/>
  <c r="B21" i="2"/>
  <c r="E7" i="15"/>
  <c r="N6" i="15"/>
  <c r="C22" i="15"/>
  <c r="B16" i="4"/>
  <c r="E22" i="14"/>
  <c r="E15" i="11"/>
  <c r="B18" i="13"/>
  <c r="B15" i="16"/>
  <c r="B25" i="2"/>
  <c r="B27" i="6"/>
  <c r="B23" i="16"/>
  <c r="E23" i="12"/>
  <c r="J6" i="11"/>
  <c r="E16" i="11"/>
  <c r="E18" i="14"/>
  <c r="C14" i="11"/>
  <c r="C6" i="11" s="1"/>
  <c r="E26" i="14"/>
  <c r="C21" i="4"/>
  <c r="B21" i="4" s="1"/>
  <c r="B12" i="4"/>
  <c r="E28" i="11"/>
  <c r="B16" i="16"/>
  <c r="B20" i="14"/>
  <c r="B18" i="4"/>
  <c r="B8" i="2"/>
  <c r="B22" i="15"/>
  <c r="E13" i="2"/>
  <c r="B9" i="11"/>
  <c r="B23" i="12"/>
  <c r="B22" i="2"/>
  <c r="E22" i="16"/>
  <c r="C21" i="6"/>
  <c r="B21" i="6" s="1"/>
  <c r="C28" i="13"/>
  <c r="B28" i="13" s="1"/>
  <c r="B28" i="11"/>
  <c r="B17" i="16"/>
  <c r="E18" i="15"/>
  <c r="B14" i="6"/>
  <c r="C14" i="12"/>
  <c r="B14" i="12" s="1"/>
  <c r="B8" i="14"/>
  <c r="B11" i="2"/>
  <c r="E24" i="2"/>
  <c r="E27" i="11"/>
  <c r="E27" i="15"/>
  <c r="J6" i="13"/>
  <c r="C24" i="11"/>
  <c r="B24" i="11" s="1"/>
  <c r="F6" i="16"/>
  <c r="E6" i="16" s="1"/>
  <c r="E23" i="4"/>
  <c r="B23" i="6"/>
  <c r="B27" i="12"/>
  <c r="D28" i="6"/>
  <c r="B28" i="6" s="1"/>
  <c r="E25" i="15"/>
  <c r="E28" i="5"/>
  <c r="E14" i="15"/>
  <c r="E15" i="14"/>
  <c r="E10" i="13"/>
  <c r="B18" i="2"/>
  <c r="E28" i="4"/>
  <c r="B10" i="4"/>
  <c r="F6" i="12"/>
  <c r="E26" i="13"/>
  <c r="B25" i="15"/>
  <c r="B20" i="2"/>
  <c r="D6" i="11"/>
  <c r="B16" i="11"/>
  <c r="D6" i="13"/>
  <c r="B6" i="13" s="1"/>
  <c r="E6" i="13"/>
  <c r="B7" i="2"/>
  <c r="C6" i="2"/>
  <c r="B26" i="6"/>
  <c r="D6" i="2"/>
  <c r="D6" i="6"/>
  <c r="B7" i="11"/>
  <c r="E6" i="15"/>
  <c r="D6" i="15"/>
  <c r="B6" i="15" s="1"/>
  <c r="B20" i="6"/>
  <c r="B9" i="13"/>
  <c r="B30" i="2"/>
  <c r="B28" i="15"/>
  <c r="B16" i="6"/>
  <c r="B23" i="13"/>
  <c r="B31" i="2"/>
  <c r="D6" i="5"/>
  <c r="B25" i="4"/>
  <c r="C6" i="12"/>
  <c r="B6" i="12" s="1"/>
  <c r="E6" i="12"/>
  <c r="J6" i="4"/>
  <c r="C12" i="14"/>
  <c r="B12" i="14" s="1"/>
  <c r="C16" i="2"/>
  <c r="B16" i="2" s="1"/>
  <c r="E19" i="12"/>
  <c r="J6" i="6"/>
  <c r="D14" i="14"/>
  <c r="B14" i="14" s="1"/>
  <c r="E12" i="5"/>
  <c r="E6" i="5" s="1"/>
  <c r="D15" i="6"/>
  <c r="B15" i="6" s="1"/>
  <c r="E27" i="6"/>
  <c r="C18" i="6"/>
  <c r="B18" i="6" s="1"/>
  <c r="E18" i="11"/>
  <c r="F6" i="6"/>
  <c r="E11" i="4"/>
  <c r="D15" i="4"/>
  <c r="B15" i="4" s="1"/>
  <c r="F6" i="11"/>
  <c r="C9" i="6"/>
  <c r="B9" i="6" s="1"/>
  <c r="N6" i="14"/>
  <c r="D24" i="2"/>
  <c r="B24" i="2" s="1"/>
  <c r="D31" i="2"/>
  <c r="B7" i="5"/>
  <c r="B6" i="5" s="1"/>
  <c r="D13" i="6"/>
  <c r="B13" i="6" s="1"/>
  <c r="C17" i="11"/>
  <c r="B17" i="11" s="1"/>
  <c r="E8" i="11"/>
  <c r="C16" i="14"/>
  <c r="B16" i="14" s="1"/>
  <c r="D26" i="14"/>
  <c r="B26" i="14" s="1"/>
  <c r="D6" i="3"/>
  <c r="C15" i="15"/>
  <c r="B15" i="15" s="1"/>
  <c r="E18" i="2"/>
  <c r="E14" i="2"/>
  <c r="E6" i="2" s="1"/>
  <c r="D22" i="14"/>
  <c r="B22" i="14" s="1"/>
  <c r="C28" i="12"/>
  <c r="B28" i="12" s="1"/>
  <c r="B7" i="6"/>
  <c r="C11" i="4"/>
  <c r="B11" i="4" s="1"/>
  <c r="D27" i="14"/>
  <c r="B27" i="14" s="1"/>
  <c r="C17" i="13"/>
  <c r="B17" i="13" s="1"/>
  <c r="D23" i="13"/>
  <c r="D27" i="15"/>
  <c r="B27" i="15" s="1"/>
  <c r="C23" i="4"/>
  <c r="B23" i="4" s="1"/>
  <c r="C12" i="16"/>
  <c r="B12" i="16" s="1"/>
  <c r="E13" i="16"/>
  <c r="E10" i="16"/>
  <c r="E15" i="16"/>
  <c r="E11" i="16"/>
  <c r="C6" i="4" l="1"/>
  <c r="E6" i="4"/>
  <c r="B6" i="4"/>
  <c r="B14" i="11"/>
  <c r="E6" i="11"/>
  <c r="C6" i="16"/>
  <c r="B6" i="16" s="1"/>
  <c r="B6" i="11"/>
  <c r="B6" i="2"/>
  <c r="C6" i="6"/>
  <c r="D6" i="4"/>
  <c r="B6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cto</author>
  </authors>
  <commentList>
    <comment ref="B6" authorId="0" shapeId="0" xr:uid="{00000000-0006-0000-0700-000001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11073改11183</t>
        </r>
      </text>
    </comment>
    <comment ref="B8" authorId="0" shapeId="0" xr:uid="{00000000-0006-0000-0700-000002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1211改1292</t>
        </r>
      </text>
    </comment>
    <comment ref="B9" authorId="0" shapeId="0" xr:uid="{00000000-0006-0000-0700-000003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165改164</t>
        </r>
      </text>
    </comment>
    <comment ref="B16" authorId="0" shapeId="0" xr:uid="{00000000-0006-0000-0700-000004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213改238</t>
        </r>
      </text>
    </comment>
    <comment ref="B17" authorId="0" shapeId="0" xr:uid="{00000000-0006-0000-0700-000005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143改152</t>
        </r>
      </text>
    </comment>
    <comment ref="B18" authorId="0" shapeId="0" xr:uid="{00000000-0006-0000-0700-000006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178改179</t>
        </r>
      </text>
    </comment>
    <comment ref="B19" authorId="0" shapeId="0" xr:uid="{00000000-0006-0000-0700-000007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833改842</t>
        </r>
      </text>
    </comment>
    <comment ref="B21" authorId="0" shapeId="0" xr:uid="{00000000-0006-0000-0700-000008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278改263</t>
        </r>
      </text>
    </comment>
    <comment ref="B26" authorId="0" shapeId="0" xr:uid="{00000000-0006-0000-0700-000009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95改96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cto</author>
  </authors>
  <commentList>
    <comment ref="B6" authorId="0" shapeId="0" xr:uid="{00000000-0006-0000-0800-000001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9944改9946</t>
        </r>
      </text>
    </comment>
    <comment ref="C6" authorId="0" shapeId="0" xr:uid="{00000000-0006-0000-0800-000002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757改759</t>
        </r>
      </text>
    </comment>
    <comment ref="B11" authorId="0" shapeId="0" xr:uid="{00000000-0006-0000-0800-000003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1528改1531</t>
        </r>
      </text>
    </comment>
    <comment ref="C11" authorId="0" shapeId="0" xr:uid="{00000000-0006-0000-0800-000004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94改97</t>
        </r>
      </text>
    </comment>
    <comment ref="B19" authorId="0" shapeId="0" xr:uid="{00000000-0006-0000-0800-000005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722改721</t>
        </r>
      </text>
    </comment>
    <comment ref="C19" authorId="0" shapeId="0" xr:uid="{00000000-0006-0000-0800-000006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69改68</t>
        </r>
      </text>
    </comment>
  </commentList>
</comments>
</file>

<file path=xl/sharedStrings.xml><?xml version="1.0" encoding="utf-8"?>
<sst xmlns="http://schemas.openxmlformats.org/spreadsheetml/2006/main" count="874" uniqueCount="162">
  <si>
    <t>各縣市護理之家照顧服務提供者性別比例</t>
    <phoneticPr fontId="2" type="noConversion"/>
  </si>
  <si>
    <t>女</t>
    <phoneticPr fontId="2" type="noConversion"/>
  </si>
  <si>
    <t>臺北市</t>
    <phoneticPr fontId="2" type="noConversion"/>
  </si>
  <si>
    <t>高雄市</t>
    <phoneticPr fontId="2" type="noConversion"/>
  </si>
  <si>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</si>
  <si>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</si>
  <si>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</si>
  <si>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</si>
  <si>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</si>
  <si>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</si>
  <si>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</si>
  <si>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</si>
  <si>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</si>
  <si>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</si>
  <si>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</si>
  <si>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</si>
  <si>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</si>
  <si>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</si>
  <si>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</si>
  <si>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</si>
  <si>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屏東縣</t>
  </si>
  <si>
    <t>澎湖縣</t>
  </si>
  <si>
    <t>花蓮縣</t>
  </si>
  <si>
    <t>臺東縣</t>
  </si>
  <si>
    <t>金門縣</t>
    <phoneticPr fontId="2" type="noConversion"/>
  </si>
  <si>
    <t>連江縣</t>
    <phoneticPr fontId="2" type="noConversion"/>
  </si>
  <si>
    <t>資料來源:1.護理人員數、年齡別-依衛生統計報表初估數、醫事管理系統
         2.照顧服務員數-依長照資訊網,經縣市衛生局核對                        截至98年12月底</t>
    <phoneticPr fontId="2" type="noConversion"/>
  </si>
  <si>
    <t>新北市</t>
    <phoneticPr fontId="2" type="noConversion"/>
  </si>
  <si>
    <t>桃園縣</t>
    <phoneticPr fontId="2" type="noConversion"/>
  </si>
  <si>
    <t>新竹縣</t>
    <phoneticPr fontId="2" type="noConversion"/>
  </si>
  <si>
    <t>宜蘭縣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</si>
  <si>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</si>
  <si>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</si>
  <si>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</si>
  <si>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</si>
  <si>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</si>
  <si>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</si>
  <si>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澎湖縣</t>
    <phoneticPr fontId="2" type="noConversion"/>
  </si>
  <si>
    <t>花蓮縣</t>
    <phoneticPr fontId="2" type="noConversion"/>
  </si>
  <si>
    <t>資料來源:1.護理人員數、年齡別-依醫事管理系統
         2.照顧服務員數-依長照資訊網,經縣市衛生局核對                        截至99年12月底</t>
    <phoneticPr fontId="2" type="noConversion"/>
  </si>
  <si>
    <t>臺北市</t>
    <phoneticPr fontId="2" type="noConversion"/>
  </si>
  <si>
    <t>高雄市</t>
    <phoneticPr fontId="2" type="noConversion"/>
  </si>
  <si>
    <t>新北市</t>
    <phoneticPr fontId="2" type="noConversion"/>
  </si>
  <si>
    <t>桃園縣</t>
    <phoneticPr fontId="2" type="noConversion"/>
  </si>
  <si>
    <t>新竹縣</t>
    <phoneticPr fontId="2" type="noConversion"/>
  </si>
  <si>
    <t>宜蘭縣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</si>
  <si>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</si>
  <si>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</si>
  <si>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</si>
  <si>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</si>
  <si>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</si>
  <si>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</si>
  <si>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澎湖縣</t>
    <phoneticPr fontId="2" type="noConversion"/>
  </si>
  <si>
    <t>金門縣</t>
    <phoneticPr fontId="2" type="noConversion"/>
  </si>
  <si>
    <t>連江縣</t>
    <phoneticPr fontId="2" type="noConversion"/>
  </si>
  <si>
    <t>資料來源:1.護理人員數、年齡別-依醫事管理系統
         2.照顧服務員數-各縣市衛生局提供                        截至100年12月底</t>
    <phoneticPr fontId="2" type="noConversion"/>
  </si>
  <si>
    <r>
      <rPr>
        <sz val="12"/>
        <color indexed="8"/>
        <rFont val="標楷體"/>
        <family val="4"/>
        <charset val="136"/>
      </rPr>
      <t>臺北市</t>
    </r>
    <phoneticPr fontId="2" type="noConversion"/>
  </si>
  <si>
    <r>
      <rPr>
        <sz val="12"/>
        <color indexed="8"/>
        <rFont val="標楷體"/>
        <family val="4"/>
        <charset val="136"/>
      </rPr>
      <t>高雄市</t>
    </r>
    <phoneticPr fontId="2" type="noConversion"/>
  </si>
  <si>
    <r>
      <rPr>
        <sz val="12"/>
        <color indexed="8"/>
        <rFont val="標楷體"/>
        <family val="4"/>
        <charset val="136"/>
      </rPr>
      <t>基隆市</t>
    </r>
  </si>
  <si>
    <r>
      <rPr>
        <sz val="12"/>
        <color indexed="8"/>
        <rFont val="標楷體"/>
        <family val="4"/>
        <charset val="136"/>
      </rPr>
      <t>新竹市</t>
    </r>
  </si>
  <si>
    <r>
      <rPr>
        <sz val="12"/>
        <color indexed="8"/>
        <rFont val="標楷體"/>
        <family val="4"/>
        <charset val="136"/>
      </rPr>
      <t>臺中市</t>
    </r>
  </si>
  <si>
    <r>
      <rPr>
        <sz val="12"/>
        <color indexed="8"/>
        <rFont val="標楷體"/>
        <family val="4"/>
        <charset val="136"/>
      </rPr>
      <t>臺南市</t>
    </r>
  </si>
  <si>
    <r>
      <rPr>
        <sz val="12"/>
        <color indexed="8"/>
        <rFont val="標楷體"/>
        <family val="4"/>
        <charset val="136"/>
      </rPr>
      <t>嘉義市</t>
    </r>
  </si>
  <si>
    <r>
      <rPr>
        <sz val="12"/>
        <color indexed="8"/>
        <rFont val="標楷體"/>
        <family val="4"/>
        <charset val="136"/>
      </rPr>
      <t>新北市</t>
    </r>
    <phoneticPr fontId="2" type="noConversion"/>
  </si>
  <si>
    <r>
      <rPr>
        <sz val="12"/>
        <color indexed="8"/>
        <rFont val="標楷體"/>
        <family val="4"/>
        <charset val="136"/>
      </rPr>
      <t>桃園縣</t>
    </r>
    <phoneticPr fontId="2" type="noConversion"/>
  </si>
  <si>
    <r>
      <rPr>
        <sz val="12"/>
        <color indexed="8"/>
        <rFont val="標楷體"/>
        <family val="4"/>
        <charset val="136"/>
      </rPr>
      <t>新竹縣</t>
    </r>
    <phoneticPr fontId="2" type="noConversion"/>
  </si>
  <si>
    <r>
      <rPr>
        <sz val="12"/>
        <color indexed="8"/>
        <rFont val="標楷體"/>
        <family val="4"/>
        <charset val="136"/>
      </rPr>
      <t>宜蘭縣</t>
    </r>
    <phoneticPr fontId="2" type="noConversion"/>
  </si>
  <si>
    <r>
      <rPr>
        <sz val="12"/>
        <color indexed="8"/>
        <rFont val="標楷體"/>
        <family val="4"/>
        <charset val="136"/>
      </rPr>
      <t>苗栗縣</t>
    </r>
    <phoneticPr fontId="2" type="noConversion"/>
  </si>
  <si>
    <r>
      <rPr>
        <sz val="12"/>
        <color indexed="8"/>
        <rFont val="標楷體"/>
        <family val="4"/>
        <charset val="136"/>
      </rPr>
      <t>彰化縣</t>
    </r>
    <phoneticPr fontId="2" type="noConversion"/>
  </si>
  <si>
    <r>
      <rPr>
        <sz val="12"/>
        <color indexed="8"/>
        <rFont val="標楷體"/>
        <family val="4"/>
        <charset val="136"/>
      </rPr>
      <t>南投縣</t>
    </r>
    <phoneticPr fontId="2" type="noConversion"/>
  </si>
  <si>
    <r>
      <rPr>
        <sz val="12"/>
        <color indexed="8"/>
        <rFont val="標楷體"/>
        <family val="4"/>
        <charset val="136"/>
      </rPr>
      <t>雲林縣</t>
    </r>
    <phoneticPr fontId="2" type="noConversion"/>
  </si>
  <si>
    <r>
      <rPr>
        <sz val="12"/>
        <color indexed="8"/>
        <rFont val="標楷體"/>
        <family val="4"/>
        <charset val="136"/>
      </rPr>
      <t>嘉義縣</t>
    </r>
    <phoneticPr fontId="2" type="noConversion"/>
  </si>
  <si>
    <r>
      <rPr>
        <sz val="12"/>
        <color indexed="8"/>
        <rFont val="標楷體"/>
        <family val="4"/>
        <charset val="136"/>
      </rPr>
      <t>屏東縣</t>
    </r>
    <phoneticPr fontId="2" type="noConversion"/>
  </si>
  <si>
    <r>
      <rPr>
        <sz val="12"/>
        <color indexed="8"/>
        <rFont val="標楷體"/>
        <family val="4"/>
        <charset val="136"/>
      </rPr>
      <t>澎湖縣</t>
    </r>
    <phoneticPr fontId="2" type="noConversion"/>
  </si>
  <si>
    <r>
      <rPr>
        <sz val="12"/>
        <color indexed="8"/>
        <rFont val="標楷體"/>
        <family val="4"/>
        <charset val="136"/>
      </rPr>
      <t>花蓮縣</t>
    </r>
    <phoneticPr fontId="2" type="noConversion"/>
  </si>
  <si>
    <r>
      <rPr>
        <sz val="12"/>
        <color indexed="8"/>
        <rFont val="標楷體"/>
        <family val="4"/>
        <charset val="136"/>
      </rPr>
      <t>臺東縣</t>
    </r>
  </si>
  <si>
    <r>
      <rPr>
        <sz val="12"/>
        <color indexed="8"/>
        <rFont val="標楷體"/>
        <family val="4"/>
        <charset val="136"/>
      </rPr>
      <t>金門縣</t>
    </r>
    <phoneticPr fontId="2" type="noConversion"/>
  </si>
  <si>
    <r>
      <rPr>
        <sz val="12"/>
        <color indexed="8"/>
        <rFont val="標楷體"/>
        <family val="4"/>
        <charset val="136"/>
      </rPr>
      <t>連江縣</t>
    </r>
    <phoneticPr fontId="2" type="noConversion"/>
  </si>
  <si>
    <t>資料來源:1.護理人員數、年齡別-依醫事管理系統
         2.照顧服務員數-各縣市衛生局提供                        截至101年12月底</t>
    <phoneticPr fontId="2" type="noConversion"/>
  </si>
  <si>
    <t>臺北市</t>
  </si>
  <si>
    <t>高雄市</t>
    <phoneticPr fontId="2" type="noConversion"/>
  </si>
  <si>
    <t>臺中市</t>
    <phoneticPr fontId="2" type="noConversion"/>
  </si>
  <si>
    <t>新北市</t>
    <phoneticPr fontId="2" type="noConversion"/>
  </si>
  <si>
    <t>桃園縣</t>
    <phoneticPr fontId="2" type="noConversion"/>
  </si>
  <si>
    <t>新竹縣</t>
    <phoneticPr fontId="2" type="noConversion"/>
  </si>
  <si>
    <t>宜蘭縣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</si>
  <si>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</si>
  <si>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</si>
  <si>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</si>
  <si>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</si>
  <si>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</si>
  <si>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</si>
  <si>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澎湖縣</t>
    <phoneticPr fontId="2" type="noConversion"/>
  </si>
  <si>
    <t>金門縣</t>
    <phoneticPr fontId="2" type="noConversion"/>
  </si>
  <si>
    <t>連江縣</t>
    <phoneticPr fontId="2" type="noConversion"/>
  </si>
  <si>
    <t>資料來源:1.護理人員數、年齡別-依醫事管理系統
         2.照顧服務員數-各縣市衛生局提供                        截至102年12月底</t>
    <phoneticPr fontId="2" type="noConversion"/>
  </si>
  <si>
    <t>新竹市</t>
    <phoneticPr fontId="2" type="noConversion"/>
  </si>
  <si>
    <t>桃園市</t>
    <phoneticPr fontId="2" type="noConversion"/>
  </si>
  <si>
    <t>花連縣</t>
    <phoneticPr fontId="2" type="noConversion"/>
  </si>
  <si>
    <t>資料來源:1.護理人員數、年齡別-依醫事管理系統
         2.照顧服務員數-各縣市衛生局提供                        截至103年12月底</t>
    <phoneticPr fontId="2" type="noConversion"/>
  </si>
  <si>
    <t>臺北市</t>
    <phoneticPr fontId="2" type="noConversion"/>
  </si>
  <si>
    <t>高雄市</t>
    <phoneticPr fontId="2" type="noConversion"/>
  </si>
  <si>
    <t>新竹市</t>
    <phoneticPr fontId="2" type="noConversion"/>
  </si>
  <si>
    <t>臺中市</t>
    <phoneticPr fontId="2" type="noConversion"/>
  </si>
  <si>
    <t>新北市</t>
    <phoneticPr fontId="2" type="noConversion"/>
  </si>
  <si>
    <t>桃園市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</si>
  <si>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</si>
  <si>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</si>
  <si>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</si>
  <si>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</si>
  <si>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</si>
  <si>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</si>
  <si>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</si>
  <si>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宜蘭縣</t>
    <phoneticPr fontId="2" type="noConversion"/>
  </si>
  <si>
    <t>花連縣</t>
    <phoneticPr fontId="2" type="noConversion"/>
  </si>
  <si>
    <t>澎湖縣</t>
    <phoneticPr fontId="2" type="noConversion"/>
  </si>
  <si>
    <t>金門縣</t>
    <phoneticPr fontId="2" type="noConversion"/>
  </si>
  <si>
    <t>連江縣</t>
    <phoneticPr fontId="2" type="noConversion"/>
  </si>
  <si>
    <t>資料來源:1.護理人員數、年齡別-依醫事管理系統
         2.照顧服務員數-各縣市衛生局提供                        截至104年12月底</t>
    <phoneticPr fontId="2" type="noConversion"/>
  </si>
  <si>
    <t>總  計</t>
  </si>
  <si>
    <t>合   計</t>
  </si>
  <si>
    <t>護理人員</t>
  </si>
  <si>
    <t>照顧服務員</t>
  </si>
  <si>
    <t>男</t>
  </si>
  <si>
    <t>女</t>
  </si>
  <si>
    <t>計</t>
  </si>
  <si>
    <t>高雄市</t>
  </si>
  <si>
    <t>新北市</t>
  </si>
  <si>
    <t>桃園市</t>
  </si>
  <si>
    <t>花連縣</t>
  </si>
  <si>
    <t>金門縣</t>
  </si>
  <si>
    <t>連江縣</t>
  </si>
  <si>
    <t>花蓮縣</t>
    <phoneticPr fontId="2" type="noConversion"/>
  </si>
  <si>
    <t>總　計</t>
    <phoneticPr fontId="2" type="noConversion"/>
  </si>
  <si>
    <t>縣市別</t>
    <phoneticPr fontId="2" type="noConversion"/>
  </si>
  <si>
    <t>-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</si>
  <si>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</si>
  <si>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</si>
  <si>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2" type="noConversion"/>
  </si>
  <si>
    <t>一般護理之家護理人員及照顧服務員人力統計表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</si>
  <si>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</si>
  <si>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</si>
  <si>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t>高雄縣</t>
    <phoneticPr fontId="2" type="noConversion"/>
  </si>
  <si>
    <t>臺東縣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</si>
  <si>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</si>
  <si>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</si>
  <si>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</si>
  <si>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</si>
  <si>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</si>
  <si>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</si>
  <si>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</si>
  <si>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</si>
  <si>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</si>
  <si>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年底</t>
    </r>
    <phoneticPr fontId="2" type="noConversion"/>
  </si>
  <si>
    <r>
      <rPr>
        <sz val="12"/>
        <color theme="1"/>
        <rFont val="標楷體"/>
        <family val="4"/>
        <charset val="136"/>
      </rPr>
      <t>小計</t>
    </r>
  </si>
  <si>
    <r>
      <t>21~40</t>
    </r>
    <r>
      <rPr>
        <sz val="12"/>
        <color theme="1"/>
        <rFont val="標楷體"/>
        <family val="4"/>
        <charset val="136"/>
      </rPr>
      <t>歲</t>
    </r>
    <phoneticPr fontId="2" type="noConversion"/>
  </si>
  <si>
    <r>
      <t>41~60</t>
    </r>
    <r>
      <rPr>
        <sz val="12"/>
        <color theme="1"/>
        <rFont val="標楷體"/>
        <family val="4"/>
        <charset val="136"/>
      </rPr>
      <t>歲</t>
    </r>
    <phoneticPr fontId="2" type="noConversion"/>
  </si>
  <si>
    <r>
      <t>61~70</t>
    </r>
    <r>
      <rPr>
        <sz val="12"/>
        <color theme="1"/>
        <rFont val="標楷體"/>
        <family val="4"/>
        <charset val="136"/>
      </rPr>
      <t>歲</t>
    </r>
    <phoneticPr fontId="2" type="noConversion"/>
  </si>
  <si>
    <t>資料來源：衛生福利部護理及健康照護司</t>
    <phoneticPr fontId="3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</si>
  <si>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年底</t>
    </r>
    <phoneticPr fontId="2" type="noConversion"/>
  </si>
  <si>
    <t>-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</si>
  <si>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年底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</si>
</sst>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-* #,##0_-;\-* #,##0_-;_-* &quot;-&quot;??_-;_-@_-"/>
    <numFmt numFmtId="178" formatCode="0_);[Red]\(0\)"/>
  </numFmts>
  <fonts count="31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name val="標楷體"/>
      <family val="4"/>
      <charset val="136"/>
    </font>
    <font>
      <sz val="12"/>
      <color indexed="10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name val="Times New Roman"/>
      <family val="1"/>
    </font>
    <font>
      <sz val="14"/>
      <name val="標楷體"/>
      <family val="4"/>
      <charset val="136"/>
    </font>
    <font>
      <b/>
      <sz val="12"/>
      <color indexed="81"/>
      <name val="新細明體"/>
      <family val="1"/>
      <charset val="136"/>
    </font>
    <font>
      <sz val="12"/>
      <color indexed="8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name val="Times New Roman"/>
      <family val="4"/>
      <charset val="136"/>
    </font>
    <font>
      <sz val="9"/>
      <name val="新細明體"/>
      <family val="1"/>
      <charset val="136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43" fontId="1" fillId="0" borderId="0" applyFont="0" applyFill="0" applyBorder="0" applyAlignment="0" applyProtection="0"/>
    <xf numFmtId="0" fontId="8" fillId="16" borderId="0" applyNumberFormat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17" borderId="2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2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0"/>
  </cellStyleXfs>
  <cellXfs count="43">
    <xf numFmtId="0" fontId="0" fillId="0" borderId="0" xfId="0"/>
    <xf numFmtId="176" fontId="5" fillId="0" borderId="0" xfId="21" applyNumberFormat="1" applyFont="1" applyAlignment="1">
      <alignment horizontal="center"/>
    </xf>
    <xf numFmtId="177" fontId="5" fillId="0" borderId="0" xfId="22" applyNumberFormat="1" applyFont="1" applyFill="1" applyBorder="1" applyAlignment="1" applyProtection="1">
      <alignment horizontal="right" vertical="center"/>
    </xf>
    <xf numFmtId="178" fontId="5" fillId="0" borderId="0" xfId="22" applyNumberFormat="1" applyFont="1" applyFill="1" applyBorder="1" applyAlignment="1">
      <alignment horizontal="right" vertical="center"/>
    </xf>
    <xf numFmtId="41" fontId="0" fillId="0" borderId="0" xfId="0" applyNumberFormat="1"/>
    <xf numFmtId="176" fontId="28" fillId="24" borderId="10" xfId="21" applyNumberFormat="1" applyFont="1" applyFill="1" applyBorder="1" applyAlignment="1">
      <alignment horizontal="center" vertical="center"/>
    </xf>
    <xf numFmtId="41" fontId="22" fillId="0" borderId="11" xfId="22" applyNumberFormat="1" applyFont="1" applyFill="1" applyBorder="1" applyAlignment="1" applyProtection="1">
      <alignment horizontal="right" vertical="center"/>
    </xf>
    <xf numFmtId="41" fontId="22" fillId="0" borderId="12" xfId="22" applyNumberFormat="1" applyFont="1" applyFill="1" applyBorder="1" applyAlignment="1" applyProtection="1">
      <alignment horizontal="right" vertical="center"/>
    </xf>
    <xf numFmtId="41" fontId="22" fillId="0" borderId="13" xfId="22" applyNumberFormat="1" applyFont="1" applyFill="1" applyBorder="1" applyAlignment="1" applyProtection="1">
      <alignment horizontal="right" vertical="center"/>
    </xf>
    <xf numFmtId="41" fontId="22" fillId="0" borderId="0" xfId="22" applyNumberFormat="1" applyFont="1" applyFill="1" applyBorder="1" applyAlignment="1" applyProtection="1">
      <alignment horizontal="right" vertical="center"/>
    </xf>
    <xf numFmtId="41" fontId="22" fillId="0" borderId="14" xfId="22" applyNumberFormat="1" applyFont="1" applyFill="1" applyBorder="1" applyAlignment="1" applyProtection="1">
      <alignment horizontal="right" vertical="center"/>
    </xf>
    <xf numFmtId="41" fontId="22" fillId="0" borderId="15" xfId="22" applyNumberFormat="1" applyFont="1" applyFill="1" applyBorder="1" applyAlignment="1" applyProtection="1">
      <alignment horizontal="right" vertical="center"/>
    </xf>
    <xf numFmtId="177" fontId="5" fillId="0" borderId="16" xfId="22" applyNumberFormat="1" applyFont="1" applyFill="1" applyBorder="1" applyAlignment="1" applyProtection="1">
      <alignment horizontal="center" vertical="center"/>
    </xf>
    <xf numFmtId="177" fontId="4" fillId="0" borderId="17" xfId="22" applyNumberFormat="1" applyFont="1" applyFill="1" applyBorder="1" applyAlignment="1" applyProtection="1">
      <alignment horizontal="center" vertical="center"/>
    </xf>
    <xf numFmtId="177" fontId="4" fillId="0" borderId="18" xfId="22" applyNumberFormat="1" applyFont="1" applyFill="1" applyBorder="1" applyAlignment="1" applyProtection="1">
      <alignment horizontal="center" vertical="center"/>
    </xf>
    <xf numFmtId="41" fontId="28" fillId="0" borderId="15" xfId="22" applyNumberFormat="1" applyFont="1" applyFill="1" applyBorder="1" applyAlignment="1" applyProtection="1">
      <alignment horizontal="right" vertical="center"/>
    </xf>
    <xf numFmtId="41" fontId="28" fillId="0" borderId="0" xfId="22" applyNumberFormat="1" applyFont="1" applyFill="1" applyBorder="1" applyAlignment="1" applyProtection="1">
      <alignment horizontal="right" vertical="center"/>
    </xf>
    <xf numFmtId="41" fontId="28" fillId="0" borderId="12" xfId="22" applyNumberFormat="1" applyFont="1" applyFill="1" applyBorder="1" applyAlignment="1" applyProtection="1">
      <alignment horizontal="right" vertical="center"/>
    </xf>
    <xf numFmtId="177" fontId="5" fillId="0" borderId="17" xfId="22" applyNumberFormat="1" applyFont="1" applyFill="1" applyBorder="1" applyAlignment="1" applyProtection="1">
      <alignment horizontal="center" vertical="center"/>
    </xf>
    <xf numFmtId="0" fontId="5" fillId="0" borderId="17" xfId="46" applyFont="1" applyBorder="1" applyAlignment="1">
      <alignment horizontal="left" vertical="center"/>
    </xf>
    <xf numFmtId="176" fontId="28" fillId="24" borderId="21" xfId="21" applyNumberFormat="1" applyFont="1" applyFill="1" applyBorder="1" applyAlignment="1">
      <alignment horizontal="center" vertical="center"/>
    </xf>
    <xf numFmtId="176" fontId="27" fillId="24" borderId="10" xfId="21" applyNumberFormat="1" applyFont="1" applyFill="1" applyBorder="1" applyAlignment="1">
      <alignment horizontal="center"/>
    </xf>
    <xf numFmtId="176" fontId="27" fillId="0" borderId="10" xfId="21" applyNumberFormat="1" applyFont="1" applyBorder="1" applyAlignment="1">
      <alignment horizontal="center" vertical="center"/>
    </xf>
    <xf numFmtId="176" fontId="27" fillId="0" borderId="21" xfId="21" applyNumberFormat="1" applyFont="1" applyBorder="1" applyAlignment="1">
      <alignment horizontal="center" vertical="center"/>
    </xf>
    <xf numFmtId="176" fontId="27" fillId="0" borderId="20" xfId="21" applyNumberFormat="1" applyFont="1" applyBorder="1" applyAlignment="1">
      <alignment horizontal="center" vertical="center"/>
    </xf>
    <xf numFmtId="176" fontId="27" fillId="0" borderId="11" xfId="21" applyNumberFormat="1" applyFont="1" applyBorder="1" applyAlignment="1">
      <alignment horizontal="center" vertical="center"/>
    </xf>
    <xf numFmtId="176" fontId="23" fillId="0" borderId="0" xfId="21" applyNumberFormat="1" applyFont="1" applyAlignment="1">
      <alignment horizontal="center"/>
    </xf>
    <xf numFmtId="176" fontId="22" fillId="0" borderId="0" xfId="21" applyNumberFormat="1" applyFont="1" applyAlignment="1">
      <alignment horizontal="center"/>
    </xf>
    <xf numFmtId="176" fontId="29" fillId="0" borderId="18" xfId="21" applyNumberFormat="1" applyFont="1" applyBorder="1" applyAlignment="1">
      <alignment horizontal="center"/>
    </xf>
    <xf numFmtId="176" fontId="22" fillId="0" borderId="19" xfId="21" applyNumberFormat="1" applyFont="1" applyBorder="1" applyAlignment="1">
      <alignment horizontal="center"/>
    </xf>
    <xf numFmtId="176" fontId="22" fillId="0" borderId="14" xfId="21" applyNumberFormat="1" applyFont="1" applyBorder="1" applyAlignment="1">
      <alignment horizontal="center"/>
    </xf>
    <xf numFmtId="176" fontId="5" fillId="0" borderId="16" xfId="21" applyNumberFormat="1" applyFont="1" applyBorder="1" applyAlignment="1">
      <alignment horizontal="center" vertical="center"/>
    </xf>
    <xf numFmtId="176" fontId="5" fillId="0" borderId="17" xfId="21" applyNumberFormat="1" applyFont="1" applyBorder="1" applyAlignment="1">
      <alignment horizontal="center" vertical="center"/>
    </xf>
    <xf numFmtId="176" fontId="5" fillId="0" borderId="18" xfId="21" applyNumberFormat="1" applyFont="1" applyBorder="1" applyAlignment="1">
      <alignment horizontal="center" vertical="center"/>
    </xf>
    <xf numFmtId="176" fontId="5" fillId="24" borderId="10" xfId="21" applyNumberFormat="1" applyFont="1" applyFill="1" applyBorder="1" applyAlignment="1">
      <alignment horizontal="center" vertical="center"/>
    </xf>
    <xf numFmtId="176" fontId="5" fillId="24" borderId="21" xfId="21" applyNumberFormat="1" applyFont="1" applyFill="1" applyBorder="1" applyAlignment="1">
      <alignment horizontal="center" vertical="center"/>
    </xf>
    <xf numFmtId="176" fontId="5" fillId="24" borderId="10" xfId="21" applyNumberFormat="1" applyFont="1" applyFill="1" applyBorder="1" applyAlignment="1">
      <alignment horizontal="center"/>
    </xf>
    <xf numFmtId="176" fontId="5" fillId="0" borderId="20" xfId="21" applyNumberFormat="1" applyFont="1" applyBorder="1" applyAlignment="1">
      <alignment horizontal="center"/>
    </xf>
    <xf numFmtId="176" fontId="5" fillId="0" borderId="22" xfId="21" applyNumberFormat="1" applyFont="1" applyBorder="1" applyAlignment="1">
      <alignment horizontal="center"/>
    </xf>
    <xf numFmtId="176" fontId="5" fillId="24" borderId="21" xfId="21" applyNumberFormat="1" applyFont="1" applyFill="1" applyBorder="1" applyAlignment="1">
      <alignment horizontal="center"/>
    </xf>
    <xf numFmtId="176" fontId="27" fillId="0" borderId="21" xfId="21" applyNumberFormat="1" applyFont="1" applyBorder="1" applyAlignment="1">
      <alignment horizontal="center"/>
    </xf>
    <xf numFmtId="176" fontId="5" fillId="0" borderId="10" xfId="21" applyNumberFormat="1" applyFont="1" applyBorder="1" applyAlignment="1">
      <alignment horizontal="center"/>
    </xf>
    <xf numFmtId="176" fontId="27" fillId="0" borderId="10" xfId="21" applyNumberFormat="1" applyFont="1" applyBorder="1" applyAlignment="1">
      <alignment horizontal="center"/>
    </xf>
  </cellXfs>
  <cellStyles count="47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Normal" xfId="19" xr:uid="{00000000-0005-0000-0000-000012000000}"/>
    <cellStyle name="一般" xfId="0" builtinId="0"/>
    <cellStyle name="一般 4" xfId="20" xr:uid="{00000000-0005-0000-0000-000014000000}"/>
    <cellStyle name="一般_10201-人力及平均薪資0322v1" xfId="21" xr:uid="{00000000-0005-0000-0000-000015000000}"/>
    <cellStyle name="一般_95年報表70" xfId="46" xr:uid="{18C90B13-B026-4183-99E4-4BD738005005}"/>
    <cellStyle name="千分位 2" xfId="22" xr:uid="{00000000-0005-0000-0000-000017000000}"/>
    <cellStyle name="中等" xfId="23" builtinId="28" customBuiltin="1"/>
    <cellStyle name="合計" xfId="24" builtinId="25" customBuiltin="1"/>
    <cellStyle name="好" xfId="25" builtinId="26" customBuiltin="1"/>
    <cellStyle name="計算方式" xfId="26" builtinId="22" customBuiltin="1"/>
    <cellStyle name="連結的儲存格" xfId="27" builtinId="24" customBuiltin="1"/>
    <cellStyle name="備註" xfId="28" builtinId="10" customBuiltin="1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60143-AF84-494D-AD0A-DFF12A785F71}">
  <sheetPr>
    <pageSetUpPr fitToPage="1"/>
  </sheetPr>
  <dimension ref="A1:Q30"/>
  <sheetViews>
    <sheetView tabSelected="1"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6" width="9.6640625" customWidth="1"/>
    <col min="7" max="7" width="10.44140625" customWidth="1"/>
    <col min="8" max="16" width="9.6640625" customWidth="1"/>
    <col min="17" max="17" width="9.44140625" bestFit="1" customWidth="1"/>
  </cols>
  <sheetData>
    <row r="1" spans="1:17" ht="19.8" x14ac:dyDescent="0.4">
      <c r="A1" s="26" t="s">
        <v>139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7" x14ac:dyDescent="0.3">
      <c r="A2" s="28" t="s">
        <v>161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30"/>
    </row>
    <row r="3" spans="1:17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37" t="s">
        <v>122</v>
      </c>
      <c r="O3" s="38"/>
      <c r="P3" s="38"/>
    </row>
    <row r="4" spans="1:17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7" x14ac:dyDescent="0.3">
      <c r="A5" s="33"/>
      <c r="B5" s="35"/>
      <c r="C5" s="39"/>
      <c r="D5" s="35"/>
      <c r="E5" s="40"/>
      <c r="F5" s="20" t="s">
        <v>154</v>
      </c>
      <c r="G5" s="20" t="s">
        <v>155</v>
      </c>
      <c r="H5" s="20" t="s">
        <v>156</v>
      </c>
      <c r="I5" s="20" t="s">
        <v>157</v>
      </c>
      <c r="J5" s="20" t="s">
        <v>154</v>
      </c>
      <c r="K5" s="20" t="s">
        <v>155</v>
      </c>
      <c r="L5" s="20" t="s">
        <v>156</v>
      </c>
      <c r="M5" s="20" t="s">
        <v>157</v>
      </c>
      <c r="N5" s="23"/>
      <c r="O5" s="23"/>
      <c r="P5" s="25"/>
    </row>
    <row r="6" spans="1:17" x14ac:dyDescent="0.3">
      <c r="A6" s="18" t="s">
        <v>133</v>
      </c>
      <c r="B6" s="6">
        <f>SUM(C6:D6)</f>
        <v>18120</v>
      </c>
      <c r="C6" s="7">
        <f>F6+O6</f>
        <v>2247</v>
      </c>
      <c r="D6" s="7">
        <f>J6+P6</f>
        <v>15873</v>
      </c>
      <c r="E6" s="17">
        <f>SUM(J6,F6)</f>
        <v>4529</v>
      </c>
      <c r="F6" s="17">
        <f>SUM(G6:I6)</f>
        <v>262</v>
      </c>
      <c r="G6" s="17">
        <f>SUM(G7:G28)</f>
        <v>224</v>
      </c>
      <c r="H6" s="17">
        <f>SUM(H7:H28)</f>
        <v>36</v>
      </c>
      <c r="I6" s="17">
        <f>SUM(I7:I28)</f>
        <v>2</v>
      </c>
      <c r="J6" s="17">
        <f>SUM(K6:M6)</f>
        <v>4267</v>
      </c>
      <c r="K6" s="17">
        <f>SUM(K7:K28)</f>
        <v>1867</v>
      </c>
      <c r="L6" s="17">
        <f>SUM(L7:L28)</f>
        <v>2040</v>
      </c>
      <c r="M6" s="17">
        <f>SUM(M7:M28)</f>
        <v>360</v>
      </c>
      <c r="N6" s="17">
        <f>SUM(O6:P6)</f>
        <v>13591</v>
      </c>
      <c r="O6" s="17">
        <f>SUM(O7:O28)</f>
        <v>1985</v>
      </c>
      <c r="P6" s="17">
        <f>SUM(P7:P28)</f>
        <v>11606</v>
      </c>
      <c r="Q6" s="16"/>
    </row>
    <row r="7" spans="1:17" x14ac:dyDescent="0.3">
      <c r="A7" s="13" t="s">
        <v>79</v>
      </c>
      <c r="B7" s="8">
        <f t="shared" ref="B7:B28" si="0">SUM(C7:D7)</f>
        <v>563</v>
      </c>
      <c r="C7" s="9">
        <f>SUM(F7,O7)</f>
        <v>82</v>
      </c>
      <c r="D7" s="9">
        <f>SUM(J7,P7)</f>
        <v>481</v>
      </c>
      <c r="E7" s="16">
        <f t="shared" ref="E7:E28" si="1">SUM(J7,F7)</f>
        <v>160</v>
      </c>
      <c r="F7" s="16">
        <f t="shared" ref="F7:F28" si="2">SUM(G7:I7)</f>
        <v>9</v>
      </c>
      <c r="G7" s="16">
        <v>8</v>
      </c>
      <c r="H7" s="16">
        <v>1</v>
      </c>
      <c r="I7" s="16" t="s">
        <v>135</v>
      </c>
      <c r="J7" s="16">
        <f t="shared" ref="J7:J28" si="3">SUM(K7:M7)</f>
        <v>151</v>
      </c>
      <c r="K7" s="16">
        <v>62</v>
      </c>
      <c r="L7" s="16">
        <v>77</v>
      </c>
      <c r="M7" s="16">
        <v>12</v>
      </c>
      <c r="N7" s="16">
        <f t="shared" ref="N7:N28" si="4">SUM(O7:P7)</f>
        <v>403</v>
      </c>
      <c r="O7" s="16">
        <v>73</v>
      </c>
      <c r="P7" s="16">
        <v>330</v>
      </c>
      <c r="Q7" s="16"/>
    </row>
    <row r="8" spans="1:17" x14ac:dyDescent="0.3">
      <c r="A8" s="13" t="s">
        <v>6</v>
      </c>
      <c r="B8" s="8">
        <f t="shared" si="0"/>
        <v>2539</v>
      </c>
      <c r="C8" s="9">
        <f t="shared" ref="C8:C28" si="5">SUM(F8,O8)</f>
        <v>327</v>
      </c>
      <c r="D8" s="9">
        <f t="shared" ref="D8:D28" si="6">SUM(J8,P8)</f>
        <v>2212</v>
      </c>
      <c r="E8" s="16">
        <f t="shared" si="1"/>
        <v>639</v>
      </c>
      <c r="F8" s="16">
        <f t="shared" si="2"/>
        <v>42</v>
      </c>
      <c r="G8" s="16">
        <v>35</v>
      </c>
      <c r="H8" s="16">
        <v>7</v>
      </c>
      <c r="I8" s="16" t="s">
        <v>135</v>
      </c>
      <c r="J8" s="16">
        <f t="shared" si="3"/>
        <v>597</v>
      </c>
      <c r="K8" s="16">
        <v>275</v>
      </c>
      <c r="L8" s="16">
        <v>278</v>
      </c>
      <c r="M8" s="16">
        <v>44</v>
      </c>
      <c r="N8" s="16">
        <f t="shared" si="4"/>
        <v>1900</v>
      </c>
      <c r="O8" s="16">
        <v>285</v>
      </c>
      <c r="P8" s="16">
        <v>1615</v>
      </c>
      <c r="Q8" s="16"/>
    </row>
    <row r="9" spans="1:17" x14ac:dyDescent="0.3">
      <c r="A9" s="13" t="s">
        <v>7</v>
      </c>
      <c r="B9" s="8">
        <f t="shared" si="0"/>
        <v>2258</v>
      </c>
      <c r="C9" s="9">
        <f t="shared" si="5"/>
        <v>266</v>
      </c>
      <c r="D9" s="9">
        <f t="shared" si="6"/>
        <v>1992</v>
      </c>
      <c r="E9" s="16">
        <f t="shared" si="1"/>
        <v>616</v>
      </c>
      <c r="F9" s="16">
        <f t="shared" si="2"/>
        <v>36</v>
      </c>
      <c r="G9" s="16">
        <v>31</v>
      </c>
      <c r="H9" s="16">
        <v>5</v>
      </c>
      <c r="I9" s="16" t="s">
        <v>135</v>
      </c>
      <c r="J9" s="16">
        <f t="shared" si="3"/>
        <v>580</v>
      </c>
      <c r="K9" s="16">
        <v>283</v>
      </c>
      <c r="L9" s="16">
        <v>259</v>
      </c>
      <c r="M9" s="16">
        <v>38</v>
      </c>
      <c r="N9" s="16">
        <f t="shared" si="4"/>
        <v>1642</v>
      </c>
      <c r="O9" s="16">
        <v>230</v>
      </c>
      <c r="P9" s="16">
        <v>1412</v>
      </c>
      <c r="Q9" s="16"/>
    </row>
    <row r="10" spans="1:17" x14ac:dyDescent="0.3">
      <c r="A10" s="13" t="s">
        <v>126</v>
      </c>
      <c r="B10" s="8">
        <f t="shared" si="0"/>
        <v>1533</v>
      </c>
      <c r="C10" s="9">
        <f t="shared" si="5"/>
        <v>149</v>
      </c>
      <c r="D10" s="9">
        <f t="shared" si="6"/>
        <v>1384</v>
      </c>
      <c r="E10" s="16">
        <f t="shared" si="1"/>
        <v>422</v>
      </c>
      <c r="F10" s="16">
        <f t="shared" si="2"/>
        <v>30</v>
      </c>
      <c r="G10" s="16">
        <v>28</v>
      </c>
      <c r="H10" s="16">
        <v>2</v>
      </c>
      <c r="I10" s="16" t="s">
        <v>135</v>
      </c>
      <c r="J10" s="16">
        <f t="shared" si="3"/>
        <v>392</v>
      </c>
      <c r="K10" s="16">
        <v>161</v>
      </c>
      <c r="L10" s="16">
        <v>187</v>
      </c>
      <c r="M10" s="16">
        <v>44</v>
      </c>
      <c r="N10" s="16">
        <f t="shared" si="4"/>
        <v>1111</v>
      </c>
      <c r="O10" s="16">
        <v>119</v>
      </c>
      <c r="P10" s="16">
        <v>992</v>
      </c>
      <c r="Q10" s="16"/>
    </row>
    <row r="11" spans="1:17" x14ac:dyDescent="0.3">
      <c r="A11" s="13" t="s">
        <v>4</v>
      </c>
      <c r="B11" s="8">
        <f t="shared" si="0"/>
        <v>211</v>
      </c>
      <c r="C11" s="9">
        <f t="shared" si="5"/>
        <v>25</v>
      </c>
      <c r="D11" s="9">
        <f t="shared" si="6"/>
        <v>186</v>
      </c>
      <c r="E11" s="16">
        <f t="shared" si="1"/>
        <v>57</v>
      </c>
      <c r="F11" s="16">
        <f t="shared" si="2"/>
        <v>2</v>
      </c>
      <c r="G11" s="16">
        <v>2</v>
      </c>
      <c r="H11" s="16" t="s">
        <v>135</v>
      </c>
      <c r="I11" s="16" t="s">
        <v>135</v>
      </c>
      <c r="J11" s="16">
        <f t="shared" si="3"/>
        <v>55</v>
      </c>
      <c r="K11" s="16">
        <v>16</v>
      </c>
      <c r="L11" s="16">
        <v>28</v>
      </c>
      <c r="M11" s="16">
        <v>11</v>
      </c>
      <c r="N11" s="16">
        <f t="shared" si="4"/>
        <v>154</v>
      </c>
      <c r="O11" s="16">
        <v>23</v>
      </c>
      <c r="P11" s="16">
        <v>131</v>
      </c>
      <c r="Q11" s="16"/>
    </row>
    <row r="12" spans="1:17" x14ac:dyDescent="0.3">
      <c r="A12" s="13" t="s">
        <v>5</v>
      </c>
      <c r="B12" s="8">
        <f t="shared" si="0"/>
        <v>197</v>
      </c>
      <c r="C12" s="9">
        <f t="shared" si="5"/>
        <v>26</v>
      </c>
      <c r="D12" s="9">
        <f t="shared" si="6"/>
        <v>171</v>
      </c>
      <c r="E12" s="16">
        <f t="shared" si="1"/>
        <v>58</v>
      </c>
      <c r="F12" s="16">
        <f t="shared" si="2"/>
        <v>3</v>
      </c>
      <c r="G12" s="16">
        <v>2</v>
      </c>
      <c r="H12" s="16">
        <v>1</v>
      </c>
      <c r="I12" s="16" t="s">
        <v>135</v>
      </c>
      <c r="J12" s="16">
        <f t="shared" si="3"/>
        <v>55</v>
      </c>
      <c r="K12" s="16">
        <v>16</v>
      </c>
      <c r="L12" s="16">
        <v>35</v>
      </c>
      <c r="M12" s="16">
        <v>4</v>
      </c>
      <c r="N12" s="16">
        <f t="shared" si="4"/>
        <v>139</v>
      </c>
      <c r="O12" s="16">
        <v>23</v>
      </c>
      <c r="P12" s="16">
        <v>116</v>
      </c>
      <c r="Q12" s="16"/>
    </row>
    <row r="13" spans="1:17" x14ac:dyDescent="0.3">
      <c r="A13" s="13" t="s">
        <v>8</v>
      </c>
      <c r="B13" s="8">
        <f t="shared" si="0"/>
        <v>599</v>
      </c>
      <c r="C13" s="9">
        <f t="shared" si="5"/>
        <v>55</v>
      </c>
      <c r="D13" s="9">
        <f t="shared" si="6"/>
        <v>544</v>
      </c>
      <c r="E13" s="16">
        <f t="shared" si="1"/>
        <v>152</v>
      </c>
      <c r="F13" s="16">
        <f t="shared" si="2"/>
        <v>10</v>
      </c>
      <c r="G13" s="16">
        <v>9</v>
      </c>
      <c r="H13" s="16">
        <v>1</v>
      </c>
      <c r="I13" s="16" t="s">
        <v>135</v>
      </c>
      <c r="J13" s="16">
        <f t="shared" si="3"/>
        <v>142</v>
      </c>
      <c r="K13" s="16">
        <v>65</v>
      </c>
      <c r="L13" s="16">
        <v>66</v>
      </c>
      <c r="M13" s="16">
        <v>11</v>
      </c>
      <c r="N13" s="16">
        <f t="shared" si="4"/>
        <v>447</v>
      </c>
      <c r="O13" s="16">
        <v>45</v>
      </c>
      <c r="P13" s="16">
        <v>402</v>
      </c>
      <c r="Q13" s="16"/>
    </row>
    <row r="14" spans="1:17" x14ac:dyDescent="0.3">
      <c r="A14" s="13" t="s">
        <v>127</v>
      </c>
      <c r="B14" s="8">
        <f t="shared" si="0"/>
        <v>2773</v>
      </c>
      <c r="C14" s="9">
        <f t="shared" si="5"/>
        <v>377</v>
      </c>
      <c r="D14" s="9">
        <f t="shared" si="6"/>
        <v>2396</v>
      </c>
      <c r="E14" s="16">
        <f t="shared" si="1"/>
        <v>643</v>
      </c>
      <c r="F14" s="16">
        <f t="shared" si="2"/>
        <v>31</v>
      </c>
      <c r="G14" s="16">
        <v>25</v>
      </c>
      <c r="H14" s="16">
        <v>6</v>
      </c>
      <c r="I14" s="16" t="s">
        <v>135</v>
      </c>
      <c r="J14" s="16">
        <f t="shared" si="3"/>
        <v>612</v>
      </c>
      <c r="K14" s="16">
        <v>244</v>
      </c>
      <c r="L14" s="16">
        <v>288</v>
      </c>
      <c r="M14" s="16">
        <v>80</v>
      </c>
      <c r="N14" s="16">
        <f t="shared" si="4"/>
        <v>2130</v>
      </c>
      <c r="O14" s="16">
        <v>346</v>
      </c>
      <c r="P14" s="16">
        <v>1784</v>
      </c>
      <c r="Q14" s="16"/>
    </row>
    <row r="15" spans="1:17" x14ac:dyDescent="0.3">
      <c r="A15" s="13" t="s">
        <v>128</v>
      </c>
      <c r="B15" s="8">
        <f t="shared" si="0"/>
        <v>1803</v>
      </c>
      <c r="C15" s="9">
        <f t="shared" si="5"/>
        <v>218</v>
      </c>
      <c r="D15" s="9">
        <f t="shared" si="6"/>
        <v>1585</v>
      </c>
      <c r="E15" s="16">
        <f t="shared" si="1"/>
        <v>394</v>
      </c>
      <c r="F15" s="16">
        <f t="shared" si="2"/>
        <v>16</v>
      </c>
      <c r="G15" s="16">
        <v>14</v>
      </c>
      <c r="H15" s="16">
        <v>2</v>
      </c>
      <c r="I15" s="16" t="s">
        <v>135</v>
      </c>
      <c r="J15" s="16">
        <f t="shared" si="3"/>
        <v>378</v>
      </c>
      <c r="K15" s="16">
        <v>165</v>
      </c>
      <c r="L15" s="16">
        <v>185</v>
      </c>
      <c r="M15" s="16">
        <v>28</v>
      </c>
      <c r="N15" s="16">
        <f t="shared" si="4"/>
        <v>1409</v>
      </c>
      <c r="O15" s="16">
        <v>202</v>
      </c>
      <c r="P15" s="16">
        <v>1207</v>
      </c>
      <c r="Q15" s="16"/>
    </row>
    <row r="16" spans="1:17" x14ac:dyDescent="0.3">
      <c r="A16" s="13" t="s">
        <v>11</v>
      </c>
      <c r="B16" s="8">
        <f t="shared" si="0"/>
        <v>632</v>
      </c>
      <c r="C16" s="9">
        <f t="shared" si="5"/>
        <v>75</v>
      </c>
      <c r="D16" s="9">
        <f t="shared" si="6"/>
        <v>557</v>
      </c>
      <c r="E16" s="16">
        <f t="shared" si="1"/>
        <v>163</v>
      </c>
      <c r="F16" s="16">
        <f t="shared" si="2"/>
        <v>11</v>
      </c>
      <c r="G16" s="16">
        <v>11</v>
      </c>
      <c r="H16" s="16" t="s">
        <v>135</v>
      </c>
      <c r="I16" s="16" t="s">
        <v>135</v>
      </c>
      <c r="J16" s="16">
        <f t="shared" si="3"/>
        <v>152</v>
      </c>
      <c r="K16" s="16">
        <v>58</v>
      </c>
      <c r="L16" s="16">
        <v>84</v>
      </c>
      <c r="M16" s="16">
        <v>10</v>
      </c>
      <c r="N16" s="16">
        <f t="shared" si="4"/>
        <v>469</v>
      </c>
      <c r="O16" s="16">
        <v>64</v>
      </c>
      <c r="P16" s="16">
        <v>405</v>
      </c>
      <c r="Q16" s="16"/>
    </row>
    <row r="17" spans="1:17" x14ac:dyDescent="0.3">
      <c r="A17" s="13" t="s">
        <v>12</v>
      </c>
      <c r="B17" s="8">
        <f t="shared" si="0"/>
        <v>306</v>
      </c>
      <c r="C17" s="9">
        <f t="shared" si="5"/>
        <v>23</v>
      </c>
      <c r="D17" s="9">
        <f t="shared" si="6"/>
        <v>283</v>
      </c>
      <c r="E17" s="16">
        <f t="shared" si="1"/>
        <v>74</v>
      </c>
      <c r="F17" s="16">
        <f t="shared" si="2"/>
        <v>1</v>
      </c>
      <c r="G17" s="16">
        <v>1</v>
      </c>
      <c r="H17" s="16" t="s">
        <v>135</v>
      </c>
      <c r="I17" s="16" t="s">
        <v>135</v>
      </c>
      <c r="J17" s="16">
        <f t="shared" si="3"/>
        <v>73</v>
      </c>
      <c r="K17" s="16">
        <v>46</v>
      </c>
      <c r="L17" s="16">
        <v>23</v>
      </c>
      <c r="M17" s="16">
        <v>4</v>
      </c>
      <c r="N17" s="16">
        <f t="shared" si="4"/>
        <v>232</v>
      </c>
      <c r="O17" s="16">
        <v>22</v>
      </c>
      <c r="P17" s="16">
        <v>210</v>
      </c>
      <c r="Q17" s="16"/>
    </row>
    <row r="18" spans="1:17" x14ac:dyDescent="0.3">
      <c r="A18" s="13" t="s">
        <v>13</v>
      </c>
      <c r="B18" s="8">
        <f t="shared" si="0"/>
        <v>433</v>
      </c>
      <c r="C18" s="9">
        <f t="shared" si="5"/>
        <v>48</v>
      </c>
      <c r="D18" s="9">
        <f t="shared" si="6"/>
        <v>385</v>
      </c>
      <c r="E18" s="16">
        <f t="shared" si="1"/>
        <v>99</v>
      </c>
      <c r="F18" s="16">
        <f t="shared" si="2"/>
        <v>2</v>
      </c>
      <c r="G18" s="16">
        <v>2</v>
      </c>
      <c r="H18" s="16" t="s">
        <v>135</v>
      </c>
      <c r="I18" s="16" t="s">
        <v>135</v>
      </c>
      <c r="J18" s="16">
        <f t="shared" si="3"/>
        <v>97</v>
      </c>
      <c r="K18" s="16">
        <v>30</v>
      </c>
      <c r="L18" s="16">
        <v>64</v>
      </c>
      <c r="M18" s="16">
        <v>3</v>
      </c>
      <c r="N18" s="16">
        <f t="shared" si="4"/>
        <v>334</v>
      </c>
      <c r="O18" s="16">
        <v>46</v>
      </c>
      <c r="P18" s="16">
        <v>288</v>
      </c>
      <c r="Q18" s="16"/>
    </row>
    <row r="19" spans="1:17" x14ac:dyDescent="0.3">
      <c r="A19" s="13" t="s">
        <v>15</v>
      </c>
      <c r="B19" s="8">
        <f t="shared" si="0"/>
        <v>1587</v>
      </c>
      <c r="C19" s="9">
        <f t="shared" si="5"/>
        <v>219</v>
      </c>
      <c r="D19" s="9">
        <f t="shared" si="6"/>
        <v>1368</v>
      </c>
      <c r="E19" s="16">
        <f t="shared" si="1"/>
        <v>378</v>
      </c>
      <c r="F19" s="16">
        <f t="shared" si="2"/>
        <v>29</v>
      </c>
      <c r="G19" s="16">
        <v>22</v>
      </c>
      <c r="H19" s="16">
        <v>5</v>
      </c>
      <c r="I19" s="16">
        <v>2</v>
      </c>
      <c r="J19" s="16">
        <f t="shared" si="3"/>
        <v>349</v>
      </c>
      <c r="K19" s="16">
        <v>149</v>
      </c>
      <c r="L19" s="16">
        <v>169</v>
      </c>
      <c r="M19" s="16">
        <v>31</v>
      </c>
      <c r="N19" s="16">
        <f t="shared" si="4"/>
        <v>1209</v>
      </c>
      <c r="O19" s="16">
        <v>190</v>
      </c>
      <c r="P19" s="16">
        <v>1019</v>
      </c>
      <c r="Q19" s="16"/>
    </row>
    <row r="20" spans="1:17" x14ac:dyDescent="0.3">
      <c r="A20" s="13" t="s">
        <v>16</v>
      </c>
      <c r="B20" s="8">
        <f t="shared" si="0"/>
        <v>657</v>
      </c>
      <c r="C20" s="9">
        <f t="shared" si="5"/>
        <v>85</v>
      </c>
      <c r="D20" s="9">
        <f t="shared" si="6"/>
        <v>572</v>
      </c>
      <c r="E20" s="16">
        <f t="shared" si="1"/>
        <v>136</v>
      </c>
      <c r="F20" s="16">
        <f t="shared" si="2"/>
        <v>8</v>
      </c>
      <c r="G20" s="16">
        <v>7</v>
      </c>
      <c r="H20" s="16">
        <v>1</v>
      </c>
      <c r="I20" s="16" t="s">
        <v>135</v>
      </c>
      <c r="J20" s="16">
        <f t="shared" si="3"/>
        <v>128</v>
      </c>
      <c r="K20" s="16">
        <v>56</v>
      </c>
      <c r="L20" s="16">
        <v>59</v>
      </c>
      <c r="M20" s="16">
        <v>13</v>
      </c>
      <c r="N20" s="16">
        <f t="shared" si="4"/>
        <v>521</v>
      </c>
      <c r="O20" s="16">
        <v>77</v>
      </c>
      <c r="P20" s="16">
        <v>444</v>
      </c>
      <c r="Q20" s="16"/>
    </row>
    <row r="21" spans="1:17" x14ac:dyDescent="0.3">
      <c r="A21" s="13" t="s">
        <v>17</v>
      </c>
      <c r="B21" s="8">
        <f t="shared" si="0"/>
        <v>351</v>
      </c>
      <c r="C21" s="9">
        <f t="shared" si="5"/>
        <v>28</v>
      </c>
      <c r="D21" s="9">
        <f t="shared" si="6"/>
        <v>323</v>
      </c>
      <c r="E21" s="16">
        <f t="shared" si="1"/>
        <v>105</v>
      </c>
      <c r="F21" s="16">
        <f t="shared" si="2"/>
        <v>4</v>
      </c>
      <c r="G21" s="16">
        <v>3</v>
      </c>
      <c r="H21" s="16">
        <v>1</v>
      </c>
      <c r="I21" s="16" t="s">
        <v>135</v>
      </c>
      <c r="J21" s="16">
        <f t="shared" si="3"/>
        <v>101</v>
      </c>
      <c r="K21" s="16">
        <v>52</v>
      </c>
      <c r="L21" s="16">
        <v>48</v>
      </c>
      <c r="M21" s="16">
        <v>1</v>
      </c>
      <c r="N21" s="16">
        <f t="shared" si="4"/>
        <v>246</v>
      </c>
      <c r="O21" s="16">
        <v>24</v>
      </c>
      <c r="P21" s="16">
        <v>222</v>
      </c>
      <c r="Q21" s="16"/>
    </row>
    <row r="22" spans="1:17" x14ac:dyDescent="0.3">
      <c r="A22" s="13" t="s">
        <v>18</v>
      </c>
      <c r="B22" s="8">
        <f t="shared" si="0"/>
        <v>526</v>
      </c>
      <c r="C22" s="9">
        <f t="shared" si="5"/>
        <v>76</v>
      </c>
      <c r="D22" s="9">
        <f t="shared" si="6"/>
        <v>450</v>
      </c>
      <c r="E22" s="16">
        <f t="shared" si="1"/>
        <v>152</v>
      </c>
      <c r="F22" s="16">
        <f t="shared" si="2"/>
        <v>14</v>
      </c>
      <c r="G22" s="16">
        <v>13</v>
      </c>
      <c r="H22" s="16">
        <v>1</v>
      </c>
      <c r="I22" s="16" t="s">
        <v>135</v>
      </c>
      <c r="J22" s="16">
        <f t="shared" si="3"/>
        <v>138</v>
      </c>
      <c r="K22" s="16">
        <v>67</v>
      </c>
      <c r="L22" s="16">
        <v>61</v>
      </c>
      <c r="M22" s="16">
        <v>10</v>
      </c>
      <c r="N22" s="16">
        <f t="shared" si="4"/>
        <v>374</v>
      </c>
      <c r="O22" s="16">
        <v>62</v>
      </c>
      <c r="P22" s="16">
        <v>312</v>
      </c>
      <c r="Q22" s="16"/>
    </row>
    <row r="23" spans="1:17" x14ac:dyDescent="0.3">
      <c r="A23" s="13" t="s">
        <v>20</v>
      </c>
      <c r="B23" s="8">
        <f t="shared" si="0"/>
        <v>801</v>
      </c>
      <c r="C23" s="9">
        <f t="shared" si="5"/>
        <v>127</v>
      </c>
      <c r="D23" s="9">
        <f t="shared" si="6"/>
        <v>674</v>
      </c>
      <c r="E23" s="16">
        <f t="shared" si="1"/>
        <v>183</v>
      </c>
      <c r="F23" s="16">
        <f t="shared" si="2"/>
        <v>9</v>
      </c>
      <c r="G23" s="16">
        <v>8</v>
      </c>
      <c r="H23" s="16">
        <v>1</v>
      </c>
      <c r="I23" s="16" t="s">
        <v>135</v>
      </c>
      <c r="J23" s="16">
        <f t="shared" si="3"/>
        <v>174</v>
      </c>
      <c r="K23" s="16">
        <v>78</v>
      </c>
      <c r="L23" s="16">
        <v>82</v>
      </c>
      <c r="M23" s="16">
        <v>14</v>
      </c>
      <c r="N23" s="16">
        <f t="shared" si="4"/>
        <v>618</v>
      </c>
      <c r="O23" s="16">
        <v>118</v>
      </c>
      <c r="P23" s="16">
        <v>500</v>
      </c>
      <c r="Q23" s="16"/>
    </row>
    <row r="24" spans="1:17" x14ac:dyDescent="0.3">
      <c r="A24" s="13" t="s">
        <v>21</v>
      </c>
      <c r="B24" s="8">
        <f t="shared" si="0"/>
        <v>48</v>
      </c>
      <c r="C24" s="9">
        <f t="shared" si="5"/>
        <v>4</v>
      </c>
      <c r="D24" s="9">
        <f t="shared" si="6"/>
        <v>44</v>
      </c>
      <c r="E24" s="16">
        <f t="shared" si="1"/>
        <v>16</v>
      </c>
      <c r="F24" s="16">
        <f t="shared" si="2"/>
        <v>2</v>
      </c>
      <c r="G24" s="16">
        <v>1</v>
      </c>
      <c r="H24" s="16">
        <v>1</v>
      </c>
      <c r="I24" s="16" t="s">
        <v>135</v>
      </c>
      <c r="J24" s="16">
        <f t="shared" si="3"/>
        <v>14</v>
      </c>
      <c r="K24" s="16">
        <v>5</v>
      </c>
      <c r="L24" s="16">
        <v>9</v>
      </c>
      <c r="M24" s="16" t="s">
        <v>135</v>
      </c>
      <c r="N24" s="16">
        <f t="shared" si="4"/>
        <v>32</v>
      </c>
      <c r="O24" s="16">
        <v>2</v>
      </c>
      <c r="P24" s="16">
        <v>30</v>
      </c>
      <c r="Q24" s="16"/>
    </row>
    <row r="25" spans="1:17" x14ac:dyDescent="0.3">
      <c r="A25" s="13" t="s">
        <v>38</v>
      </c>
      <c r="B25" s="8">
        <f t="shared" si="0"/>
        <v>192</v>
      </c>
      <c r="C25" s="9">
        <f t="shared" si="5"/>
        <v>31</v>
      </c>
      <c r="D25" s="9">
        <f t="shared" si="6"/>
        <v>161</v>
      </c>
      <c r="E25" s="16">
        <f t="shared" si="1"/>
        <v>51</v>
      </c>
      <c r="F25" s="16">
        <f t="shared" si="2"/>
        <v>3</v>
      </c>
      <c r="G25" s="16">
        <v>2</v>
      </c>
      <c r="H25" s="16">
        <v>1</v>
      </c>
      <c r="I25" s="16" t="s">
        <v>135</v>
      </c>
      <c r="J25" s="16">
        <f t="shared" si="3"/>
        <v>48</v>
      </c>
      <c r="K25" s="16">
        <v>26</v>
      </c>
      <c r="L25" s="16">
        <v>22</v>
      </c>
      <c r="M25" s="16" t="s">
        <v>135</v>
      </c>
      <c r="N25" s="16">
        <f t="shared" si="4"/>
        <v>141</v>
      </c>
      <c r="O25" s="16">
        <v>28</v>
      </c>
      <c r="P25" s="16">
        <v>113</v>
      </c>
      <c r="Q25" s="16"/>
    </row>
    <row r="26" spans="1:17" x14ac:dyDescent="0.3">
      <c r="A26" s="13" t="s">
        <v>23</v>
      </c>
      <c r="B26" s="8">
        <f t="shared" si="0"/>
        <v>99</v>
      </c>
      <c r="C26" s="9">
        <f t="shared" si="5"/>
        <v>6</v>
      </c>
      <c r="D26" s="9">
        <f t="shared" si="6"/>
        <v>93</v>
      </c>
      <c r="E26" s="16">
        <f t="shared" si="1"/>
        <v>23</v>
      </c>
      <c r="F26" s="16">
        <f t="shared" si="2"/>
        <v>0</v>
      </c>
      <c r="G26" s="16" t="s">
        <v>135</v>
      </c>
      <c r="H26" s="16" t="s">
        <v>135</v>
      </c>
      <c r="I26" s="16" t="s">
        <v>135</v>
      </c>
      <c r="J26" s="16">
        <f t="shared" si="3"/>
        <v>23</v>
      </c>
      <c r="K26" s="16">
        <v>9</v>
      </c>
      <c r="L26" s="16">
        <v>13</v>
      </c>
      <c r="M26" s="16">
        <v>1</v>
      </c>
      <c r="N26" s="16">
        <f t="shared" si="4"/>
        <v>76</v>
      </c>
      <c r="O26" s="16">
        <v>6</v>
      </c>
      <c r="P26" s="16">
        <v>70</v>
      </c>
      <c r="Q26" s="16"/>
    </row>
    <row r="27" spans="1:17" x14ac:dyDescent="0.3">
      <c r="A27" s="13" t="s">
        <v>130</v>
      </c>
      <c r="B27" s="8">
        <f t="shared" si="0"/>
        <v>0</v>
      </c>
      <c r="C27" s="9">
        <f t="shared" si="5"/>
        <v>0</v>
      </c>
      <c r="D27" s="9">
        <f t="shared" si="6"/>
        <v>0</v>
      </c>
      <c r="E27" s="16">
        <f t="shared" si="1"/>
        <v>0</v>
      </c>
      <c r="F27" s="16">
        <f t="shared" si="2"/>
        <v>0</v>
      </c>
      <c r="G27" s="16" t="s">
        <v>135</v>
      </c>
      <c r="H27" s="16" t="s">
        <v>135</v>
      </c>
      <c r="I27" s="16" t="s">
        <v>135</v>
      </c>
      <c r="J27" s="16">
        <f t="shared" si="3"/>
        <v>0</v>
      </c>
      <c r="K27" s="16" t="s">
        <v>135</v>
      </c>
      <c r="L27" s="16" t="s">
        <v>135</v>
      </c>
      <c r="M27" s="16" t="s">
        <v>135</v>
      </c>
      <c r="N27" s="16">
        <f t="shared" si="4"/>
        <v>0</v>
      </c>
      <c r="O27" s="16" t="s">
        <v>135</v>
      </c>
      <c r="P27" s="16" t="s">
        <v>135</v>
      </c>
      <c r="Q27" s="16"/>
    </row>
    <row r="28" spans="1:17" x14ac:dyDescent="0.3">
      <c r="A28" s="14" t="s">
        <v>131</v>
      </c>
      <c r="B28" s="10">
        <f t="shared" si="0"/>
        <v>12</v>
      </c>
      <c r="C28" s="11">
        <f t="shared" si="5"/>
        <v>0</v>
      </c>
      <c r="D28" s="11">
        <f t="shared" si="6"/>
        <v>12</v>
      </c>
      <c r="E28" s="15">
        <f t="shared" si="1"/>
        <v>8</v>
      </c>
      <c r="F28" s="15">
        <f t="shared" si="2"/>
        <v>0</v>
      </c>
      <c r="G28" s="15" t="s">
        <v>135</v>
      </c>
      <c r="H28" s="15" t="s">
        <v>135</v>
      </c>
      <c r="I28" s="15" t="s">
        <v>135</v>
      </c>
      <c r="J28" s="15">
        <f t="shared" si="3"/>
        <v>8</v>
      </c>
      <c r="K28" s="15">
        <v>4</v>
      </c>
      <c r="L28" s="15">
        <v>3</v>
      </c>
      <c r="M28" s="15">
        <v>1</v>
      </c>
      <c r="N28" s="15">
        <f t="shared" si="4"/>
        <v>4</v>
      </c>
      <c r="O28" s="15" t="s">
        <v>135</v>
      </c>
      <c r="P28" s="15">
        <v>4</v>
      </c>
      <c r="Q28" s="16"/>
    </row>
    <row r="29" spans="1:17" x14ac:dyDescent="0.3">
      <c r="A29" s="19" t="s">
        <v>158</v>
      </c>
      <c r="N29" s="4"/>
    </row>
    <row r="30" spans="1:17" x14ac:dyDescent="0.3">
      <c r="B30" s="4"/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93D45-8341-4DC8-A2D6-24DA1A99AB4A}">
  <sheetPr>
    <pageSetUpPr fitToPage="1"/>
  </sheetPr>
  <dimension ref="A1:Q30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6" width="9.6640625" customWidth="1"/>
    <col min="7" max="7" width="10.44140625" customWidth="1"/>
    <col min="8" max="16" width="9.6640625" customWidth="1"/>
    <col min="17" max="17" width="9.44140625" bestFit="1" customWidth="1"/>
  </cols>
  <sheetData>
    <row r="1" spans="1:17" ht="19.8" x14ac:dyDescent="0.4">
      <c r="A1" s="26" t="s">
        <v>139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7" x14ac:dyDescent="0.3">
      <c r="A2" s="28" t="s">
        <v>159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30"/>
    </row>
    <row r="3" spans="1:17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37" t="s">
        <v>122</v>
      </c>
      <c r="O3" s="38"/>
      <c r="P3" s="38"/>
    </row>
    <row r="4" spans="1:17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7" x14ac:dyDescent="0.3">
      <c r="A5" s="33"/>
      <c r="B5" s="35"/>
      <c r="C5" s="39"/>
      <c r="D5" s="35"/>
      <c r="E5" s="40"/>
      <c r="F5" s="20" t="s">
        <v>154</v>
      </c>
      <c r="G5" s="20" t="s">
        <v>155</v>
      </c>
      <c r="H5" s="20" t="s">
        <v>156</v>
      </c>
      <c r="I5" s="20" t="s">
        <v>157</v>
      </c>
      <c r="J5" s="20" t="s">
        <v>154</v>
      </c>
      <c r="K5" s="20" t="s">
        <v>155</v>
      </c>
      <c r="L5" s="20" t="s">
        <v>156</v>
      </c>
      <c r="M5" s="20" t="s">
        <v>157</v>
      </c>
      <c r="N5" s="23"/>
      <c r="O5" s="23"/>
      <c r="P5" s="25"/>
    </row>
    <row r="6" spans="1:17" x14ac:dyDescent="0.3">
      <c r="A6" s="18" t="s">
        <v>133</v>
      </c>
      <c r="B6" s="6">
        <f>SUM(C6:D6)</f>
        <v>17906</v>
      </c>
      <c r="C6" s="7">
        <f>F6+O6</f>
        <v>2238</v>
      </c>
      <c r="D6" s="7">
        <f>J6+P6</f>
        <v>15668</v>
      </c>
      <c r="E6" s="17">
        <f>SUM(J6,F6)</f>
        <v>4496</v>
      </c>
      <c r="F6" s="17">
        <f>SUM(G6:I6)</f>
        <v>252</v>
      </c>
      <c r="G6" s="17">
        <f>SUM(G7:G28)</f>
        <v>216</v>
      </c>
      <c r="H6" s="17">
        <f>SUM(H7:H28)</f>
        <v>34</v>
      </c>
      <c r="I6" s="17">
        <f>SUM(I7:I28)</f>
        <v>2</v>
      </c>
      <c r="J6" s="17">
        <f>SUM(K6:M6)</f>
        <v>4244</v>
      </c>
      <c r="K6" s="17">
        <f>SUM(K7:K28)</f>
        <v>1841</v>
      </c>
      <c r="L6" s="17">
        <f>SUM(L7:L28)</f>
        <v>2040</v>
      </c>
      <c r="M6" s="17">
        <f>SUM(M7:M28)</f>
        <v>363</v>
      </c>
      <c r="N6" s="17">
        <f>SUM(O6:P6)</f>
        <v>13410</v>
      </c>
      <c r="O6" s="17">
        <f>SUM(O7:O28)</f>
        <v>1986</v>
      </c>
      <c r="P6" s="17">
        <f>SUM(P7:P28)</f>
        <v>11424</v>
      </c>
      <c r="Q6" s="16"/>
    </row>
    <row r="7" spans="1:17" x14ac:dyDescent="0.3">
      <c r="A7" s="13" t="s">
        <v>79</v>
      </c>
      <c r="B7" s="8">
        <f t="shared" ref="B7:B28" si="0">SUM(C7:D7)</f>
        <v>554</v>
      </c>
      <c r="C7" s="9">
        <f t="shared" ref="C7:C26" si="1">F7+O7</f>
        <v>82</v>
      </c>
      <c r="D7" s="9">
        <f t="shared" ref="D7:D28" si="2">J7+P7</f>
        <v>472</v>
      </c>
      <c r="E7" s="16">
        <f t="shared" ref="E7:E28" si="3">SUM(J7,F7)</f>
        <v>155</v>
      </c>
      <c r="F7" s="16">
        <f t="shared" ref="F7:F28" si="4">SUM(G7:I7)</f>
        <v>8</v>
      </c>
      <c r="G7" s="16">
        <v>7</v>
      </c>
      <c r="H7" s="16">
        <v>1</v>
      </c>
      <c r="I7" s="16" t="s">
        <v>160</v>
      </c>
      <c r="J7" s="16">
        <f t="shared" ref="J7:J28" si="5">SUM(K7:M7)</f>
        <v>147</v>
      </c>
      <c r="K7" s="16">
        <v>58</v>
      </c>
      <c r="L7" s="16">
        <v>73</v>
      </c>
      <c r="M7" s="16">
        <v>16</v>
      </c>
      <c r="N7" s="16">
        <f t="shared" ref="N7:N28" si="6">SUM(O7:P7)</f>
        <v>399</v>
      </c>
      <c r="O7" s="16">
        <v>74</v>
      </c>
      <c r="P7" s="16">
        <v>325</v>
      </c>
      <c r="Q7" s="16"/>
    </row>
    <row r="8" spans="1:17" x14ac:dyDescent="0.3">
      <c r="A8" s="13" t="s">
        <v>6</v>
      </c>
      <c r="B8" s="8">
        <f t="shared" si="0"/>
        <v>2528</v>
      </c>
      <c r="C8" s="9">
        <f t="shared" si="1"/>
        <v>323</v>
      </c>
      <c r="D8" s="9">
        <f t="shared" si="2"/>
        <v>2205</v>
      </c>
      <c r="E8" s="16">
        <f t="shared" si="3"/>
        <v>648</v>
      </c>
      <c r="F8" s="16">
        <f t="shared" si="4"/>
        <v>41</v>
      </c>
      <c r="G8" s="16">
        <v>34</v>
      </c>
      <c r="H8" s="16">
        <v>7</v>
      </c>
      <c r="I8" s="16" t="s">
        <v>160</v>
      </c>
      <c r="J8" s="16">
        <f t="shared" si="5"/>
        <v>607</v>
      </c>
      <c r="K8" s="16">
        <v>279</v>
      </c>
      <c r="L8" s="16">
        <v>282</v>
      </c>
      <c r="M8" s="16">
        <v>46</v>
      </c>
      <c r="N8" s="16">
        <f t="shared" si="6"/>
        <v>1880</v>
      </c>
      <c r="O8" s="16">
        <v>282</v>
      </c>
      <c r="P8" s="16">
        <v>1598</v>
      </c>
      <c r="Q8" s="16"/>
    </row>
    <row r="9" spans="1:17" x14ac:dyDescent="0.3">
      <c r="A9" s="13" t="s">
        <v>7</v>
      </c>
      <c r="B9" s="8">
        <f t="shared" si="0"/>
        <v>2256</v>
      </c>
      <c r="C9" s="9">
        <f t="shared" si="1"/>
        <v>263</v>
      </c>
      <c r="D9" s="9">
        <f t="shared" si="2"/>
        <v>1993</v>
      </c>
      <c r="E9" s="16">
        <f t="shared" si="3"/>
        <v>612</v>
      </c>
      <c r="F9" s="16">
        <f t="shared" si="4"/>
        <v>32</v>
      </c>
      <c r="G9" s="16">
        <v>27</v>
      </c>
      <c r="H9" s="16">
        <v>5</v>
      </c>
      <c r="I9" s="16" t="s">
        <v>160</v>
      </c>
      <c r="J9" s="16">
        <f t="shared" si="5"/>
        <v>580</v>
      </c>
      <c r="K9" s="16">
        <v>285</v>
      </c>
      <c r="L9" s="16">
        <v>259</v>
      </c>
      <c r="M9" s="16">
        <v>36</v>
      </c>
      <c r="N9" s="16">
        <f t="shared" si="6"/>
        <v>1644</v>
      </c>
      <c r="O9" s="16">
        <v>231</v>
      </c>
      <c r="P9" s="16">
        <v>1413</v>
      </c>
      <c r="Q9" s="16"/>
    </row>
    <row r="10" spans="1:17" x14ac:dyDescent="0.3">
      <c r="A10" s="13" t="s">
        <v>126</v>
      </c>
      <c r="B10" s="8">
        <f t="shared" si="0"/>
        <v>1520</v>
      </c>
      <c r="C10" s="9">
        <f t="shared" si="1"/>
        <v>144</v>
      </c>
      <c r="D10" s="9">
        <f t="shared" si="2"/>
        <v>1376</v>
      </c>
      <c r="E10" s="16">
        <f t="shared" si="3"/>
        <v>410</v>
      </c>
      <c r="F10" s="16">
        <f t="shared" si="4"/>
        <v>20</v>
      </c>
      <c r="G10" s="16">
        <v>19</v>
      </c>
      <c r="H10" s="16">
        <v>1</v>
      </c>
      <c r="I10" s="16" t="s">
        <v>160</v>
      </c>
      <c r="J10" s="16">
        <f t="shared" si="5"/>
        <v>390</v>
      </c>
      <c r="K10" s="16">
        <v>164</v>
      </c>
      <c r="L10" s="16">
        <v>185</v>
      </c>
      <c r="M10" s="16">
        <v>41</v>
      </c>
      <c r="N10" s="16">
        <f t="shared" si="6"/>
        <v>1110</v>
      </c>
      <c r="O10" s="16">
        <v>124</v>
      </c>
      <c r="P10" s="16">
        <v>986</v>
      </c>
      <c r="Q10" s="16"/>
    </row>
    <row r="11" spans="1:17" x14ac:dyDescent="0.3">
      <c r="A11" s="13" t="s">
        <v>4</v>
      </c>
      <c r="B11" s="8">
        <f t="shared" si="0"/>
        <v>212</v>
      </c>
      <c r="C11" s="9">
        <f t="shared" si="1"/>
        <v>26</v>
      </c>
      <c r="D11" s="9">
        <f t="shared" si="2"/>
        <v>186</v>
      </c>
      <c r="E11" s="16">
        <f t="shared" si="3"/>
        <v>53</v>
      </c>
      <c r="F11" s="16">
        <f t="shared" si="4"/>
        <v>4</v>
      </c>
      <c r="G11" s="16">
        <v>4</v>
      </c>
      <c r="H11" s="16" t="s">
        <v>160</v>
      </c>
      <c r="I11" s="16" t="s">
        <v>160</v>
      </c>
      <c r="J11" s="16">
        <f t="shared" si="5"/>
        <v>49</v>
      </c>
      <c r="K11" s="16">
        <v>11</v>
      </c>
      <c r="L11" s="16">
        <v>28</v>
      </c>
      <c r="M11" s="16">
        <v>10</v>
      </c>
      <c r="N11" s="16">
        <f t="shared" si="6"/>
        <v>159</v>
      </c>
      <c r="O11" s="16">
        <v>22</v>
      </c>
      <c r="P11" s="16">
        <v>137</v>
      </c>
      <c r="Q11" s="16"/>
    </row>
    <row r="12" spans="1:17" x14ac:dyDescent="0.3">
      <c r="A12" s="13" t="s">
        <v>5</v>
      </c>
      <c r="B12" s="8">
        <f t="shared" si="0"/>
        <v>203</v>
      </c>
      <c r="C12" s="9">
        <f t="shared" si="1"/>
        <v>24</v>
      </c>
      <c r="D12" s="9">
        <f t="shared" si="2"/>
        <v>179</v>
      </c>
      <c r="E12" s="16">
        <f t="shared" si="3"/>
        <v>55</v>
      </c>
      <c r="F12" s="16">
        <f t="shared" si="4"/>
        <v>1</v>
      </c>
      <c r="G12" s="16">
        <v>1</v>
      </c>
      <c r="H12" s="16" t="s">
        <v>160</v>
      </c>
      <c r="I12" s="16" t="s">
        <v>160</v>
      </c>
      <c r="J12" s="16">
        <f t="shared" si="5"/>
        <v>54</v>
      </c>
      <c r="K12" s="16">
        <v>17</v>
      </c>
      <c r="L12" s="16">
        <v>33</v>
      </c>
      <c r="M12" s="16">
        <v>4</v>
      </c>
      <c r="N12" s="16">
        <f t="shared" si="6"/>
        <v>148</v>
      </c>
      <c r="O12" s="16">
        <v>23</v>
      </c>
      <c r="P12" s="16">
        <v>125</v>
      </c>
      <c r="Q12" s="16"/>
    </row>
    <row r="13" spans="1:17" x14ac:dyDescent="0.3">
      <c r="A13" s="13" t="s">
        <v>8</v>
      </c>
      <c r="B13" s="8">
        <f t="shared" si="0"/>
        <v>581</v>
      </c>
      <c r="C13" s="9">
        <f t="shared" si="1"/>
        <v>53</v>
      </c>
      <c r="D13" s="9">
        <f t="shared" si="2"/>
        <v>528</v>
      </c>
      <c r="E13" s="16">
        <f t="shared" si="3"/>
        <v>145</v>
      </c>
      <c r="F13" s="16">
        <f t="shared" si="4"/>
        <v>8</v>
      </c>
      <c r="G13" s="16">
        <v>7</v>
      </c>
      <c r="H13" s="16">
        <v>1</v>
      </c>
      <c r="I13" s="16" t="s">
        <v>160</v>
      </c>
      <c r="J13" s="16">
        <f t="shared" si="5"/>
        <v>137</v>
      </c>
      <c r="K13" s="16">
        <v>60</v>
      </c>
      <c r="L13" s="16">
        <v>67</v>
      </c>
      <c r="M13" s="16">
        <v>10</v>
      </c>
      <c r="N13" s="16">
        <f t="shared" si="6"/>
        <v>436</v>
      </c>
      <c r="O13" s="16">
        <v>45</v>
      </c>
      <c r="P13" s="16">
        <v>391</v>
      </c>
      <c r="Q13" s="16"/>
    </row>
    <row r="14" spans="1:17" x14ac:dyDescent="0.3">
      <c r="A14" s="13" t="s">
        <v>127</v>
      </c>
      <c r="B14" s="8">
        <f t="shared" si="0"/>
        <v>2746</v>
      </c>
      <c r="C14" s="9">
        <f t="shared" si="1"/>
        <v>377</v>
      </c>
      <c r="D14" s="9">
        <f t="shared" si="2"/>
        <v>2369</v>
      </c>
      <c r="E14" s="16">
        <f t="shared" si="3"/>
        <v>656</v>
      </c>
      <c r="F14" s="16">
        <f t="shared" si="4"/>
        <v>37</v>
      </c>
      <c r="G14" s="16">
        <v>31</v>
      </c>
      <c r="H14" s="16">
        <v>6</v>
      </c>
      <c r="I14" s="16" t="s">
        <v>160</v>
      </c>
      <c r="J14" s="16">
        <f t="shared" si="5"/>
        <v>619</v>
      </c>
      <c r="K14" s="16">
        <v>239</v>
      </c>
      <c r="L14" s="16">
        <v>297</v>
      </c>
      <c r="M14" s="16">
        <v>83</v>
      </c>
      <c r="N14" s="16">
        <f t="shared" si="6"/>
        <v>2090</v>
      </c>
      <c r="O14" s="16">
        <v>340</v>
      </c>
      <c r="P14" s="16">
        <v>1750</v>
      </c>
      <c r="Q14" s="16"/>
    </row>
    <row r="15" spans="1:17" x14ac:dyDescent="0.3">
      <c r="A15" s="13" t="s">
        <v>128</v>
      </c>
      <c r="B15" s="8">
        <f t="shared" si="0"/>
        <v>1754</v>
      </c>
      <c r="C15" s="9">
        <f t="shared" si="1"/>
        <v>226</v>
      </c>
      <c r="D15" s="9">
        <f t="shared" si="2"/>
        <v>1528</v>
      </c>
      <c r="E15" s="16">
        <f t="shared" si="3"/>
        <v>387</v>
      </c>
      <c r="F15" s="16">
        <f t="shared" si="4"/>
        <v>20</v>
      </c>
      <c r="G15" s="16">
        <v>18</v>
      </c>
      <c r="H15" s="16">
        <v>2</v>
      </c>
      <c r="I15" s="16" t="s">
        <v>160</v>
      </c>
      <c r="J15" s="16">
        <f t="shared" si="5"/>
        <v>367</v>
      </c>
      <c r="K15" s="16">
        <v>158</v>
      </c>
      <c r="L15" s="16">
        <v>180</v>
      </c>
      <c r="M15" s="16">
        <v>29</v>
      </c>
      <c r="N15" s="16">
        <f t="shared" si="6"/>
        <v>1367</v>
      </c>
      <c r="O15" s="16">
        <v>206</v>
      </c>
      <c r="P15" s="16">
        <v>1161</v>
      </c>
      <c r="Q15" s="16"/>
    </row>
    <row r="16" spans="1:17" x14ac:dyDescent="0.3">
      <c r="A16" s="13" t="s">
        <v>11</v>
      </c>
      <c r="B16" s="8">
        <f t="shared" si="0"/>
        <v>635</v>
      </c>
      <c r="C16" s="9">
        <f t="shared" si="1"/>
        <v>74</v>
      </c>
      <c r="D16" s="9">
        <f t="shared" si="2"/>
        <v>561</v>
      </c>
      <c r="E16" s="16">
        <f t="shared" si="3"/>
        <v>158</v>
      </c>
      <c r="F16" s="16">
        <f t="shared" si="4"/>
        <v>8</v>
      </c>
      <c r="G16" s="16">
        <v>8</v>
      </c>
      <c r="H16" s="16" t="s">
        <v>160</v>
      </c>
      <c r="I16" s="16" t="s">
        <v>160</v>
      </c>
      <c r="J16" s="16">
        <f t="shared" si="5"/>
        <v>150</v>
      </c>
      <c r="K16" s="16">
        <v>56</v>
      </c>
      <c r="L16" s="16">
        <v>85</v>
      </c>
      <c r="M16" s="16">
        <v>9</v>
      </c>
      <c r="N16" s="16">
        <f t="shared" si="6"/>
        <v>477</v>
      </c>
      <c r="O16" s="16">
        <v>66</v>
      </c>
      <c r="P16" s="16">
        <v>411</v>
      </c>
      <c r="Q16" s="16"/>
    </row>
    <row r="17" spans="1:17" x14ac:dyDescent="0.3">
      <c r="A17" s="13" t="s">
        <v>12</v>
      </c>
      <c r="B17" s="8">
        <f t="shared" si="0"/>
        <v>307</v>
      </c>
      <c r="C17" s="9">
        <f t="shared" si="1"/>
        <v>24</v>
      </c>
      <c r="D17" s="9">
        <f t="shared" si="2"/>
        <v>283</v>
      </c>
      <c r="E17" s="16">
        <f t="shared" si="3"/>
        <v>74</v>
      </c>
      <c r="F17" s="16">
        <f t="shared" si="4"/>
        <v>3</v>
      </c>
      <c r="G17" s="16">
        <v>3</v>
      </c>
      <c r="H17" s="16" t="s">
        <v>160</v>
      </c>
      <c r="I17" s="16" t="s">
        <v>160</v>
      </c>
      <c r="J17" s="16">
        <f t="shared" si="5"/>
        <v>71</v>
      </c>
      <c r="K17" s="16">
        <v>45</v>
      </c>
      <c r="L17" s="16">
        <v>22</v>
      </c>
      <c r="M17" s="16">
        <v>4</v>
      </c>
      <c r="N17" s="16">
        <f t="shared" si="6"/>
        <v>233</v>
      </c>
      <c r="O17" s="16">
        <v>21</v>
      </c>
      <c r="P17" s="16">
        <v>212</v>
      </c>
      <c r="Q17" s="16"/>
    </row>
    <row r="18" spans="1:17" x14ac:dyDescent="0.3">
      <c r="A18" s="13" t="s">
        <v>13</v>
      </c>
      <c r="B18" s="8">
        <f t="shared" si="0"/>
        <v>408</v>
      </c>
      <c r="C18" s="9">
        <f t="shared" si="1"/>
        <v>40</v>
      </c>
      <c r="D18" s="9">
        <f t="shared" si="2"/>
        <v>368</v>
      </c>
      <c r="E18" s="16">
        <f t="shared" si="3"/>
        <v>97</v>
      </c>
      <c r="F18" s="16">
        <f t="shared" si="4"/>
        <v>1</v>
      </c>
      <c r="G18" s="16">
        <v>1</v>
      </c>
      <c r="H18" s="16" t="s">
        <v>160</v>
      </c>
      <c r="I18" s="16" t="s">
        <v>160</v>
      </c>
      <c r="J18" s="16">
        <f t="shared" si="5"/>
        <v>96</v>
      </c>
      <c r="K18" s="16">
        <v>31</v>
      </c>
      <c r="L18" s="16">
        <v>62</v>
      </c>
      <c r="M18" s="16">
        <v>3</v>
      </c>
      <c r="N18" s="16">
        <f t="shared" si="6"/>
        <v>311</v>
      </c>
      <c r="O18" s="16">
        <v>39</v>
      </c>
      <c r="P18" s="16">
        <v>272</v>
      </c>
      <c r="Q18" s="16"/>
    </row>
    <row r="19" spans="1:17" x14ac:dyDescent="0.3">
      <c r="A19" s="13" t="s">
        <v>15</v>
      </c>
      <c r="B19" s="8">
        <f t="shared" si="0"/>
        <v>1558</v>
      </c>
      <c r="C19" s="9">
        <f t="shared" si="1"/>
        <v>219</v>
      </c>
      <c r="D19" s="9">
        <f t="shared" si="2"/>
        <v>1339</v>
      </c>
      <c r="E19" s="16">
        <f t="shared" si="3"/>
        <v>378</v>
      </c>
      <c r="F19" s="16">
        <f t="shared" si="4"/>
        <v>29</v>
      </c>
      <c r="G19" s="16">
        <v>22</v>
      </c>
      <c r="H19" s="16">
        <v>5</v>
      </c>
      <c r="I19" s="16">
        <v>2</v>
      </c>
      <c r="J19" s="16">
        <f t="shared" si="5"/>
        <v>349</v>
      </c>
      <c r="K19" s="16">
        <v>153</v>
      </c>
      <c r="L19" s="16">
        <v>164</v>
      </c>
      <c r="M19" s="16">
        <v>32</v>
      </c>
      <c r="N19" s="16">
        <f t="shared" si="6"/>
        <v>1180</v>
      </c>
      <c r="O19" s="16">
        <v>190</v>
      </c>
      <c r="P19" s="16">
        <v>990</v>
      </c>
      <c r="Q19" s="16"/>
    </row>
    <row r="20" spans="1:17" x14ac:dyDescent="0.3">
      <c r="A20" s="13" t="s">
        <v>16</v>
      </c>
      <c r="B20" s="8">
        <f t="shared" si="0"/>
        <v>626</v>
      </c>
      <c r="C20" s="9">
        <f t="shared" si="1"/>
        <v>84</v>
      </c>
      <c r="D20" s="9">
        <f t="shared" si="2"/>
        <v>542</v>
      </c>
      <c r="E20" s="16">
        <f t="shared" si="3"/>
        <v>133</v>
      </c>
      <c r="F20" s="16">
        <f t="shared" si="4"/>
        <v>7</v>
      </c>
      <c r="G20" s="16">
        <v>6</v>
      </c>
      <c r="H20" s="16">
        <v>1</v>
      </c>
      <c r="I20" s="16" t="s">
        <v>160</v>
      </c>
      <c r="J20" s="16">
        <f t="shared" si="5"/>
        <v>126</v>
      </c>
      <c r="K20" s="16">
        <v>54</v>
      </c>
      <c r="L20" s="16">
        <v>60</v>
      </c>
      <c r="M20" s="16">
        <v>12</v>
      </c>
      <c r="N20" s="16">
        <f t="shared" si="6"/>
        <v>493</v>
      </c>
      <c r="O20" s="16">
        <v>77</v>
      </c>
      <c r="P20" s="16">
        <v>416</v>
      </c>
      <c r="Q20" s="16"/>
    </row>
    <row r="21" spans="1:17" x14ac:dyDescent="0.3">
      <c r="A21" s="13" t="s">
        <v>17</v>
      </c>
      <c r="B21" s="8">
        <f t="shared" si="0"/>
        <v>350</v>
      </c>
      <c r="C21" s="9">
        <f t="shared" si="1"/>
        <v>34</v>
      </c>
      <c r="D21" s="9">
        <f t="shared" si="2"/>
        <v>316</v>
      </c>
      <c r="E21" s="16">
        <f t="shared" si="3"/>
        <v>103</v>
      </c>
      <c r="F21" s="16">
        <f t="shared" si="4"/>
        <v>9</v>
      </c>
      <c r="G21" s="16">
        <v>8</v>
      </c>
      <c r="H21" s="16">
        <v>1</v>
      </c>
      <c r="I21" s="16" t="s">
        <v>160</v>
      </c>
      <c r="J21" s="16">
        <f t="shared" si="5"/>
        <v>94</v>
      </c>
      <c r="K21" s="16">
        <v>45</v>
      </c>
      <c r="L21" s="16">
        <v>48</v>
      </c>
      <c r="M21" s="16">
        <v>1</v>
      </c>
      <c r="N21" s="16">
        <f t="shared" si="6"/>
        <v>247</v>
      </c>
      <c r="O21" s="16">
        <v>25</v>
      </c>
      <c r="P21" s="16">
        <v>222</v>
      </c>
      <c r="Q21" s="16"/>
    </row>
    <row r="22" spans="1:17" x14ac:dyDescent="0.3">
      <c r="A22" s="13" t="s">
        <v>18</v>
      </c>
      <c r="B22" s="8">
        <f t="shared" si="0"/>
        <v>506</v>
      </c>
      <c r="C22" s="9">
        <f t="shared" si="1"/>
        <v>68</v>
      </c>
      <c r="D22" s="9">
        <f t="shared" si="2"/>
        <v>438</v>
      </c>
      <c r="E22" s="16">
        <f t="shared" si="3"/>
        <v>143</v>
      </c>
      <c r="F22" s="16">
        <f t="shared" si="4"/>
        <v>11</v>
      </c>
      <c r="G22" s="16">
        <v>10</v>
      </c>
      <c r="H22" s="16">
        <v>1</v>
      </c>
      <c r="I22" s="16" t="s">
        <v>160</v>
      </c>
      <c r="J22" s="16">
        <f t="shared" si="5"/>
        <v>132</v>
      </c>
      <c r="K22" s="16">
        <v>65</v>
      </c>
      <c r="L22" s="16">
        <v>57</v>
      </c>
      <c r="M22" s="16">
        <v>10</v>
      </c>
      <c r="N22" s="16">
        <f t="shared" si="6"/>
        <v>363</v>
      </c>
      <c r="O22" s="16">
        <v>57</v>
      </c>
      <c r="P22" s="16">
        <v>306</v>
      </c>
      <c r="Q22" s="16"/>
    </row>
    <row r="23" spans="1:17" x14ac:dyDescent="0.3">
      <c r="A23" s="13" t="s">
        <v>20</v>
      </c>
      <c r="B23" s="8">
        <f t="shared" si="0"/>
        <v>813</v>
      </c>
      <c r="C23" s="9">
        <f t="shared" si="1"/>
        <v>133</v>
      </c>
      <c r="D23" s="9">
        <f t="shared" si="2"/>
        <v>680</v>
      </c>
      <c r="E23" s="16">
        <f t="shared" si="3"/>
        <v>189</v>
      </c>
      <c r="F23" s="16">
        <f t="shared" si="4"/>
        <v>8</v>
      </c>
      <c r="G23" s="16">
        <v>7</v>
      </c>
      <c r="H23" s="16">
        <v>1</v>
      </c>
      <c r="I23" s="16" t="s">
        <v>160</v>
      </c>
      <c r="J23" s="16">
        <f t="shared" si="5"/>
        <v>181</v>
      </c>
      <c r="K23" s="16">
        <v>78</v>
      </c>
      <c r="L23" s="16">
        <v>89</v>
      </c>
      <c r="M23" s="16">
        <v>14</v>
      </c>
      <c r="N23" s="16">
        <f t="shared" si="6"/>
        <v>624</v>
      </c>
      <c r="O23" s="16">
        <v>125</v>
      </c>
      <c r="P23" s="16">
        <v>499</v>
      </c>
      <c r="Q23" s="16"/>
    </row>
    <row r="24" spans="1:17" x14ac:dyDescent="0.3">
      <c r="A24" s="13" t="s">
        <v>21</v>
      </c>
      <c r="B24" s="8">
        <f t="shared" si="0"/>
        <v>48</v>
      </c>
      <c r="C24" s="9">
        <f t="shared" si="1"/>
        <v>4</v>
      </c>
      <c r="D24" s="9">
        <f t="shared" si="2"/>
        <v>44</v>
      </c>
      <c r="E24" s="16">
        <f t="shared" si="3"/>
        <v>18</v>
      </c>
      <c r="F24" s="16">
        <f t="shared" si="4"/>
        <v>2</v>
      </c>
      <c r="G24" s="16">
        <v>1</v>
      </c>
      <c r="H24" s="16">
        <v>1</v>
      </c>
      <c r="I24" s="16" t="s">
        <v>160</v>
      </c>
      <c r="J24" s="16">
        <f t="shared" si="5"/>
        <v>16</v>
      </c>
      <c r="K24" s="16">
        <v>5</v>
      </c>
      <c r="L24" s="16">
        <v>10</v>
      </c>
      <c r="M24" s="16">
        <v>1</v>
      </c>
      <c r="N24" s="16">
        <f t="shared" si="6"/>
        <v>30</v>
      </c>
      <c r="O24" s="16">
        <v>2</v>
      </c>
      <c r="P24" s="16">
        <v>28</v>
      </c>
      <c r="Q24" s="16"/>
    </row>
    <row r="25" spans="1:17" x14ac:dyDescent="0.3">
      <c r="A25" s="13" t="s">
        <v>38</v>
      </c>
      <c r="B25" s="8">
        <f t="shared" si="0"/>
        <v>197</v>
      </c>
      <c r="C25" s="9">
        <f t="shared" si="1"/>
        <v>33</v>
      </c>
      <c r="D25" s="9">
        <f t="shared" si="2"/>
        <v>164</v>
      </c>
      <c r="E25" s="16">
        <f t="shared" si="3"/>
        <v>52</v>
      </c>
      <c r="F25" s="16">
        <f t="shared" si="4"/>
        <v>3</v>
      </c>
      <c r="G25" s="16">
        <v>2</v>
      </c>
      <c r="H25" s="16">
        <v>1</v>
      </c>
      <c r="I25" s="16" t="s">
        <v>160</v>
      </c>
      <c r="J25" s="16">
        <f t="shared" si="5"/>
        <v>49</v>
      </c>
      <c r="K25" s="16">
        <v>28</v>
      </c>
      <c r="L25" s="16">
        <v>21</v>
      </c>
      <c r="M25" s="16" t="s">
        <v>135</v>
      </c>
      <c r="N25" s="16">
        <f t="shared" si="6"/>
        <v>145</v>
      </c>
      <c r="O25" s="16">
        <v>30</v>
      </c>
      <c r="P25" s="16">
        <v>115</v>
      </c>
      <c r="Q25" s="16"/>
    </row>
    <row r="26" spans="1:17" x14ac:dyDescent="0.3">
      <c r="A26" s="13" t="s">
        <v>23</v>
      </c>
      <c r="B26" s="8">
        <f t="shared" si="0"/>
        <v>93</v>
      </c>
      <c r="C26" s="9">
        <f t="shared" si="1"/>
        <v>7</v>
      </c>
      <c r="D26" s="9">
        <f t="shared" si="2"/>
        <v>86</v>
      </c>
      <c r="E26" s="16">
        <f t="shared" si="3"/>
        <v>23</v>
      </c>
      <c r="F26" s="16">
        <f t="shared" si="4"/>
        <v>0</v>
      </c>
      <c r="G26" s="16" t="s">
        <v>135</v>
      </c>
      <c r="H26" s="16" t="s">
        <v>160</v>
      </c>
      <c r="I26" s="16" t="s">
        <v>160</v>
      </c>
      <c r="J26" s="16">
        <f t="shared" si="5"/>
        <v>23</v>
      </c>
      <c r="K26" s="16">
        <v>7</v>
      </c>
      <c r="L26" s="16">
        <v>15</v>
      </c>
      <c r="M26" s="16">
        <v>1</v>
      </c>
      <c r="N26" s="16">
        <f t="shared" si="6"/>
        <v>70</v>
      </c>
      <c r="O26" s="16">
        <v>7</v>
      </c>
      <c r="P26" s="16">
        <v>63</v>
      </c>
      <c r="Q26" s="16"/>
    </row>
    <row r="27" spans="1:17" x14ac:dyDescent="0.3">
      <c r="A27" s="13" t="s">
        <v>130</v>
      </c>
      <c r="B27" s="8">
        <f t="shared" si="0"/>
        <v>0</v>
      </c>
      <c r="C27" s="16">
        <f t="shared" ref="C27" si="7">SUM(D27:F27)</f>
        <v>0</v>
      </c>
      <c r="D27" s="16">
        <v>0</v>
      </c>
      <c r="E27" s="16">
        <f t="shared" si="3"/>
        <v>0</v>
      </c>
      <c r="F27" s="16">
        <f t="shared" si="4"/>
        <v>0</v>
      </c>
      <c r="G27" s="16" t="s">
        <v>135</v>
      </c>
      <c r="H27" s="16" t="s">
        <v>135</v>
      </c>
      <c r="I27" s="16" t="s">
        <v>160</v>
      </c>
      <c r="J27" s="16">
        <f t="shared" si="5"/>
        <v>0</v>
      </c>
      <c r="K27" s="16" t="s">
        <v>135</v>
      </c>
      <c r="L27" s="16" t="s">
        <v>135</v>
      </c>
      <c r="M27" s="16" t="s">
        <v>135</v>
      </c>
      <c r="N27" s="16">
        <f t="shared" si="6"/>
        <v>0</v>
      </c>
      <c r="O27" s="16" t="s">
        <v>135</v>
      </c>
      <c r="P27" s="16" t="s">
        <v>135</v>
      </c>
      <c r="Q27" s="16"/>
    </row>
    <row r="28" spans="1:17" x14ac:dyDescent="0.3">
      <c r="A28" s="14" t="s">
        <v>131</v>
      </c>
      <c r="B28" s="10">
        <f t="shared" si="0"/>
        <v>11</v>
      </c>
      <c r="C28" s="11">
        <v>0</v>
      </c>
      <c r="D28" s="11">
        <f t="shared" si="2"/>
        <v>11</v>
      </c>
      <c r="E28" s="15">
        <f t="shared" si="3"/>
        <v>7</v>
      </c>
      <c r="F28" s="15">
        <f t="shared" si="4"/>
        <v>0</v>
      </c>
      <c r="G28" s="15" t="s">
        <v>135</v>
      </c>
      <c r="H28" s="15" t="s">
        <v>135</v>
      </c>
      <c r="I28" s="15" t="s">
        <v>160</v>
      </c>
      <c r="J28" s="15">
        <f t="shared" si="5"/>
        <v>7</v>
      </c>
      <c r="K28" s="15">
        <v>3</v>
      </c>
      <c r="L28" s="15">
        <v>3</v>
      </c>
      <c r="M28" s="15">
        <v>1</v>
      </c>
      <c r="N28" s="15">
        <f t="shared" si="6"/>
        <v>4</v>
      </c>
      <c r="O28" s="15" t="s">
        <v>135</v>
      </c>
      <c r="P28" s="15">
        <v>4</v>
      </c>
      <c r="Q28" s="16"/>
    </row>
    <row r="29" spans="1:17" x14ac:dyDescent="0.3">
      <c r="A29" s="19" t="s">
        <v>158</v>
      </c>
      <c r="N29" s="4"/>
    </row>
    <row r="30" spans="1:17" x14ac:dyDescent="0.3">
      <c r="B30" s="4"/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63589-2349-4C06-9F39-9A0083FC5121}">
  <sheetPr>
    <pageSetUpPr fitToPage="1"/>
  </sheetPr>
  <dimension ref="A1:Q29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6" width="9.6640625" customWidth="1"/>
    <col min="7" max="7" width="10.44140625" customWidth="1"/>
    <col min="8" max="16" width="9.6640625" customWidth="1"/>
    <col min="17" max="17" width="9.44140625" bestFit="1" customWidth="1"/>
  </cols>
  <sheetData>
    <row r="1" spans="1:17" ht="19.8" x14ac:dyDescent="0.4">
      <c r="A1" s="26" t="s">
        <v>139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7" x14ac:dyDescent="0.3">
      <c r="A2" s="28" t="s">
        <v>153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30"/>
    </row>
    <row r="3" spans="1:17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41" t="s">
        <v>122</v>
      </c>
      <c r="O3" s="41"/>
      <c r="P3" s="37"/>
    </row>
    <row r="4" spans="1:17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7" x14ac:dyDescent="0.3">
      <c r="A5" s="33"/>
      <c r="B5" s="34"/>
      <c r="C5" s="36"/>
      <c r="D5" s="34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22"/>
      <c r="O5" s="22"/>
      <c r="P5" s="24"/>
    </row>
    <row r="6" spans="1:17" x14ac:dyDescent="0.3">
      <c r="A6" s="18" t="s">
        <v>133</v>
      </c>
      <c r="B6" s="6">
        <f>SUM(C6:D6)</f>
        <v>18258</v>
      </c>
      <c r="C6" s="7">
        <f>F6+O6</f>
        <v>2354</v>
      </c>
      <c r="D6" s="7">
        <f>J6+P6</f>
        <v>15904</v>
      </c>
      <c r="E6" s="17">
        <f t="shared" ref="E6:E28" si="0">SUM(J6,F6)</f>
        <v>4621</v>
      </c>
      <c r="F6" s="17">
        <f t="shared" ref="F6:F28" si="1">SUM(G6:I6)</f>
        <v>239</v>
      </c>
      <c r="G6" s="17">
        <f>SUM(G7:G28)</f>
        <v>204</v>
      </c>
      <c r="H6" s="17">
        <f>SUM(H7:H28)</f>
        <v>34</v>
      </c>
      <c r="I6" s="17">
        <f>SUM(I7:I28)</f>
        <v>1</v>
      </c>
      <c r="J6" s="17">
        <f t="shared" ref="J6:J28" si="2">SUM(K6:M6)</f>
        <v>4382</v>
      </c>
      <c r="K6" s="17">
        <f>SUM(K7:K28)</f>
        <v>2108</v>
      </c>
      <c r="L6" s="17">
        <f>SUM(L7:L28)</f>
        <v>1969</v>
      </c>
      <c r="M6" s="17">
        <f>SUM(M7:M28)</f>
        <v>305</v>
      </c>
      <c r="N6" s="17">
        <f t="shared" ref="N6:N28" si="3">SUM(O6:P6)</f>
        <v>13637</v>
      </c>
      <c r="O6" s="17">
        <f>SUM(O7:O28)</f>
        <v>2115</v>
      </c>
      <c r="P6" s="17">
        <f>SUM(P7:P28)</f>
        <v>11522</v>
      </c>
      <c r="Q6" s="16"/>
    </row>
    <row r="7" spans="1:17" x14ac:dyDescent="0.3">
      <c r="A7" s="13" t="s">
        <v>79</v>
      </c>
      <c r="B7" s="8">
        <f>SUM(C7:D7)</f>
        <v>586</v>
      </c>
      <c r="C7" s="9">
        <f>F7+O7</f>
        <v>74</v>
      </c>
      <c r="D7" s="9">
        <f>J7+P7</f>
        <v>512</v>
      </c>
      <c r="E7" s="16">
        <f t="shared" si="0"/>
        <v>156</v>
      </c>
      <c r="F7" s="16">
        <f t="shared" si="1"/>
        <v>4</v>
      </c>
      <c r="G7" s="16">
        <v>3</v>
      </c>
      <c r="H7" s="16">
        <v>1</v>
      </c>
      <c r="I7" s="16">
        <v>0</v>
      </c>
      <c r="J7" s="16">
        <f t="shared" si="2"/>
        <v>152</v>
      </c>
      <c r="K7" s="16">
        <v>57</v>
      </c>
      <c r="L7" s="16">
        <v>80</v>
      </c>
      <c r="M7" s="16">
        <v>15</v>
      </c>
      <c r="N7" s="16">
        <f t="shared" si="3"/>
        <v>430</v>
      </c>
      <c r="O7" s="16">
        <v>70</v>
      </c>
      <c r="P7" s="16">
        <v>360</v>
      </c>
      <c r="Q7" s="16"/>
    </row>
    <row r="8" spans="1:17" x14ac:dyDescent="0.3">
      <c r="A8" s="13" t="s">
        <v>6</v>
      </c>
      <c r="B8" s="8">
        <f t="shared" ref="B8:B28" si="4">SUM(C8:D8)</f>
        <v>2555</v>
      </c>
      <c r="C8" s="9">
        <f t="shared" ref="C8:C28" si="5">F8+O8</f>
        <v>330</v>
      </c>
      <c r="D8" s="9">
        <f t="shared" ref="D8:D28" si="6">J8+P8</f>
        <v>2225</v>
      </c>
      <c r="E8" s="16">
        <f t="shared" si="0"/>
        <v>664</v>
      </c>
      <c r="F8" s="16">
        <f t="shared" si="1"/>
        <v>44</v>
      </c>
      <c r="G8" s="16">
        <v>38</v>
      </c>
      <c r="H8" s="16">
        <v>6</v>
      </c>
      <c r="I8" s="16">
        <v>0</v>
      </c>
      <c r="J8" s="16">
        <f t="shared" si="2"/>
        <v>620</v>
      </c>
      <c r="K8" s="16">
        <v>323</v>
      </c>
      <c r="L8" s="16">
        <v>251</v>
      </c>
      <c r="M8" s="16">
        <v>46</v>
      </c>
      <c r="N8" s="16">
        <f t="shared" si="3"/>
        <v>1891</v>
      </c>
      <c r="O8" s="16">
        <v>286</v>
      </c>
      <c r="P8" s="16">
        <v>1605</v>
      </c>
      <c r="Q8" s="16"/>
    </row>
    <row r="9" spans="1:17" x14ac:dyDescent="0.3">
      <c r="A9" s="13" t="s">
        <v>7</v>
      </c>
      <c r="B9" s="8">
        <f t="shared" si="4"/>
        <v>2417</v>
      </c>
      <c r="C9" s="9">
        <f t="shared" si="5"/>
        <v>290</v>
      </c>
      <c r="D9" s="9">
        <f t="shared" si="6"/>
        <v>2127</v>
      </c>
      <c r="E9" s="16">
        <f t="shared" si="0"/>
        <v>653</v>
      </c>
      <c r="F9" s="16">
        <f t="shared" si="1"/>
        <v>32</v>
      </c>
      <c r="G9" s="16">
        <v>27</v>
      </c>
      <c r="H9" s="16">
        <v>5</v>
      </c>
      <c r="I9" s="16">
        <v>0</v>
      </c>
      <c r="J9" s="16">
        <f t="shared" si="2"/>
        <v>621</v>
      </c>
      <c r="K9" s="16">
        <v>327</v>
      </c>
      <c r="L9" s="16">
        <v>257</v>
      </c>
      <c r="M9" s="16">
        <v>37</v>
      </c>
      <c r="N9" s="16">
        <f t="shared" si="3"/>
        <v>1764</v>
      </c>
      <c r="O9" s="16">
        <v>258</v>
      </c>
      <c r="P9" s="16">
        <v>1506</v>
      </c>
      <c r="Q9" s="16"/>
    </row>
    <row r="10" spans="1:17" x14ac:dyDescent="0.3">
      <c r="A10" s="13" t="s">
        <v>126</v>
      </c>
      <c r="B10" s="8">
        <f t="shared" si="4"/>
        <v>1613</v>
      </c>
      <c r="C10" s="9">
        <f t="shared" si="5"/>
        <v>170</v>
      </c>
      <c r="D10" s="9">
        <f t="shared" si="6"/>
        <v>1443</v>
      </c>
      <c r="E10" s="16">
        <f t="shared" si="0"/>
        <v>446</v>
      </c>
      <c r="F10" s="16">
        <f t="shared" si="1"/>
        <v>21</v>
      </c>
      <c r="G10" s="16">
        <v>19</v>
      </c>
      <c r="H10" s="16">
        <v>2</v>
      </c>
      <c r="I10" s="16">
        <v>0</v>
      </c>
      <c r="J10" s="16">
        <f t="shared" si="2"/>
        <v>425</v>
      </c>
      <c r="K10" s="16">
        <v>206</v>
      </c>
      <c r="L10" s="16">
        <v>193</v>
      </c>
      <c r="M10" s="16">
        <v>26</v>
      </c>
      <c r="N10" s="16">
        <f t="shared" si="3"/>
        <v>1167</v>
      </c>
      <c r="O10" s="16">
        <v>149</v>
      </c>
      <c r="P10" s="16">
        <v>1018</v>
      </c>
      <c r="Q10" s="16"/>
    </row>
    <row r="11" spans="1:17" x14ac:dyDescent="0.3">
      <c r="A11" s="13" t="s">
        <v>4</v>
      </c>
      <c r="B11" s="8">
        <f t="shared" si="4"/>
        <v>184</v>
      </c>
      <c r="C11" s="9">
        <f t="shared" si="5"/>
        <v>26</v>
      </c>
      <c r="D11" s="9">
        <f t="shared" si="6"/>
        <v>158</v>
      </c>
      <c r="E11" s="16">
        <f t="shared" si="0"/>
        <v>56</v>
      </c>
      <c r="F11" s="16">
        <f t="shared" si="1"/>
        <v>2</v>
      </c>
      <c r="G11" s="16">
        <v>1</v>
      </c>
      <c r="H11" s="16">
        <v>1</v>
      </c>
      <c r="I11" s="16">
        <v>0</v>
      </c>
      <c r="J11" s="16">
        <f t="shared" si="2"/>
        <v>54</v>
      </c>
      <c r="K11" s="16">
        <v>16</v>
      </c>
      <c r="L11" s="16">
        <v>33</v>
      </c>
      <c r="M11" s="16">
        <v>5</v>
      </c>
      <c r="N11" s="16">
        <f t="shared" si="3"/>
        <v>128</v>
      </c>
      <c r="O11" s="16">
        <v>24</v>
      </c>
      <c r="P11" s="16">
        <v>104</v>
      </c>
      <c r="Q11" s="16"/>
    </row>
    <row r="12" spans="1:17" x14ac:dyDescent="0.3">
      <c r="A12" s="13" t="s">
        <v>5</v>
      </c>
      <c r="B12" s="8">
        <f t="shared" si="4"/>
        <v>218</v>
      </c>
      <c r="C12" s="9">
        <f t="shared" si="5"/>
        <v>23</v>
      </c>
      <c r="D12" s="9">
        <f t="shared" si="6"/>
        <v>195</v>
      </c>
      <c r="E12" s="16">
        <f t="shared" si="0"/>
        <v>59</v>
      </c>
      <c r="F12" s="16">
        <f t="shared" si="1"/>
        <v>2</v>
      </c>
      <c r="G12" s="16">
        <v>2</v>
      </c>
      <c r="H12" s="16">
        <v>0</v>
      </c>
      <c r="I12" s="16">
        <v>0</v>
      </c>
      <c r="J12" s="16">
        <f t="shared" si="2"/>
        <v>57</v>
      </c>
      <c r="K12" s="16">
        <v>23</v>
      </c>
      <c r="L12" s="16">
        <v>30</v>
      </c>
      <c r="M12" s="16">
        <v>4</v>
      </c>
      <c r="N12" s="16">
        <f t="shared" si="3"/>
        <v>159</v>
      </c>
      <c r="O12" s="16">
        <v>21</v>
      </c>
      <c r="P12" s="16">
        <v>138</v>
      </c>
      <c r="Q12" s="16"/>
    </row>
    <row r="13" spans="1:17" x14ac:dyDescent="0.3">
      <c r="A13" s="13" t="s">
        <v>8</v>
      </c>
      <c r="B13" s="8">
        <f t="shared" si="4"/>
        <v>557</v>
      </c>
      <c r="C13" s="9">
        <f t="shared" si="5"/>
        <v>44</v>
      </c>
      <c r="D13" s="9">
        <f t="shared" si="6"/>
        <v>513</v>
      </c>
      <c r="E13" s="16">
        <f t="shared" si="0"/>
        <v>142</v>
      </c>
      <c r="F13" s="16">
        <f t="shared" si="1"/>
        <v>5</v>
      </c>
      <c r="G13" s="16">
        <v>4</v>
      </c>
      <c r="H13" s="16">
        <v>1</v>
      </c>
      <c r="I13" s="16">
        <v>0</v>
      </c>
      <c r="J13" s="16">
        <f t="shared" si="2"/>
        <v>137</v>
      </c>
      <c r="K13" s="16">
        <v>70</v>
      </c>
      <c r="L13" s="16">
        <v>60</v>
      </c>
      <c r="M13" s="16">
        <v>7</v>
      </c>
      <c r="N13" s="16">
        <f t="shared" si="3"/>
        <v>415</v>
      </c>
      <c r="O13" s="16">
        <v>39</v>
      </c>
      <c r="P13" s="16">
        <v>376</v>
      </c>
      <c r="Q13" s="16"/>
    </row>
    <row r="14" spans="1:17" x14ac:dyDescent="0.3">
      <c r="A14" s="13" t="s">
        <v>127</v>
      </c>
      <c r="B14" s="8">
        <f t="shared" si="4"/>
        <v>2814</v>
      </c>
      <c r="C14" s="9">
        <f t="shared" si="5"/>
        <v>411</v>
      </c>
      <c r="D14" s="9">
        <f t="shared" si="6"/>
        <v>2403</v>
      </c>
      <c r="E14" s="16">
        <f t="shared" si="0"/>
        <v>651</v>
      </c>
      <c r="F14" s="16">
        <f t="shared" si="1"/>
        <v>39</v>
      </c>
      <c r="G14" s="16">
        <v>34</v>
      </c>
      <c r="H14" s="16">
        <v>5</v>
      </c>
      <c r="I14" s="16">
        <v>0</v>
      </c>
      <c r="J14" s="16">
        <f t="shared" si="2"/>
        <v>612</v>
      </c>
      <c r="K14" s="16">
        <v>251</v>
      </c>
      <c r="L14" s="16">
        <v>287</v>
      </c>
      <c r="M14" s="16">
        <v>74</v>
      </c>
      <c r="N14" s="16">
        <f t="shared" si="3"/>
        <v>2163</v>
      </c>
      <c r="O14" s="16">
        <v>372</v>
      </c>
      <c r="P14" s="16">
        <v>1791</v>
      </c>
      <c r="Q14" s="16"/>
    </row>
    <row r="15" spans="1:17" x14ac:dyDescent="0.3">
      <c r="A15" s="13" t="s">
        <v>128</v>
      </c>
      <c r="B15" s="8">
        <f t="shared" si="4"/>
        <v>1769</v>
      </c>
      <c r="C15" s="9">
        <f t="shared" si="5"/>
        <v>241</v>
      </c>
      <c r="D15" s="9">
        <f t="shared" si="6"/>
        <v>1528</v>
      </c>
      <c r="E15" s="16">
        <f t="shared" si="0"/>
        <v>401</v>
      </c>
      <c r="F15" s="16">
        <f t="shared" si="1"/>
        <v>24</v>
      </c>
      <c r="G15" s="16">
        <v>23</v>
      </c>
      <c r="H15" s="16">
        <v>1</v>
      </c>
      <c r="I15" s="16">
        <v>0</v>
      </c>
      <c r="J15" s="16">
        <f t="shared" si="2"/>
        <v>377</v>
      </c>
      <c r="K15" s="16">
        <v>193</v>
      </c>
      <c r="L15" s="16">
        <v>167</v>
      </c>
      <c r="M15" s="16">
        <v>17</v>
      </c>
      <c r="N15" s="16">
        <f t="shared" si="3"/>
        <v>1368</v>
      </c>
      <c r="O15" s="16">
        <v>217</v>
      </c>
      <c r="P15" s="16">
        <v>1151</v>
      </c>
      <c r="Q15" s="16"/>
    </row>
    <row r="16" spans="1:17" x14ac:dyDescent="0.3">
      <c r="A16" s="13" t="s">
        <v>11</v>
      </c>
      <c r="B16" s="8">
        <f t="shared" si="4"/>
        <v>643</v>
      </c>
      <c r="C16" s="9">
        <f t="shared" si="5"/>
        <v>78</v>
      </c>
      <c r="D16" s="9">
        <f t="shared" si="6"/>
        <v>565</v>
      </c>
      <c r="E16" s="16">
        <f t="shared" si="0"/>
        <v>159</v>
      </c>
      <c r="F16" s="16">
        <f t="shared" si="1"/>
        <v>8</v>
      </c>
      <c r="G16" s="16">
        <v>7</v>
      </c>
      <c r="H16" s="16">
        <v>1</v>
      </c>
      <c r="I16" s="16">
        <v>0</v>
      </c>
      <c r="J16" s="16">
        <f t="shared" si="2"/>
        <v>151</v>
      </c>
      <c r="K16" s="16">
        <v>61</v>
      </c>
      <c r="L16" s="16">
        <v>84</v>
      </c>
      <c r="M16" s="16">
        <v>6</v>
      </c>
      <c r="N16" s="16">
        <f t="shared" si="3"/>
        <v>484</v>
      </c>
      <c r="O16" s="16">
        <v>70</v>
      </c>
      <c r="P16" s="16">
        <v>414</v>
      </c>
      <c r="Q16" s="16"/>
    </row>
    <row r="17" spans="1:17" x14ac:dyDescent="0.3">
      <c r="A17" s="13" t="s">
        <v>12</v>
      </c>
      <c r="B17" s="8">
        <f t="shared" si="4"/>
        <v>307</v>
      </c>
      <c r="C17" s="9">
        <f t="shared" si="5"/>
        <v>29</v>
      </c>
      <c r="D17" s="9">
        <f t="shared" si="6"/>
        <v>278</v>
      </c>
      <c r="E17" s="16">
        <f t="shared" si="0"/>
        <v>80</v>
      </c>
      <c r="F17" s="16">
        <f t="shared" si="1"/>
        <v>1</v>
      </c>
      <c r="G17" s="16">
        <v>1</v>
      </c>
      <c r="H17" s="16">
        <v>0</v>
      </c>
      <c r="I17" s="16">
        <v>0</v>
      </c>
      <c r="J17" s="16">
        <f t="shared" si="2"/>
        <v>79</v>
      </c>
      <c r="K17" s="16">
        <v>49</v>
      </c>
      <c r="L17" s="16">
        <v>24</v>
      </c>
      <c r="M17" s="16">
        <v>6</v>
      </c>
      <c r="N17" s="16">
        <f t="shared" si="3"/>
        <v>227</v>
      </c>
      <c r="O17" s="16">
        <v>28</v>
      </c>
      <c r="P17" s="16">
        <v>199</v>
      </c>
      <c r="Q17" s="16"/>
    </row>
    <row r="18" spans="1:17" x14ac:dyDescent="0.3">
      <c r="A18" s="13" t="s">
        <v>13</v>
      </c>
      <c r="B18" s="8">
        <f t="shared" si="4"/>
        <v>425</v>
      </c>
      <c r="C18" s="9">
        <f t="shared" si="5"/>
        <v>45</v>
      </c>
      <c r="D18" s="9">
        <f t="shared" si="6"/>
        <v>380</v>
      </c>
      <c r="E18" s="16">
        <f t="shared" si="0"/>
        <v>107</v>
      </c>
      <c r="F18" s="16">
        <f t="shared" si="1"/>
        <v>4</v>
      </c>
      <c r="G18" s="16">
        <v>4</v>
      </c>
      <c r="H18" s="16">
        <v>0</v>
      </c>
      <c r="I18" s="16">
        <v>0</v>
      </c>
      <c r="J18" s="16">
        <f t="shared" si="2"/>
        <v>103</v>
      </c>
      <c r="K18" s="16">
        <v>43</v>
      </c>
      <c r="L18" s="16">
        <v>59</v>
      </c>
      <c r="M18" s="16">
        <v>1</v>
      </c>
      <c r="N18" s="16">
        <f t="shared" si="3"/>
        <v>318</v>
      </c>
      <c r="O18" s="16">
        <v>41</v>
      </c>
      <c r="P18" s="16">
        <v>277</v>
      </c>
      <c r="Q18" s="16"/>
    </row>
    <row r="19" spans="1:17" x14ac:dyDescent="0.3">
      <c r="A19" s="13" t="s">
        <v>15</v>
      </c>
      <c r="B19" s="8">
        <f t="shared" si="4"/>
        <v>1525</v>
      </c>
      <c r="C19" s="9">
        <f t="shared" si="5"/>
        <v>230</v>
      </c>
      <c r="D19" s="9">
        <f t="shared" si="6"/>
        <v>1295</v>
      </c>
      <c r="E19" s="16">
        <f t="shared" si="0"/>
        <v>380</v>
      </c>
      <c r="F19" s="16">
        <f t="shared" si="1"/>
        <v>25</v>
      </c>
      <c r="G19" s="16">
        <v>18</v>
      </c>
      <c r="H19" s="16">
        <v>6</v>
      </c>
      <c r="I19" s="16">
        <v>1</v>
      </c>
      <c r="J19" s="16">
        <f t="shared" si="2"/>
        <v>355</v>
      </c>
      <c r="K19" s="16">
        <v>171</v>
      </c>
      <c r="L19" s="16">
        <v>155</v>
      </c>
      <c r="M19" s="16">
        <v>29</v>
      </c>
      <c r="N19" s="16">
        <f t="shared" si="3"/>
        <v>1145</v>
      </c>
      <c r="O19" s="16">
        <v>205</v>
      </c>
      <c r="P19" s="16">
        <v>940</v>
      </c>
      <c r="Q19" s="16"/>
    </row>
    <row r="20" spans="1:17" x14ac:dyDescent="0.3">
      <c r="A20" s="13" t="s">
        <v>16</v>
      </c>
      <c r="B20" s="8">
        <f t="shared" si="4"/>
        <v>646</v>
      </c>
      <c r="C20" s="9">
        <f t="shared" si="5"/>
        <v>92</v>
      </c>
      <c r="D20" s="9">
        <f t="shared" si="6"/>
        <v>554</v>
      </c>
      <c r="E20" s="16">
        <f t="shared" si="0"/>
        <v>134</v>
      </c>
      <c r="F20" s="16">
        <f t="shared" si="1"/>
        <v>5</v>
      </c>
      <c r="G20" s="16">
        <v>3</v>
      </c>
      <c r="H20" s="16">
        <v>2</v>
      </c>
      <c r="I20" s="16">
        <v>0</v>
      </c>
      <c r="J20" s="16">
        <f t="shared" si="2"/>
        <v>129</v>
      </c>
      <c r="K20" s="16">
        <v>52</v>
      </c>
      <c r="L20" s="16">
        <v>70</v>
      </c>
      <c r="M20" s="16">
        <v>7</v>
      </c>
      <c r="N20" s="16">
        <f t="shared" si="3"/>
        <v>512</v>
      </c>
      <c r="O20" s="16">
        <v>87</v>
      </c>
      <c r="P20" s="16">
        <v>425</v>
      </c>
      <c r="Q20" s="16"/>
    </row>
    <row r="21" spans="1:17" x14ac:dyDescent="0.3">
      <c r="A21" s="13" t="s">
        <v>17</v>
      </c>
      <c r="B21" s="8">
        <f t="shared" si="4"/>
        <v>367</v>
      </c>
      <c r="C21" s="9">
        <f t="shared" si="5"/>
        <v>41</v>
      </c>
      <c r="D21" s="9">
        <f t="shared" si="6"/>
        <v>326</v>
      </c>
      <c r="E21" s="16">
        <f t="shared" si="0"/>
        <v>104</v>
      </c>
      <c r="F21" s="16">
        <f t="shared" si="1"/>
        <v>7</v>
      </c>
      <c r="G21" s="16">
        <v>6</v>
      </c>
      <c r="H21" s="16">
        <v>1</v>
      </c>
      <c r="I21" s="16">
        <v>0</v>
      </c>
      <c r="J21" s="16">
        <f t="shared" si="2"/>
        <v>97</v>
      </c>
      <c r="K21" s="16">
        <v>52</v>
      </c>
      <c r="L21" s="16">
        <v>42</v>
      </c>
      <c r="M21" s="16">
        <v>3</v>
      </c>
      <c r="N21" s="16">
        <f t="shared" si="3"/>
        <v>263</v>
      </c>
      <c r="O21" s="16">
        <v>34</v>
      </c>
      <c r="P21" s="16">
        <v>229</v>
      </c>
      <c r="Q21" s="16"/>
    </row>
    <row r="22" spans="1:17" x14ac:dyDescent="0.3">
      <c r="A22" s="13" t="s">
        <v>18</v>
      </c>
      <c r="B22" s="8">
        <f t="shared" si="4"/>
        <v>507</v>
      </c>
      <c r="C22" s="9">
        <f t="shared" si="5"/>
        <v>66</v>
      </c>
      <c r="D22" s="9">
        <f t="shared" si="6"/>
        <v>441</v>
      </c>
      <c r="E22" s="16">
        <f t="shared" si="0"/>
        <v>142</v>
      </c>
      <c r="F22" s="16">
        <f t="shared" si="1"/>
        <v>5</v>
      </c>
      <c r="G22" s="16">
        <v>5</v>
      </c>
      <c r="H22" s="16">
        <v>0</v>
      </c>
      <c r="I22" s="16">
        <v>0</v>
      </c>
      <c r="J22" s="16">
        <f t="shared" si="2"/>
        <v>137</v>
      </c>
      <c r="K22" s="16">
        <v>74</v>
      </c>
      <c r="L22" s="16">
        <v>56</v>
      </c>
      <c r="M22" s="16">
        <v>7</v>
      </c>
      <c r="N22" s="16">
        <f t="shared" si="3"/>
        <v>365</v>
      </c>
      <c r="O22" s="16">
        <v>61</v>
      </c>
      <c r="P22" s="16">
        <v>304</v>
      </c>
      <c r="Q22" s="16"/>
    </row>
    <row r="23" spans="1:17" x14ac:dyDescent="0.3">
      <c r="A23" s="13" t="s">
        <v>20</v>
      </c>
      <c r="B23" s="8">
        <f t="shared" si="4"/>
        <v>771</v>
      </c>
      <c r="C23" s="9">
        <f t="shared" si="5"/>
        <v>119</v>
      </c>
      <c r="D23" s="9">
        <f t="shared" si="6"/>
        <v>652</v>
      </c>
      <c r="E23" s="16">
        <f t="shared" si="0"/>
        <v>183</v>
      </c>
      <c r="F23" s="16">
        <f t="shared" si="1"/>
        <v>5</v>
      </c>
      <c r="G23" s="16">
        <v>5</v>
      </c>
      <c r="H23" s="16">
        <v>0</v>
      </c>
      <c r="I23" s="16">
        <v>0</v>
      </c>
      <c r="J23" s="16">
        <f t="shared" si="2"/>
        <v>178</v>
      </c>
      <c r="K23" s="16">
        <v>91</v>
      </c>
      <c r="L23" s="16">
        <v>74</v>
      </c>
      <c r="M23" s="16">
        <v>13</v>
      </c>
      <c r="N23" s="16">
        <f t="shared" si="3"/>
        <v>588</v>
      </c>
      <c r="O23" s="16">
        <v>114</v>
      </c>
      <c r="P23" s="16">
        <v>474</v>
      </c>
      <c r="Q23" s="16"/>
    </row>
    <row r="24" spans="1:17" x14ac:dyDescent="0.3">
      <c r="A24" s="13" t="s">
        <v>21</v>
      </c>
      <c r="B24" s="8">
        <f t="shared" si="4"/>
        <v>43</v>
      </c>
      <c r="C24" s="9">
        <f t="shared" si="5"/>
        <v>6</v>
      </c>
      <c r="D24" s="9">
        <f t="shared" si="6"/>
        <v>37</v>
      </c>
      <c r="E24" s="16">
        <f t="shared" si="0"/>
        <v>15</v>
      </c>
      <c r="F24" s="16">
        <f t="shared" si="1"/>
        <v>3</v>
      </c>
      <c r="G24" s="16">
        <v>2</v>
      </c>
      <c r="H24" s="16">
        <v>1</v>
      </c>
      <c r="I24" s="16">
        <v>0</v>
      </c>
      <c r="J24" s="16">
        <f t="shared" si="2"/>
        <v>12</v>
      </c>
      <c r="K24" s="16">
        <v>5</v>
      </c>
      <c r="L24" s="16">
        <v>6</v>
      </c>
      <c r="M24" s="16">
        <v>1</v>
      </c>
      <c r="N24" s="16">
        <f t="shared" si="3"/>
        <v>28</v>
      </c>
      <c r="O24" s="16">
        <v>3</v>
      </c>
      <c r="P24" s="16">
        <v>25</v>
      </c>
      <c r="Q24" s="16"/>
    </row>
    <row r="25" spans="1:17" x14ac:dyDescent="0.3">
      <c r="A25" s="13" t="s">
        <v>38</v>
      </c>
      <c r="B25" s="8">
        <f t="shared" si="4"/>
        <v>197</v>
      </c>
      <c r="C25" s="9">
        <f t="shared" si="5"/>
        <v>31</v>
      </c>
      <c r="D25" s="9">
        <f t="shared" si="6"/>
        <v>166</v>
      </c>
      <c r="E25" s="16">
        <f t="shared" si="0"/>
        <v>54</v>
      </c>
      <c r="F25" s="16">
        <f t="shared" si="1"/>
        <v>3</v>
      </c>
      <c r="G25" s="16">
        <v>2</v>
      </c>
      <c r="H25" s="16">
        <v>1</v>
      </c>
      <c r="I25" s="16">
        <v>0</v>
      </c>
      <c r="J25" s="16">
        <f t="shared" si="2"/>
        <v>51</v>
      </c>
      <c r="K25" s="16">
        <v>33</v>
      </c>
      <c r="L25" s="16">
        <v>18</v>
      </c>
      <c r="M25" s="16">
        <v>0</v>
      </c>
      <c r="N25" s="16">
        <f t="shared" si="3"/>
        <v>143</v>
      </c>
      <c r="O25" s="16">
        <v>28</v>
      </c>
      <c r="P25" s="16">
        <v>115</v>
      </c>
      <c r="Q25" s="16"/>
    </row>
    <row r="26" spans="1:17" x14ac:dyDescent="0.3">
      <c r="A26" s="13" t="s">
        <v>23</v>
      </c>
      <c r="B26" s="8">
        <f t="shared" si="4"/>
        <v>101</v>
      </c>
      <c r="C26" s="9">
        <f t="shared" si="5"/>
        <v>8</v>
      </c>
      <c r="D26" s="9">
        <f t="shared" si="6"/>
        <v>93</v>
      </c>
      <c r="E26" s="16">
        <f t="shared" si="0"/>
        <v>28</v>
      </c>
      <c r="F26" s="16">
        <f t="shared" si="1"/>
        <v>0</v>
      </c>
      <c r="G26" s="16">
        <v>0</v>
      </c>
      <c r="H26" s="16">
        <v>0</v>
      </c>
      <c r="I26" s="16">
        <v>0</v>
      </c>
      <c r="J26" s="16">
        <f t="shared" si="2"/>
        <v>28</v>
      </c>
      <c r="K26" s="16">
        <v>8</v>
      </c>
      <c r="L26" s="16">
        <v>19</v>
      </c>
      <c r="M26" s="16">
        <v>1</v>
      </c>
      <c r="N26" s="16">
        <f t="shared" si="3"/>
        <v>73</v>
      </c>
      <c r="O26" s="16">
        <v>8</v>
      </c>
      <c r="P26" s="16">
        <v>65</v>
      </c>
      <c r="Q26" s="16"/>
    </row>
    <row r="27" spans="1:17" x14ac:dyDescent="0.3">
      <c r="A27" s="13" t="s">
        <v>130</v>
      </c>
      <c r="B27" s="8">
        <f t="shared" si="4"/>
        <v>0</v>
      </c>
      <c r="C27" s="9">
        <f t="shared" si="5"/>
        <v>0</v>
      </c>
      <c r="D27" s="9">
        <f t="shared" si="6"/>
        <v>0</v>
      </c>
      <c r="E27" s="16">
        <f t="shared" si="0"/>
        <v>0</v>
      </c>
      <c r="F27" s="16">
        <f t="shared" si="1"/>
        <v>0</v>
      </c>
      <c r="G27" s="16">
        <v>0</v>
      </c>
      <c r="H27" s="16">
        <v>0</v>
      </c>
      <c r="I27" s="16">
        <v>0</v>
      </c>
      <c r="J27" s="16">
        <f t="shared" si="2"/>
        <v>0</v>
      </c>
      <c r="K27" s="16">
        <v>0</v>
      </c>
      <c r="L27" s="16">
        <v>0</v>
      </c>
      <c r="M27" s="16">
        <v>0</v>
      </c>
      <c r="N27" s="16">
        <f t="shared" si="3"/>
        <v>0</v>
      </c>
      <c r="O27" s="16">
        <v>0</v>
      </c>
      <c r="P27" s="16">
        <v>0</v>
      </c>
      <c r="Q27" s="16"/>
    </row>
    <row r="28" spans="1:17" x14ac:dyDescent="0.3">
      <c r="A28" s="14" t="s">
        <v>131</v>
      </c>
      <c r="B28" s="10">
        <f t="shared" si="4"/>
        <v>13</v>
      </c>
      <c r="C28" s="11">
        <f t="shared" si="5"/>
        <v>0</v>
      </c>
      <c r="D28" s="11">
        <f t="shared" si="6"/>
        <v>13</v>
      </c>
      <c r="E28" s="15">
        <f t="shared" si="0"/>
        <v>7</v>
      </c>
      <c r="F28" s="15">
        <f t="shared" si="1"/>
        <v>0</v>
      </c>
      <c r="G28" s="15">
        <v>0</v>
      </c>
      <c r="H28" s="15">
        <v>0</v>
      </c>
      <c r="I28" s="15">
        <v>0</v>
      </c>
      <c r="J28" s="15">
        <f t="shared" si="2"/>
        <v>7</v>
      </c>
      <c r="K28" s="15">
        <v>3</v>
      </c>
      <c r="L28" s="15">
        <v>4</v>
      </c>
      <c r="M28" s="15">
        <v>0</v>
      </c>
      <c r="N28" s="15">
        <f t="shared" si="3"/>
        <v>6</v>
      </c>
      <c r="O28" s="15">
        <v>0</v>
      </c>
      <c r="P28" s="15">
        <v>6</v>
      </c>
      <c r="Q28" s="16"/>
    </row>
    <row r="29" spans="1:17" x14ac:dyDescent="0.3">
      <c r="A29" s="19" t="s">
        <v>158</v>
      </c>
      <c r="N29" s="4"/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265EB-2E19-427E-B333-29A0A2D1C7AB}">
  <sheetPr>
    <pageSetUpPr fitToPage="1"/>
  </sheetPr>
  <dimension ref="A1:R28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16" width="9.6640625" customWidth="1"/>
  </cols>
  <sheetData>
    <row r="1" spans="1:18" ht="19.8" x14ac:dyDescent="0.4">
      <c r="A1" s="26" t="s">
        <v>139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"/>
    </row>
    <row r="2" spans="1:18" x14ac:dyDescent="0.3">
      <c r="A2" s="27" t="s">
        <v>138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</row>
    <row r="3" spans="1:18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41" t="s">
        <v>122</v>
      </c>
      <c r="O3" s="41"/>
      <c r="P3" s="37"/>
    </row>
    <row r="4" spans="1:18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8" x14ac:dyDescent="0.3">
      <c r="A5" s="33"/>
      <c r="B5" s="34"/>
      <c r="C5" s="36"/>
      <c r="D5" s="34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22"/>
      <c r="O5" s="22"/>
      <c r="P5" s="24"/>
    </row>
    <row r="6" spans="1:18" x14ac:dyDescent="0.3">
      <c r="A6" s="12" t="s">
        <v>133</v>
      </c>
      <c r="B6" s="6">
        <f>SUM(C6:D6)</f>
        <v>17115</v>
      </c>
      <c r="C6" s="7">
        <f t="shared" ref="C6:C28" si="0">SUM(F6,O6)</f>
        <v>2258</v>
      </c>
      <c r="D6" s="7">
        <f>SUM(J6,P6)</f>
        <v>14857</v>
      </c>
      <c r="E6" s="17">
        <f>SUM(F6,J6)</f>
        <v>4664</v>
      </c>
      <c r="F6" s="17">
        <f>SUM(F7:F28)</f>
        <v>201</v>
      </c>
      <c r="G6" s="17">
        <f t="shared" ref="G6:I6" si="1">SUM(G7:G28)</f>
        <v>167</v>
      </c>
      <c r="H6" s="17">
        <f t="shared" si="1"/>
        <v>32</v>
      </c>
      <c r="I6" s="17">
        <f t="shared" si="1"/>
        <v>2</v>
      </c>
      <c r="J6" s="17">
        <f>SUM(J7:J28)</f>
        <v>4463</v>
      </c>
      <c r="K6" s="17">
        <f t="shared" ref="K6:M6" si="2">SUM(K7:K28)</f>
        <v>2193</v>
      </c>
      <c r="L6" s="17">
        <f t="shared" si="2"/>
        <v>2005</v>
      </c>
      <c r="M6" s="17">
        <f t="shared" si="2"/>
        <v>265</v>
      </c>
      <c r="N6" s="17">
        <v>12451</v>
      </c>
      <c r="O6" s="17">
        <v>2057</v>
      </c>
      <c r="P6" s="17">
        <v>10394</v>
      </c>
      <c r="Q6" s="2"/>
      <c r="R6" s="4"/>
    </row>
    <row r="7" spans="1:18" x14ac:dyDescent="0.3">
      <c r="A7" s="13" t="s">
        <v>79</v>
      </c>
      <c r="B7" s="8">
        <f>SUM(C7:D7)</f>
        <v>535</v>
      </c>
      <c r="C7" s="9">
        <f t="shared" si="0"/>
        <v>65</v>
      </c>
      <c r="D7" s="9">
        <f>SUM(J7,P7)</f>
        <v>470</v>
      </c>
      <c r="E7" s="16">
        <f t="shared" ref="E7:E28" si="3">SUM(F7,J7)</f>
        <v>157</v>
      </c>
      <c r="F7" s="16">
        <f t="shared" ref="F7:F28" si="4">SUM(G7:I7)</f>
        <v>5</v>
      </c>
      <c r="G7" s="16">
        <v>3</v>
      </c>
      <c r="H7" s="16">
        <v>2</v>
      </c>
      <c r="I7" s="16">
        <v>0</v>
      </c>
      <c r="J7" s="16">
        <f>SUM(K7:M7)</f>
        <v>152</v>
      </c>
      <c r="K7" s="16">
        <v>60</v>
      </c>
      <c r="L7" s="16">
        <v>80</v>
      </c>
      <c r="M7" s="16">
        <v>12</v>
      </c>
      <c r="N7" s="16">
        <v>378</v>
      </c>
      <c r="O7" s="16">
        <v>60</v>
      </c>
      <c r="P7" s="16">
        <v>318</v>
      </c>
      <c r="Q7" s="2"/>
    </row>
    <row r="8" spans="1:18" x14ac:dyDescent="0.3">
      <c r="A8" s="13" t="s">
        <v>6</v>
      </c>
      <c r="B8" s="8">
        <f t="shared" ref="B8:B28" si="5">SUM(C8:D8)</f>
        <v>2304</v>
      </c>
      <c r="C8" s="9">
        <f t="shared" si="0"/>
        <v>316</v>
      </c>
      <c r="D8" s="9">
        <f t="shared" ref="D8:D28" si="6">SUM(J8,P8)</f>
        <v>1988</v>
      </c>
      <c r="E8" s="16">
        <f t="shared" si="3"/>
        <v>659</v>
      </c>
      <c r="F8" s="16">
        <f t="shared" si="4"/>
        <v>43</v>
      </c>
      <c r="G8" s="16">
        <v>37</v>
      </c>
      <c r="H8" s="16">
        <v>5</v>
      </c>
      <c r="I8" s="16">
        <v>1</v>
      </c>
      <c r="J8" s="16">
        <f t="shared" ref="J8:J28" si="7">SUM(K8:M8)</f>
        <v>616</v>
      </c>
      <c r="K8" s="16">
        <v>316</v>
      </c>
      <c r="L8" s="16">
        <v>257</v>
      </c>
      <c r="M8" s="16">
        <v>43</v>
      </c>
      <c r="N8" s="16">
        <v>1645</v>
      </c>
      <c r="O8" s="16">
        <v>273</v>
      </c>
      <c r="P8" s="16">
        <v>1372</v>
      </c>
      <c r="Q8" s="2"/>
    </row>
    <row r="9" spans="1:18" x14ac:dyDescent="0.3">
      <c r="A9" s="13" t="s">
        <v>7</v>
      </c>
      <c r="B9" s="8">
        <f t="shared" si="5"/>
        <v>2345</v>
      </c>
      <c r="C9" s="9">
        <f t="shared" si="0"/>
        <v>290</v>
      </c>
      <c r="D9" s="9">
        <f t="shared" si="6"/>
        <v>2055</v>
      </c>
      <c r="E9" s="16">
        <f t="shared" si="3"/>
        <v>661</v>
      </c>
      <c r="F9" s="16">
        <f t="shared" si="4"/>
        <v>31</v>
      </c>
      <c r="G9" s="16">
        <v>24</v>
      </c>
      <c r="H9" s="16">
        <v>7</v>
      </c>
      <c r="I9" s="16">
        <v>0</v>
      </c>
      <c r="J9" s="16">
        <f t="shared" si="7"/>
        <v>630</v>
      </c>
      <c r="K9" s="16">
        <v>333</v>
      </c>
      <c r="L9" s="16">
        <v>272</v>
      </c>
      <c r="M9" s="16">
        <v>25</v>
      </c>
      <c r="N9" s="16">
        <v>1684</v>
      </c>
      <c r="O9" s="16">
        <v>259</v>
      </c>
      <c r="P9" s="16">
        <v>1425</v>
      </c>
      <c r="Q9" s="2"/>
    </row>
    <row r="10" spans="1:18" x14ac:dyDescent="0.3">
      <c r="A10" s="13" t="s">
        <v>126</v>
      </c>
      <c r="B10" s="8">
        <f t="shared" si="5"/>
        <v>1604</v>
      </c>
      <c r="C10" s="9">
        <f t="shared" si="0"/>
        <v>161</v>
      </c>
      <c r="D10" s="9">
        <f t="shared" si="6"/>
        <v>1443</v>
      </c>
      <c r="E10" s="16">
        <f t="shared" si="3"/>
        <v>474</v>
      </c>
      <c r="F10" s="16">
        <f t="shared" si="4"/>
        <v>16</v>
      </c>
      <c r="G10" s="16">
        <v>15</v>
      </c>
      <c r="H10" s="16">
        <v>1</v>
      </c>
      <c r="I10" s="16">
        <v>0</v>
      </c>
      <c r="J10" s="16">
        <f t="shared" si="7"/>
        <v>458</v>
      </c>
      <c r="K10" s="16">
        <v>213</v>
      </c>
      <c r="L10" s="16">
        <v>218</v>
      </c>
      <c r="M10" s="16">
        <v>27</v>
      </c>
      <c r="N10" s="16">
        <v>1130</v>
      </c>
      <c r="O10" s="16">
        <v>145</v>
      </c>
      <c r="P10" s="16">
        <v>985</v>
      </c>
      <c r="Q10" s="2"/>
    </row>
    <row r="11" spans="1:18" x14ac:dyDescent="0.3">
      <c r="A11" s="13" t="s">
        <v>4</v>
      </c>
      <c r="B11" s="8">
        <f t="shared" si="5"/>
        <v>202</v>
      </c>
      <c r="C11" s="9">
        <f t="shared" si="0"/>
        <v>26</v>
      </c>
      <c r="D11" s="9">
        <f t="shared" si="6"/>
        <v>176</v>
      </c>
      <c r="E11" s="16">
        <f t="shared" si="3"/>
        <v>59</v>
      </c>
      <c r="F11" s="16">
        <f t="shared" si="4"/>
        <v>1</v>
      </c>
      <c r="G11" s="16">
        <v>0</v>
      </c>
      <c r="H11" s="16">
        <v>1</v>
      </c>
      <c r="I11" s="16">
        <v>0</v>
      </c>
      <c r="J11" s="16">
        <f t="shared" si="7"/>
        <v>58</v>
      </c>
      <c r="K11" s="16">
        <v>20</v>
      </c>
      <c r="L11" s="16">
        <v>35</v>
      </c>
      <c r="M11" s="16">
        <v>3</v>
      </c>
      <c r="N11" s="16">
        <v>143</v>
      </c>
      <c r="O11" s="16">
        <v>25</v>
      </c>
      <c r="P11" s="16">
        <v>118</v>
      </c>
      <c r="Q11" s="2"/>
    </row>
    <row r="12" spans="1:18" x14ac:dyDescent="0.3">
      <c r="A12" s="13" t="s">
        <v>5</v>
      </c>
      <c r="B12" s="8">
        <f t="shared" si="5"/>
        <v>209</v>
      </c>
      <c r="C12" s="9">
        <f t="shared" si="0"/>
        <v>24</v>
      </c>
      <c r="D12" s="9">
        <f t="shared" si="6"/>
        <v>185</v>
      </c>
      <c r="E12" s="16">
        <f t="shared" si="3"/>
        <v>55</v>
      </c>
      <c r="F12" s="16">
        <f t="shared" si="4"/>
        <v>3</v>
      </c>
      <c r="G12" s="16">
        <v>2</v>
      </c>
      <c r="H12" s="16">
        <v>1</v>
      </c>
      <c r="I12" s="16">
        <v>0</v>
      </c>
      <c r="J12" s="16">
        <f t="shared" si="7"/>
        <v>52</v>
      </c>
      <c r="K12" s="16">
        <v>19</v>
      </c>
      <c r="L12" s="16">
        <v>29</v>
      </c>
      <c r="M12" s="16">
        <v>4</v>
      </c>
      <c r="N12" s="16">
        <v>154</v>
      </c>
      <c r="O12" s="16">
        <v>21</v>
      </c>
      <c r="P12" s="16">
        <v>133</v>
      </c>
      <c r="Q12" s="2"/>
    </row>
    <row r="13" spans="1:18" x14ac:dyDescent="0.3">
      <c r="A13" s="13" t="s">
        <v>8</v>
      </c>
      <c r="B13" s="8">
        <f t="shared" si="5"/>
        <v>574</v>
      </c>
      <c r="C13" s="9">
        <f t="shared" si="0"/>
        <v>47</v>
      </c>
      <c r="D13" s="9">
        <f t="shared" si="6"/>
        <v>527</v>
      </c>
      <c r="E13" s="16">
        <f t="shared" si="3"/>
        <v>136</v>
      </c>
      <c r="F13" s="16">
        <f t="shared" si="4"/>
        <v>4</v>
      </c>
      <c r="G13" s="16">
        <v>3</v>
      </c>
      <c r="H13" s="16">
        <v>1</v>
      </c>
      <c r="I13" s="16">
        <v>0</v>
      </c>
      <c r="J13" s="16">
        <f t="shared" si="7"/>
        <v>132</v>
      </c>
      <c r="K13" s="16">
        <v>70</v>
      </c>
      <c r="L13" s="16">
        <v>56</v>
      </c>
      <c r="M13" s="16">
        <v>6</v>
      </c>
      <c r="N13" s="16">
        <v>438</v>
      </c>
      <c r="O13" s="16">
        <v>43</v>
      </c>
      <c r="P13" s="16">
        <v>395</v>
      </c>
      <c r="Q13" s="2"/>
    </row>
    <row r="14" spans="1:18" x14ac:dyDescent="0.3">
      <c r="A14" s="13" t="s">
        <v>127</v>
      </c>
      <c r="B14" s="8">
        <f t="shared" si="5"/>
        <v>2777</v>
      </c>
      <c r="C14" s="9">
        <f t="shared" si="0"/>
        <v>418</v>
      </c>
      <c r="D14" s="9">
        <f t="shared" si="6"/>
        <v>2359</v>
      </c>
      <c r="E14" s="16">
        <f t="shared" si="3"/>
        <v>640</v>
      </c>
      <c r="F14" s="16">
        <f t="shared" si="4"/>
        <v>24</v>
      </c>
      <c r="G14" s="16">
        <v>21</v>
      </c>
      <c r="H14" s="16">
        <v>3</v>
      </c>
      <c r="I14" s="16">
        <v>0</v>
      </c>
      <c r="J14" s="16">
        <f t="shared" si="7"/>
        <v>616</v>
      </c>
      <c r="K14" s="16">
        <v>266</v>
      </c>
      <c r="L14" s="16">
        <v>275</v>
      </c>
      <c r="M14" s="16">
        <v>75</v>
      </c>
      <c r="N14" s="16">
        <v>2137</v>
      </c>
      <c r="O14" s="16">
        <v>394</v>
      </c>
      <c r="P14" s="16">
        <v>1743</v>
      </c>
      <c r="Q14" s="2"/>
    </row>
    <row r="15" spans="1:18" x14ac:dyDescent="0.3">
      <c r="A15" s="13" t="s">
        <v>128</v>
      </c>
      <c r="B15" s="8">
        <f t="shared" si="5"/>
        <v>1437</v>
      </c>
      <c r="C15" s="9">
        <f t="shared" si="0"/>
        <v>225</v>
      </c>
      <c r="D15" s="9">
        <f t="shared" si="6"/>
        <v>1212</v>
      </c>
      <c r="E15" s="16">
        <f t="shared" si="3"/>
        <v>415</v>
      </c>
      <c r="F15" s="16">
        <f t="shared" si="4"/>
        <v>24</v>
      </c>
      <c r="G15" s="16">
        <v>23</v>
      </c>
      <c r="H15" s="16">
        <v>1</v>
      </c>
      <c r="I15" s="16">
        <v>0</v>
      </c>
      <c r="J15" s="16">
        <f t="shared" si="7"/>
        <v>391</v>
      </c>
      <c r="K15" s="16">
        <v>206</v>
      </c>
      <c r="L15" s="16">
        <v>172</v>
      </c>
      <c r="M15" s="16">
        <v>13</v>
      </c>
      <c r="N15" s="16">
        <v>1022</v>
      </c>
      <c r="O15" s="16">
        <v>201</v>
      </c>
      <c r="P15" s="16">
        <v>821</v>
      </c>
      <c r="Q15" s="3"/>
    </row>
    <row r="16" spans="1:18" x14ac:dyDescent="0.3">
      <c r="A16" s="13" t="s">
        <v>11</v>
      </c>
      <c r="B16" s="8">
        <f t="shared" si="5"/>
        <v>625</v>
      </c>
      <c r="C16" s="9">
        <f t="shared" si="0"/>
        <v>79</v>
      </c>
      <c r="D16" s="9">
        <f t="shared" si="6"/>
        <v>546</v>
      </c>
      <c r="E16" s="16">
        <f t="shared" si="3"/>
        <v>162</v>
      </c>
      <c r="F16" s="16">
        <f t="shared" si="4"/>
        <v>4</v>
      </c>
      <c r="G16" s="16">
        <v>2</v>
      </c>
      <c r="H16" s="16">
        <v>2</v>
      </c>
      <c r="I16" s="16">
        <v>0</v>
      </c>
      <c r="J16" s="16">
        <f t="shared" si="7"/>
        <v>158</v>
      </c>
      <c r="K16" s="16">
        <v>59</v>
      </c>
      <c r="L16" s="16">
        <v>94</v>
      </c>
      <c r="M16" s="16">
        <v>5</v>
      </c>
      <c r="N16" s="16">
        <v>463</v>
      </c>
      <c r="O16" s="16">
        <v>75</v>
      </c>
      <c r="P16" s="16">
        <v>388</v>
      </c>
      <c r="Q16" s="2"/>
    </row>
    <row r="17" spans="1:17" x14ac:dyDescent="0.3">
      <c r="A17" s="13" t="s">
        <v>12</v>
      </c>
      <c r="B17" s="8">
        <f t="shared" si="5"/>
        <v>278</v>
      </c>
      <c r="C17" s="9">
        <f t="shared" si="0"/>
        <v>20</v>
      </c>
      <c r="D17" s="9">
        <f t="shared" si="6"/>
        <v>258</v>
      </c>
      <c r="E17" s="16">
        <f t="shared" si="3"/>
        <v>77</v>
      </c>
      <c r="F17" s="16">
        <f t="shared" si="4"/>
        <v>1</v>
      </c>
      <c r="G17" s="16">
        <v>1</v>
      </c>
      <c r="H17" s="16">
        <v>0</v>
      </c>
      <c r="I17" s="16">
        <v>0</v>
      </c>
      <c r="J17" s="16">
        <f t="shared" si="7"/>
        <v>76</v>
      </c>
      <c r="K17" s="16">
        <v>51</v>
      </c>
      <c r="L17" s="16">
        <v>22</v>
      </c>
      <c r="M17" s="16">
        <v>3</v>
      </c>
      <c r="N17" s="16">
        <v>201</v>
      </c>
      <c r="O17" s="16">
        <v>19</v>
      </c>
      <c r="P17" s="16">
        <v>182</v>
      </c>
      <c r="Q17" s="2"/>
    </row>
    <row r="18" spans="1:17" x14ac:dyDescent="0.3">
      <c r="A18" s="13" t="s">
        <v>13</v>
      </c>
      <c r="B18" s="8">
        <f t="shared" si="5"/>
        <v>386</v>
      </c>
      <c r="C18" s="9">
        <f t="shared" si="0"/>
        <v>32</v>
      </c>
      <c r="D18" s="9">
        <f t="shared" si="6"/>
        <v>354</v>
      </c>
      <c r="E18" s="16">
        <f t="shared" si="3"/>
        <v>100</v>
      </c>
      <c r="F18" s="16">
        <f t="shared" si="4"/>
        <v>2</v>
      </c>
      <c r="G18" s="16">
        <v>1</v>
      </c>
      <c r="H18" s="16">
        <v>1</v>
      </c>
      <c r="I18" s="16">
        <v>0</v>
      </c>
      <c r="J18" s="16">
        <f t="shared" si="7"/>
        <v>98</v>
      </c>
      <c r="K18" s="16">
        <v>39</v>
      </c>
      <c r="L18" s="16">
        <v>55</v>
      </c>
      <c r="M18" s="16">
        <v>4</v>
      </c>
      <c r="N18" s="16">
        <v>286</v>
      </c>
      <c r="O18" s="16">
        <v>30</v>
      </c>
      <c r="P18" s="16">
        <v>256</v>
      </c>
      <c r="Q18" s="2"/>
    </row>
    <row r="19" spans="1:17" x14ac:dyDescent="0.3">
      <c r="A19" s="13" t="s">
        <v>15</v>
      </c>
      <c r="B19" s="8">
        <f t="shared" si="5"/>
        <v>1504</v>
      </c>
      <c r="C19" s="9">
        <f t="shared" si="0"/>
        <v>230</v>
      </c>
      <c r="D19" s="9">
        <f t="shared" si="6"/>
        <v>1274</v>
      </c>
      <c r="E19" s="16">
        <f t="shared" si="3"/>
        <v>388</v>
      </c>
      <c r="F19" s="16">
        <f t="shared" si="4"/>
        <v>18</v>
      </c>
      <c r="G19" s="16">
        <v>14</v>
      </c>
      <c r="H19" s="16">
        <v>3</v>
      </c>
      <c r="I19" s="16">
        <v>1</v>
      </c>
      <c r="J19" s="16">
        <f t="shared" si="7"/>
        <v>370</v>
      </c>
      <c r="K19" s="16">
        <v>191</v>
      </c>
      <c r="L19" s="16">
        <v>156</v>
      </c>
      <c r="M19" s="16">
        <v>23</v>
      </c>
      <c r="N19" s="16">
        <v>1116</v>
      </c>
      <c r="O19" s="16">
        <v>212</v>
      </c>
      <c r="P19" s="16">
        <v>904</v>
      </c>
      <c r="Q19" s="2"/>
    </row>
    <row r="20" spans="1:17" x14ac:dyDescent="0.3">
      <c r="A20" s="13" t="s">
        <v>16</v>
      </c>
      <c r="B20" s="8">
        <f t="shared" si="5"/>
        <v>491</v>
      </c>
      <c r="C20" s="9">
        <f t="shared" si="0"/>
        <v>74</v>
      </c>
      <c r="D20" s="9">
        <f t="shared" si="6"/>
        <v>417</v>
      </c>
      <c r="E20" s="16">
        <f t="shared" si="3"/>
        <v>127</v>
      </c>
      <c r="F20" s="16">
        <f t="shared" si="4"/>
        <v>3</v>
      </c>
      <c r="G20" s="16">
        <v>2</v>
      </c>
      <c r="H20" s="16">
        <v>1</v>
      </c>
      <c r="I20" s="16">
        <v>0</v>
      </c>
      <c r="J20" s="16">
        <f t="shared" si="7"/>
        <v>124</v>
      </c>
      <c r="K20" s="16">
        <v>59</v>
      </c>
      <c r="L20" s="16">
        <v>62</v>
      </c>
      <c r="M20" s="16">
        <v>3</v>
      </c>
      <c r="N20" s="16">
        <v>364</v>
      </c>
      <c r="O20" s="16">
        <v>71</v>
      </c>
      <c r="P20" s="16">
        <v>293</v>
      </c>
      <c r="Q20" s="2"/>
    </row>
    <row r="21" spans="1:17" x14ac:dyDescent="0.3">
      <c r="A21" s="13" t="s">
        <v>17</v>
      </c>
      <c r="B21" s="8">
        <f t="shared" si="5"/>
        <v>395</v>
      </c>
      <c r="C21" s="9">
        <f t="shared" si="0"/>
        <v>47</v>
      </c>
      <c r="D21" s="9">
        <f t="shared" si="6"/>
        <v>348</v>
      </c>
      <c r="E21" s="16">
        <f t="shared" si="3"/>
        <v>103</v>
      </c>
      <c r="F21" s="16">
        <f t="shared" si="4"/>
        <v>4</v>
      </c>
      <c r="G21" s="16">
        <v>2</v>
      </c>
      <c r="H21" s="16">
        <v>2</v>
      </c>
      <c r="I21" s="16">
        <v>0</v>
      </c>
      <c r="J21" s="16">
        <f t="shared" si="7"/>
        <v>99</v>
      </c>
      <c r="K21" s="16">
        <v>56</v>
      </c>
      <c r="L21" s="16">
        <v>41</v>
      </c>
      <c r="M21" s="16">
        <v>2</v>
      </c>
      <c r="N21" s="16">
        <v>292</v>
      </c>
      <c r="O21" s="16">
        <v>43</v>
      </c>
      <c r="P21" s="16">
        <v>249</v>
      </c>
      <c r="Q21" s="2"/>
    </row>
    <row r="22" spans="1:17" x14ac:dyDescent="0.3">
      <c r="A22" s="13" t="s">
        <v>18</v>
      </c>
      <c r="B22" s="8">
        <f t="shared" si="5"/>
        <v>512</v>
      </c>
      <c r="C22" s="9">
        <f t="shared" si="0"/>
        <v>78</v>
      </c>
      <c r="D22" s="9">
        <f t="shared" si="6"/>
        <v>434</v>
      </c>
      <c r="E22" s="16">
        <f t="shared" si="3"/>
        <v>151</v>
      </c>
      <c r="F22" s="16">
        <f t="shared" si="4"/>
        <v>7</v>
      </c>
      <c r="G22" s="16">
        <v>7</v>
      </c>
      <c r="H22" s="16">
        <v>0</v>
      </c>
      <c r="I22" s="16">
        <v>0</v>
      </c>
      <c r="J22" s="16">
        <f t="shared" si="7"/>
        <v>144</v>
      </c>
      <c r="K22" s="16">
        <v>74</v>
      </c>
      <c r="L22" s="16">
        <v>63</v>
      </c>
      <c r="M22" s="16">
        <v>7</v>
      </c>
      <c r="N22" s="16">
        <v>361</v>
      </c>
      <c r="O22" s="16">
        <v>71</v>
      </c>
      <c r="P22" s="16">
        <v>290</v>
      </c>
      <c r="Q22" s="2"/>
    </row>
    <row r="23" spans="1:17" x14ac:dyDescent="0.3">
      <c r="A23" s="13" t="s">
        <v>20</v>
      </c>
      <c r="B23" s="8">
        <f t="shared" si="5"/>
        <v>592</v>
      </c>
      <c r="C23" s="9">
        <f t="shared" si="0"/>
        <v>86</v>
      </c>
      <c r="D23" s="9">
        <f t="shared" si="6"/>
        <v>506</v>
      </c>
      <c r="E23" s="16">
        <f t="shared" si="3"/>
        <v>185</v>
      </c>
      <c r="F23" s="16">
        <f t="shared" si="4"/>
        <v>6</v>
      </c>
      <c r="G23" s="16">
        <v>6</v>
      </c>
      <c r="H23" s="16">
        <v>0</v>
      </c>
      <c r="I23" s="16">
        <v>0</v>
      </c>
      <c r="J23" s="16">
        <f t="shared" si="7"/>
        <v>179</v>
      </c>
      <c r="K23" s="16">
        <v>105</v>
      </c>
      <c r="L23" s="16">
        <v>64</v>
      </c>
      <c r="M23" s="16">
        <v>10</v>
      </c>
      <c r="N23" s="16">
        <v>407</v>
      </c>
      <c r="O23" s="16">
        <v>80</v>
      </c>
      <c r="P23" s="16">
        <v>327</v>
      </c>
      <c r="Q23" s="2"/>
    </row>
    <row r="24" spans="1:17" x14ac:dyDescent="0.3">
      <c r="A24" s="13" t="s">
        <v>21</v>
      </c>
      <c r="B24" s="8">
        <f t="shared" si="5"/>
        <v>41</v>
      </c>
      <c r="C24" s="9">
        <f t="shared" si="0"/>
        <v>5</v>
      </c>
      <c r="D24" s="9">
        <f t="shared" si="6"/>
        <v>36</v>
      </c>
      <c r="E24" s="16">
        <f t="shared" si="3"/>
        <v>15</v>
      </c>
      <c r="F24" s="16">
        <f t="shared" si="4"/>
        <v>2</v>
      </c>
      <c r="G24" s="16">
        <v>2</v>
      </c>
      <c r="H24" s="16">
        <v>0</v>
      </c>
      <c r="I24" s="16">
        <v>0</v>
      </c>
      <c r="J24" s="16">
        <f t="shared" si="7"/>
        <v>13</v>
      </c>
      <c r="K24" s="16">
        <v>8</v>
      </c>
      <c r="L24" s="16">
        <v>5</v>
      </c>
      <c r="M24" s="16">
        <v>0</v>
      </c>
      <c r="N24" s="16">
        <v>26</v>
      </c>
      <c r="O24" s="16">
        <v>3</v>
      </c>
      <c r="P24" s="16">
        <v>23</v>
      </c>
      <c r="Q24" s="2"/>
    </row>
    <row r="25" spans="1:17" x14ac:dyDescent="0.3">
      <c r="A25" s="13" t="s">
        <v>38</v>
      </c>
      <c r="B25" s="8">
        <f t="shared" si="5"/>
        <v>187</v>
      </c>
      <c r="C25" s="9">
        <f t="shared" si="0"/>
        <v>29</v>
      </c>
      <c r="D25" s="9">
        <f t="shared" si="6"/>
        <v>158</v>
      </c>
      <c r="E25" s="16">
        <f t="shared" si="3"/>
        <v>57</v>
      </c>
      <c r="F25" s="16">
        <f t="shared" si="4"/>
        <v>2</v>
      </c>
      <c r="G25" s="16">
        <v>1</v>
      </c>
      <c r="H25" s="16">
        <v>1</v>
      </c>
      <c r="I25" s="16">
        <v>0</v>
      </c>
      <c r="J25" s="16">
        <f t="shared" si="7"/>
        <v>55</v>
      </c>
      <c r="K25" s="16">
        <v>30</v>
      </c>
      <c r="L25" s="16">
        <v>25</v>
      </c>
      <c r="M25" s="16">
        <v>0</v>
      </c>
      <c r="N25" s="16">
        <v>130</v>
      </c>
      <c r="O25" s="16">
        <v>27</v>
      </c>
      <c r="P25" s="16">
        <v>103</v>
      </c>
      <c r="Q25" s="2"/>
    </row>
    <row r="26" spans="1:17" x14ac:dyDescent="0.3">
      <c r="A26" s="13" t="s">
        <v>23</v>
      </c>
      <c r="B26" s="8">
        <f t="shared" si="5"/>
        <v>104</v>
      </c>
      <c r="C26" s="9">
        <f t="shared" si="0"/>
        <v>6</v>
      </c>
      <c r="D26" s="9">
        <f t="shared" si="6"/>
        <v>98</v>
      </c>
      <c r="E26" s="16">
        <f t="shared" si="3"/>
        <v>36</v>
      </c>
      <c r="F26" s="16">
        <f t="shared" si="4"/>
        <v>1</v>
      </c>
      <c r="G26" s="16">
        <v>1</v>
      </c>
      <c r="H26" s="16">
        <v>0</v>
      </c>
      <c r="I26" s="16">
        <v>0</v>
      </c>
      <c r="J26" s="16">
        <f t="shared" si="7"/>
        <v>35</v>
      </c>
      <c r="K26" s="16">
        <v>15</v>
      </c>
      <c r="L26" s="16">
        <v>20</v>
      </c>
      <c r="M26" s="16">
        <v>0</v>
      </c>
      <c r="N26" s="16">
        <v>68</v>
      </c>
      <c r="O26" s="16">
        <v>5</v>
      </c>
      <c r="P26" s="16">
        <v>63</v>
      </c>
      <c r="Q26" s="2"/>
    </row>
    <row r="27" spans="1:17" x14ac:dyDescent="0.3">
      <c r="A27" s="13" t="s">
        <v>130</v>
      </c>
      <c r="B27" s="8">
        <f t="shared" si="5"/>
        <v>0</v>
      </c>
      <c r="C27" s="9">
        <f t="shared" si="0"/>
        <v>0</v>
      </c>
      <c r="D27" s="9">
        <f t="shared" si="6"/>
        <v>0</v>
      </c>
      <c r="E27" s="16">
        <f t="shared" si="3"/>
        <v>0</v>
      </c>
      <c r="F27" s="16">
        <f t="shared" si="4"/>
        <v>0</v>
      </c>
      <c r="G27" s="16">
        <v>0</v>
      </c>
      <c r="H27" s="16">
        <v>0</v>
      </c>
      <c r="I27" s="16">
        <v>0</v>
      </c>
      <c r="J27" s="16">
        <f t="shared" si="7"/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2"/>
    </row>
    <row r="28" spans="1:17" x14ac:dyDescent="0.3">
      <c r="A28" s="14" t="s">
        <v>131</v>
      </c>
      <c r="B28" s="10">
        <f t="shared" si="5"/>
        <v>13</v>
      </c>
      <c r="C28" s="11">
        <f t="shared" si="0"/>
        <v>0</v>
      </c>
      <c r="D28" s="11">
        <f t="shared" si="6"/>
        <v>13</v>
      </c>
      <c r="E28" s="15">
        <f t="shared" si="3"/>
        <v>7</v>
      </c>
      <c r="F28" s="15">
        <f t="shared" si="4"/>
        <v>0</v>
      </c>
      <c r="G28" s="15">
        <v>0</v>
      </c>
      <c r="H28" s="15">
        <v>0</v>
      </c>
      <c r="I28" s="15">
        <v>0</v>
      </c>
      <c r="J28" s="15">
        <f t="shared" si="7"/>
        <v>7</v>
      </c>
      <c r="K28" s="15">
        <v>3</v>
      </c>
      <c r="L28" s="15">
        <v>4</v>
      </c>
      <c r="M28" s="15">
        <v>0</v>
      </c>
      <c r="N28" s="15">
        <v>6</v>
      </c>
      <c r="O28" s="15">
        <v>0</v>
      </c>
      <c r="P28" s="15">
        <v>6</v>
      </c>
      <c r="Q28" s="2"/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57234-E04D-41E8-96FA-10A3A6A657C9}">
  <sheetPr>
    <pageSetUpPr fitToPage="1"/>
  </sheetPr>
  <dimension ref="A1:R28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16" width="9.6640625" customWidth="1"/>
  </cols>
  <sheetData>
    <row r="1" spans="1:18" ht="19.8" x14ac:dyDescent="0.4">
      <c r="A1" s="26" t="s">
        <v>139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"/>
    </row>
    <row r="2" spans="1:18" x14ac:dyDescent="0.3">
      <c r="A2" s="27" t="s">
        <v>137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</row>
    <row r="3" spans="1:18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41" t="s">
        <v>122</v>
      </c>
      <c r="O3" s="41"/>
      <c r="P3" s="37"/>
    </row>
    <row r="4" spans="1:18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8" x14ac:dyDescent="0.3">
      <c r="A5" s="33"/>
      <c r="B5" s="34"/>
      <c r="C5" s="36"/>
      <c r="D5" s="34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22"/>
      <c r="O5" s="22"/>
      <c r="P5" s="24"/>
    </row>
    <row r="6" spans="1:18" x14ac:dyDescent="0.3">
      <c r="A6" s="12" t="s">
        <v>133</v>
      </c>
      <c r="B6" s="6">
        <f>SUM(C6:D6)</f>
        <v>18219</v>
      </c>
      <c r="C6" s="7">
        <f>SUM(F6,O6)</f>
        <v>2360</v>
      </c>
      <c r="D6" s="7">
        <f>SUM(J6,P6)</f>
        <v>15859</v>
      </c>
      <c r="E6" s="17">
        <f>SUM(F6,J6)</f>
        <v>4840</v>
      </c>
      <c r="F6" s="17">
        <f>SUM(G6:I6)</f>
        <v>228</v>
      </c>
      <c r="G6" s="17">
        <f>SUM(G7:G28)</f>
        <v>192</v>
      </c>
      <c r="H6" s="17">
        <f>SUM(H7:H28)</f>
        <v>33</v>
      </c>
      <c r="I6" s="17">
        <f>SUM(I7:I28)</f>
        <v>3</v>
      </c>
      <c r="J6" s="17">
        <f>SUM(J7:J28)</f>
        <v>4612</v>
      </c>
      <c r="K6" s="17">
        <f t="shared" ref="K6:M6" si="0">SUM(K7:K28)</f>
        <v>2267</v>
      </c>
      <c r="L6" s="17">
        <f t="shared" si="0"/>
        <v>2062</v>
      </c>
      <c r="M6" s="17">
        <f t="shared" si="0"/>
        <v>283</v>
      </c>
      <c r="N6" s="17">
        <f>SUM(N7:N28)</f>
        <v>13379</v>
      </c>
      <c r="O6" s="17">
        <f t="shared" ref="O6:P6" si="1">SUM(O7:O28)</f>
        <v>2132</v>
      </c>
      <c r="P6" s="17">
        <f t="shared" si="1"/>
        <v>11247</v>
      </c>
      <c r="Q6" s="2"/>
      <c r="R6" s="4"/>
    </row>
    <row r="7" spans="1:18" x14ac:dyDescent="0.3">
      <c r="A7" s="13" t="s">
        <v>79</v>
      </c>
      <c r="B7" s="8">
        <f>SUM(C7:D7)</f>
        <v>607</v>
      </c>
      <c r="C7" s="9">
        <f>SUM(F7,O7)</f>
        <v>68</v>
      </c>
      <c r="D7" s="9">
        <f>SUM(J7,P7)</f>
        <v>539</v>
      </c>
      <c r="E7" s="16">
        <f t="shared" ref="E7:E28" si="2">SUM(F7,J7)</f>
        <v>175</v>
      </c>
      <c r="F7" s="16">
        <f t="shared" ref="F7:F28" si="3">SUM(G7:I7)</f>
        <v>8</v>
      </c>
      <c r="G7" s="16">
        <v>6</v>
      </c>
      <c r="H7" s="16">
        <v>2</v>
      </c>
      <c r="I7" s="16">
        <v>0</v>
      </c>
      <c r="J7" s="16">
        <f>SUM(K7:M7)</f>
        <v>167</v>
      </c>
      <c r="K7" s="16">
        <v>63</v>
      </c>
      <c r="L7" s="16">
        <v>90</v>
      </c>
      <c r="M7" s="16">
        <v>14</v>
      </c>
      <c r="N7" s="16">
        <f>SUM(O7:P7)</f>
        <v>432</v>
      </c>
      <c r="O7" s="16">
        <v>60</v>
      </c>
      <c r="P7" s="16">
        <v>372</v>
      </c>
      <c r="Q7" s="2"/>
    </row>
    <row r="8" spans="1:18" x14ac:dyDescent="0.3">
      <c r="A8" s="13" t="s">
        <v>6</v>
      </c>
      <c r="B8" s="8">
        <f t="shared" ref="B8:B28" si="4">SUM(C8:D8)</f>
        <v>2632</v>
      </c>
      <c r="C8" s="9">
        <f t="shared" ref="C8:C28" si="5">SUM(F8,O8)</f>
        <v>346</v>
      </c>
      <c r="D8" s="9">
        <f t="shared" ref="D8:D28" si="6">SUM(J8,P8)</f>
        <v>2286</v>
      </c>
      <c r="E8" s="16">
        <f t="shared" si="2"/>
        <v>690</v>
      </c>
      <c r="F8" s="16">
        <f t="shared" si="3"/>
        <v>48</v>
      </c>
      <c r="G8" s="16">
        <v>41</v>
      </c>
      <c r="H8" s="16">
        <v>6</v>
      </c>
      <c r="I8" s="16">
        <v>1</v>
      </c>
      <c r="J8" s="16">
        <f t="shared" ref="J8:J28" si="7">SUM(K8:M8)</f>
        <v>642</v>
      </c>
      <c r="K8" s="16">
        <v>338</v>
      </c>
      <c r="L8" s="16">
        <v>259</v>
      </c>
      <c r="M8" s="16">
        <v>45</v>
      </c>
      <c r="N8" s="16">
        <f t="shared" ref="N8:N28" si="8">SUM(O8:P8)</f>
        <v>1942</v>
      </c>
      <c r="O8" s="16">
        <v>298</v>
      </c>
      <c r="P8" s="16">
        <v>1644</v>
      </c>
      <c r="Q8" s="2"/>
    </row>
    <row r="9" spans="1:18" x14ac:dyDescent="0.3">
      <c r="A9" s="13" t="s">
        <v>7</v>
      </c>
      <c r="B9" s="8">
        <f t="shared" si="4"/>
        <v>2369</v>
      </c>
      <c r="C9" s="9">
        <f t="shared" si="5"/>
        <v>291</v>
      </c>
      <c r="D9" s="9">
        <f t="shared" si="6"/>
        <v>2078</v>
      </c>
      <c r="E9" s="16">
        <f t="shared" si="2"/>
        <v>657</v>
      </c>
      <c r="F9" s="16">
        <f t="shared" si="3"/>
        <v>31</v>
      </c>
      <c r="G9" s="16">
        <v>24</v>
      </c>
      <c r="H9" s="16">
        <v>7</v>
      </c>
      <c r="I9" s="16">
        <v>0</v>
      </c>
      <c r="J9" s="16">
        <f t="shared" si="7"/>
        <v>626</v>
      </c>
      <c r="K9" s="16">
        <v>331</v>
      </c>
      <c r="L9" s="16">
        <v>270</v>
      </c>
      <c r="M9" s="16">
        <v>25</v>
      </c>
      <c r="N9" s="16">
        <f t="shared" si="8"/>
        <v>1712</v>
      </c>
      <c r="O9" s="16">
        <v>260</v>
      </c>
      <c r="P9" s="16">
        <v>1452</v>
      </c>
      <c r="Q9" s="2"/>
    </row>
    <row r="10" spans="1:18" x14ac:dyDescent="0.3">
      <c r="A10" s="13" t="s">
        <v>126</v>
      </c>
      <c r="B10" s="8">
        <f t="shared" si="4"/>
        <v>1641</v>
      </c>
      <c r="C10" s="9">
        <f t="shared" si="5"/>
        <v>172</v>
      </c>
      <c r="D10" s="9">
        <f t="shared" si="6"/>
        <v>1469</v>
      </c>
      <c r="E10" s="16">
        <f t="shared" si="2"/>
        <v>493</v>
      </c>
      <c r="F10" s="16">
        <f t="shared" si="3"/>
        <v>23</v>
      </c>
      <c r="G10" s="16">
        <v>22</v>
      </c>
      <c r="H10" s="16">
        <v>1</v>
      </c>
      <c r="I10" s="16">
        <v>0</v>
      </c>
      <c r="J10" s="16">
        <f t="shared" si="7"/>
        <v>470</v>
      </c>
      <c r="K10" s="16">
        <v>220</v>
      </c>
      <c r="L10" s="16">
        <v>220</v>
      </c>
      <c r="M10" s="16">
        <v>30</v>
      </c>
      <c r="N10" s="16">
        <f t="shared" si="8"/>
        <v>1148</v>
      </c>
      <c r="O10" s="16">
        <v>149</v>
      </c>
      <c r="P10" s="16">
        <v>999</v>
      </c>
      <c r="Q10" s="2"/>
    </row>
    <row r="11" spans="1:18" x14ac:dyDescent="0.3">
      <c r="A11" s="13" t="s">
        <v>4</v>
      </c>
      <c r="B11" s="8">
        <f t="shared" si="4"/>
        <v>192</v>
      </c>
      <c r="C11" s="9">
        <f t="shared" si="5"/>
        <v>88</v>
      </c>
      <c r="D11" s="9">
        <f t="shared" si="6"/>
        <v>104</v>
      </c>
      <c r="E11" s="16">
        <f t="shared" si="2"/>
        <v>61</v>
      </c>
      <c r="F11" s="16">
        <f t="shared" si="3"/>
        <v>1</v>
      </c>
      <c r="G11" s="16">
        <v>0</v>
      </c>
      <c r="H11" s="16">
        <v>1</v>
      </c>
      <c r="I11" s="16">
        <v>0</v>
      </c>
      <c r="J11" s="16">
        <f t="shared" si="7"/>
        <v>60</v>
      </c>
      <c r="K11" s="16">
        <v>21</v>
      </c>
      <c r="L11" s="16">
        <v>36</v>
      </c>
      <c r="M11" s="16">
        <v>3</v>
      </c>
      <c r="N11" s="16">
        <f t="shared" si="8"/>
        <v>131</v>
      </c>
      <c r="O11" s="16">
        <v>87</v>
      </c>
      <c r="P11" s="16">
        <v>44</v>
      </c>
      <c r="Q11" s="2"/>
    </row>
    <row r="12" spans="1:18" x14ac:dyDescent="0.3">
      <c r="A12" s="13" t="s">
        <v>5</v>
      </c>
      <c r="B12" s="8">
        <f t="shared" si="4"/>
        <v>198</v>
      </c>
      <c r="C12" s="9">
        <f t="shared" si="5"/>
        <v>21</v>
      </c>
      <c r="D12" s="9">
        <f t="shared" si="6"/>
        <v>177</v>
      </c>
      <c r="E12" s="16">
        <f t="shared" si="2"/>
        <v>54</v>
      </c>
      <c r="F12" s="16">
        <f t="shared" si="3"/>
        <v>2</v>
      </c>
      <c r="G12" s="16">
        <v>1</v>
      </c>
      <c r="H12" s="16">
        <v>1</v>
      </c>
      <c r="I12" s="16">
        <v>0</v>
      </c>
      <c r="J12" s="16">
        <f t="shared" si="7"/>
        <v>52</v>
      </c>
      <c r="K12" s="16">
        <v>19</v>
      </c>
      <c r="L12" s="16">
        <v>29</v>
      </c>
      <c r="M12" s="16">
        <v>4</v>
      </c>
      <c r="N12" s="16">
        <f t="shared" si="8"/>
        <v>144</v>
      </c>
      <c r="O12" s="16">
        <v>19</v>
      </c>
      <c r="P12" s="16">
        <v>125</v>
      </c>
      <c r="Q12" s="2"/>
    </row>
    <row r="13" spans="1:18" x14ac:dyDescent="0.3">
      <c r="A13" s="13" t="s">
        <v>8</v>
      </c>
      <c r="B13" s="8">
        <f t="shared" si="4"/>
        <v>588</v>
      </c>
      <c r="C13" s="9">
        <f t="shared" si="5"/>
        <v>64</v>
      </c>
      <c r="D13" s="9">
        <f t="shared" si="6"/>
        <v>524</v>
      </c>
      <c r="E13" s="16">
        <f t="shared" si="2"/>
        <v>140</v>
      </c>
      <c r="F13" s="16">
        <f t="shared" si="3"/>
        <v>6</v>
      </c>
      <c r="G13" s="16">
        <v>5</v>
      </c>
      <c r="H13" s="16">
        <v>1</v>
      </c>
      <c r="I13" s="16">
        <v>0</v>
      </c>
      <c r="J13" s="16">
        <f t="shared" si="7"/>
        <v>134</v>
      </c>
      <c r="K13" s="16">
        <v>71</v>
      </c>
      <c r="L13" s="16">
        <v>57</v>
      </c>
      <c r="M13" s="16">
        <v>6</v>
      </c>
      <c r="N13" s="16">
        <f t="shared" si="8"/>
        <v>448</v>
      </c>
      <c r="O13" s="16">
        <v>58</v>
      </c>
      <c r="P13" s="16">
        <v>390</v>
      </c>
      <c r="Q13" s="2"/>
    </row>
    <row r="14" spans="1:18" x14ac:dyDescent="0.3">
      <c r="A14" s="13" t="s">
        <v>127</v>
      </c>
      <c r="B14" s="8">
        <f t="shared" si="4"/>
        <v>2833</v>
      </c>
      <c r="C14" s="9">
        <f t="shared" si="5"/>
        <v>420</v>
      </c>
      <c r="D14" s="9">
        <f t="shared" si="6"/>
        <v>2413</v>
      </c>
      <c r="E14" s="16">
        <f t="shared" si="2"/>
        <v>667</v>
      </c>
      <c r="F14" s="16">
        <f t="shared" si="3"/>
        <v>35</v>
      </c>
      <c r="G14" s="16">
        <v>30</v>
      </c>
      <c r="H14" s="16">
        <v>5</v>
      </c>
      <c r="I14" s="16">
        <v>0</v>
      </c>
      <c r="J14" s="16">
        <f t="shared" si="7"/>
        <v>632</v>
      </c>
      <c r="K14" s="16">
        <v>271</v>
      </c>
      <c r="L14" s="16">
        <v>283</v>
      </c>
      <c r="M14" s="16">
        <v>78</v>
      </c>
      <c r="N14" s="16">
        <f t="shared" si="8"/>
        <v>2166</v>
      </c>
      <c r="O14" s="16">
        <v>385</v>
      </c>
      <c r="P14" s="16">
        <v>1781</v>
      </c>
      <c r="Q14" s="2"/>
    </row>
    <row r="15" spans="1:18" x14ac:dyDescent="0.3">
      <c r="A15" s="13" t="s">
        <v>128</v>
      </c>
      <c r="B15" s="8">
        <f t="shared" si="4"/>
        <v>1788</v>
      </c>
      <c r="C15" s="9">
        <f t="shared" si="5"/>
        <v>215</v>
      </c>
      <c r="D15" s="9">
        <f t="shared" si="6"/>
        <v>1573</v>
      </c>
      <c r="E15" s="16">
        <f t="shared" si="2"/>
        <v>448</v>
      </c>
      <c r="F15" s="16">
        <f t="shared" si="3"/>
        <v>20</v>
      </c>
      <c r="G15" s="16">
        <v>19</v>
      </c>
      <c r="H15" s="16">
        <v>1</v>
      </c>
      <c r="I15" s="16">
        <v>0</v>
      </c>
      <c r="J15" s="16">
        <f t="shared" si="7"/>
        <v>428</v>
      </c>
      <c r="K15" s="16">
        <v>227</v>
      </c>
      <c r="L15" s="16">
        <v>185</v>
      </c>
      <c r="M15" s="16">
        <v>16</v>
      </c>
      <c r="N15" s="16">
        <f t="shared" si="8"/>
        <v>1340</v>
      </c>
      <c r="O15" s="16">
        <v>195</v>
      </c>
      <c r="P15" s="16">
        <v>1145</v>
      </c>
      <c r="Q15" s="3"/>
    </row>
    <row r="16" spans="1:18" x14ac:dyDescent="0.3">
      <c r="A16" s="13" t="s">
        <v>11</v>
      </c>
      <c r="B16" s="8">
        <f t="shared" si="4"/>
        <v>639</v>
      </c>
      <c r="C16" s="9">
        <f t="shared" si="5"/>
        <v>77</v>
      </c>
      <c r="D16" s="9">
        <f t="shared" si="6"/>
        <v>562</v>
      </c>
      <c r="E16" s="16">
        <f t="shared" si="2"/>
        <v>164</v>
      </c>
      <c r="F16" s="16">
        <f t="shared" si="3"/>
        <v>0</v>
      </c>
      <c r="G16" s="16"/>
      <c r="H16" s="16"/>
      <c r="I16" s="16">
        <v>0</v>
      </c>
      <c r="J16" s="16">
        <f t="shared" si="7"/>
        <v>164</v>
      </c>
      <c r="K16" s="16">
        <v>63</v>
      </c>
      <c r="L16" s="16">
        <v>95</v>
      </c>
      <c r="M16" s="16">
        <v>6</v>
      </c>
      <c r="N16" s="16">
        <f t="shared" si="8"/>
        <v>475</v>
      </c>
      <c r="O16" s="16">
        <v>77</v>
      </c>
      <c r="P16" s="16">
        <v>398</v>
      </c>
      <c r="Q16" s="2"/>
    </row>
    <row r="17" spans="1:17" x14ac:dyDescent="0.3">
      <c r="A17" s="13" t="s">
        <v>12</v>
      </c>
      <c r="B17" s="8">
        <f t="shared" si="4"/>
        <v>332</v>
      </c>
      <c r="C17" s="9">
        <f t="shared" si="5"/>
        <v>26</v>
      </c>
      <c r="D17" s="9">
        <f t="shared" si="6"/>
        <v>306</v>
      </c>
      <c r="E17" s="16">
        <f t="shared" si="2"/>
        <v>98</v>
      </c>
      <c r="F17" s="16">
        <f t="shared" si="3"/>
        <v>1</v>
      </c>
      <c r="G17" s="16">
        <v>1</v>
      </c>
      <c r="H17" s="16">
        <v>0</v>
      </c>
      <c r="I17" s="16">
        <v>0</v>
      </c>
      <c r="J17" s="16">
        <f t="shared" si="7"/>
        <v>97</v>
      </c>
      <c r="K17" s="16">
        <v>64</v>
      </c>
      <c r="L17" s="16">
        <v>29</v>
      </c>
      <c r="M17" s="16">
        <v>4</v>
      </c>
      <c r="N17" s="16">
        <f t="shared" si="8"/>
        <v>234</v>
      </c>
      <c r="O17" s="16">
        <v>25</v>
      </c>
      <c r="P17" s="16">
        <v>209</v>
      </c>
      <c r="Q17" s="2"/>
    </row>
    <row r="18" spans="1:17" x14ac:dyDescent="0.3">
      <c r="A18" s="13" t="s">
        <v>13</v>
      </c>
      <c r="B18" s="8">
        <f t="shared" si="4"/>
        <v>422</v>
      </c>
      <c r="C18" s="9">
        <f t="shared" si="5"/>
        <v>28</v>
      </c>
      <c r="D18" s="9">
        <f t="shared" si="6"/>
        <v>394</v>
      </c>
      <c r="E18" s="16">
        <f t="shared" si="2"/>
        <v>104</v>
      </c>
      <c r="F18" s="16">
        <f t="shared" si="3"/>
        <v>0</v>
      </c>
      <c r="G18" s="16">
        <v>0</v>
      </c>
      <c r="H18" s="16">
        <v>0</v>
      </c>
      <c r="I18" s="16">
        <v>0</v>
      </c>
      <c r="J18" s="16">
        <f t="shared" si="7"/>
        <v>104</v>
      </c>
      <c r="K18" s="16">
        <v>43</v>
      </c>
      <c r="L18" s="16">
        <v>57</v>
      </c>
      <c r="M18" s="16">
        <v>4</v>
      </c>
      <c r="N18" s="16">
        <f t="shared" si="8"/>
        <v>318</v>
      </c>
      <c r="O18" s="16">
        <v>28</v>
      </c>
      <c r="P18" s="16">
        <v>290</v>
      </c>
      <c r="Q18" s="2"/>
    </row>
    <row r="19" spans="1:17" x14ac:dyDescent="0.3">
      <c r="A19" s="13" t="s">
        <v>15</v>
      </c>
      <c r="B19" s="8">
        <f t="shared" si="4"/>
        <v>1505</v>
      </c>
      <c r="C19" s="9">
        <f t="shared" si="5"/>
        <v>225</v>
      </c>
      <c r="D19" s="9">
        <f t="shared" si="6"/>
        <v>1280</v>
      </c>
      <c r="E19" s="16">
        <f t="shared" si="2"/>
        <v>364</v>
      </c>
      <c r="F19" s="16">
        <f t="shared" si="3"/>
        <v>20</v>
      </c>
      <c r="G19" s="16">
        <v>14</v>
      </c>
      <c r="H19" s="16">
        <v>4</v>
      </c>
      <c r="I19" s="16">
        <v>2</v>
      </c>
      <c r="J19" s="16">
        <f t="shared" si="7"/>
        <v>344</v>
      </c>
      <c r="K19" s="16">
        <v>172</v>
      </c>
      <c r="L19" s="16">
        <v>149</v>
      </c>
      <c r="M19" s="16">
        <v>23</v>
      </c>
      <c r="N19" s="16">
        <f t="shared" si="8"/>
        <v>1141</v>
      </c>
      <c r="O19" s="16">
        <v>205</v>
      </c>
      <c r="P19" s="16">
        <v>936</v>
      </c>
      <c r="Q19" s="2"/>
    </row>
    <row r="20" spans="1:17" x14ac:dyDescent="0.3">
      <c r="A20" s="13" t="s">
        <v>16</v>
      </c>
      <c r="B20" s="8">
        <f t="shared" si="4"/>
        <v>575</v>
      </c>
      <c r="C20" s="9">
        <f t="shared" si="5"/>
        <v>74</v>
      </c>
      <c r="D20" s="9">
        <f t="shared" si="6"/>
        <v>501</v>
      </c>
      <c r="E20" s="16">
        <f t="shared" si="2"/>
        <v>142</v>
      </c>
      <c r="F20" s="16">
        <f t="shared" si="3"/>
        <v>4</v>
      </c>
      <c r="G20" s="16">
        <v>3</v>
      </c>
      <c r="H20" s="16">
        <v>1</v>
      </c>
      <c r="I20" s="16">
        <v>0</v>
      </c>
      <c r="J20" s="16">
        <f t="shared" si="7"/>
        <v>138</v>
      </c>
      <c r="K20" s="16">
        <v>66</v>
      </c>
      <c r="L20" s="16">
        <v>68</v>
      </c>
      <c r="M20" s="16">
        <v>4</v>
      </c>
      <c r="N20" s="16">
        <f t="shared" si="8"/>
        <v>433</v>
      </c>
      <c r="O20" s="16">
        <v>70</v>
      </c>
      <c r="P20" s="16">
        <v>363</v>
      </c>
      <c r="Q20" s="2"/>
    </row>
    <row r="21" spans="1:17" x14ac:dyDescent="0.3">
      <c r="A21" s="13" t="s">
        <v>17</v>
      </c>
      <c r="B21" s="8">
        <f t="shared" si="4"/>
        <v>393</v>
      </c>
      <c r="C21" s="9">
        <f t="shared" si="5"/>
        <v>49</v>
      </c>
      <c r="D21" s="9">
        <f t="shared" si="6"/>
        <v>344</v>
      </c>
      <c r="E21" s="16">
        <f t="shared" si="2"/>
        <v>101</v>
      </c>
      <c r="F21" s="16">
        <f t="shared" si="3"/>
        <v>5</v>
      </c>
      <c r="G21" s="16">
        <v>3</v>
      </c>
      <c r="H21" s="16">
        <v>2</v>
      </c>
      <c r="I21" s="16">
        <v>0</v>
      </c>
      <c r="J21" s="16">
        <f t="shared" si="7"/>
        <v>96</v>
      </c>
      <c r="K21" s="16">
        <v>55</v>
      </c>
      <c r="L21" s="16">
        <v>39</v>
      </c>
      <c r="M21" s="16">
        <v>2</v>
      </c>
      <c r="N21" s="16">
        <f t="shared" si="8"/>
        <v>292</v>
      </c>
      <c r="O21" s="16">
        <v>44</v>
      </c>
      <c r="P21" s="16">
        <v>248</v>
      </c>
      <c r="Q21" s="2"/>
    </row>
    <row r="22" spans="1:17" x14ac:dyDescent="0.3">
      <c r="A22" s="13" t="s">
        <v>18</v>
      </c>
      <c r="B22" s="8">
        <f t="shared" si="4"/>
        <v>518</v>
      </c>
      <c r="C22" s="9">
        <f t="shared" si="5"/>
        <v>69</v>
      </c>
      <c r="D22" s="9">
        <f t="shared" si="6"/>
        <v>449</v>
      </c>
      <c r="E22" s="16">
        <f t="shared" si="2"/>
        <v>152</v>
      </c>
      <c r="F22" s="16">
        <f t="shared" si="3"/>
        <v>6</v>
      </c>
      <c r="G22" s="16">
        <v>6</v>
      </c>
      <c r="H22" s="16">
        <v>0</v>
      </c>
      <c r="I22" s="16">
        <v>0</v>
      </c>
      <c r="J22" s="16">
        <f t="shared" si="7"/>
        <v>146</v>
      </c>
      <c r="K22" s="16">
        <v>76</v>
      </c>
      <c r="L22" s="16">
        <v>63</v>
      </c>
      <c r="M22" s="16">
        <v>7</v>
      </c>
      <c r="N22" s="16">
        <f t="shared" si="8"/>
        <v>366</v>
      </c>
      <c r="O22" s="16">
        <v>63</v>
      </c>
      <c r="P22" s="16">
        <v>303</v>
      </c>
      <c r="Q22" s="2"/>
    </row>
    <row r="23" spans="1:17" x14ac:dyDescent="0.3">
      <c r="A23" s="13" t="s">
        <v>20</v>
      </c>
      <c r="B23" s="8">
        <f t="shared" si="4"/>
        <v>648</v>
      </c>
      <c r="C23" s="9">
        <f t="shared" si="5"/>
        <v>81</v>
      </c>
      <c r="D23" s="9">
        <f t="shared" si="6"/>
        <v>567</v>
      </c>
      <c r="E23" s="16">
        <f t="shared" si="2"/>
        <v>220</v>
      </c>
      <c r="F23" s="16">
        <f t="shared" si="3"/>
        <v>8</v>
      </c>
      <c r="G23" s="16">
        <v>8</v>
      </c>
      <c r="H23" s="16">
        <v>0</v>
      </c>
      <c r="I23" s="16">
        <v>0</v>
      </c>
      <c r="J23" s="16">
        <f t="shared" si="7"/>
        <v>212</v>
      </c>
      <c r="K23" s="16">
        <v>116</v>
      </c>
      <c r="L23" s="16">
        <v>84</v>
      </c>
      <c r="M23" s="16">
        <v>12</v>
      </c>
      <c r="N23" s="16">
        <f t="shared" si="8"/>
        <v>428</v>
      </c>
      <c r="O23" s="16">
        <v>73</v>
      </c>
      <c r="P23" s="16">
        <v>355</v>
      </c>
      <c r="Q23" s="2"/>
    </row>
    <row r="24" spans="1:17" x14ac:dyDescent="0.3">
      <c r="A24" s="13" t="s">
        <v>21</v>
      </c>
      <c r="B24" s="8">
        <f t="shared" si="4"/>
        <v>39</v>
      </c>
      <c r="C24" s="9">
        <f t="shared" si="5"/>
        <v>4</v>
      </c>
      <c r="D24" s="9">
        <f t="shared" si="6"/>
        <v>35</v>
      </c>
      <c r="E24" s="16">
        <f t="shared" si="2"/>
        <v>14</v>
      </c>
      <c r="F24" s="16">
        <f t="shared" si="3"/>
        <v>2</v>
      </c>
      <c r="G24" s="16">
        <v>2</v>
      </c>
      <c r="H24" s="16">
        <v>0</v>
      </c>
      <c r="I24" s="16">
        <v>0</v>
      </c>
      <c r="J24" s="16">
        <f t="shared" si="7"/>
        <v>12</v>
      </c>
      <c r="K24" s="16">
        <v>7</v>
      </c>
      <c r="L24" s="16">
        <v>5</v>
      </c>
      <c r="M24" s="16">
        <v>0</v>
      </c>
      <c r="N24" s="16">
        <f t="shared" si="8"/>
        <v>25</v>
      </c>
      <c r="O24" s="16">
        <v>2</v>
      </c>
      <c r="P24" s="16">
        <v>23</v>
      </c>
      <c r="Q24" s="2"/>
    </row>
    <row r="25" spans="1:17" x14ac:dyDescent="0.3">
      <c r="A25" s="13" t="s">
        <v>38</v>
      </c>
      <c r="B25" s="8">
        <f t="shared" si="4"/>
        <v>177</v>
      </c>
      <c r="C25" s="9">
        <f t="shared" si="5"/>
        <v>29</v>
      </c>
      <c r="D25" s="9">
        <f t="shared" si="6"/>
        <v>148</v>
      </c>
      <c r="E25" s="16">
        <f t="shared" si="2"/>
        <v>50</v>
      </c>
      <c r="F25" s="16">
        <f t="shared" si="3"/>
        <v>2</v>
      </c>
      <c r="G25" s="16">
        <v>1</v>
      </c>
      <c r="H25" s="16">
        <v>1</v>
      </c>
      <c r="I25" s="16">
        <v>0</v>
      </c>
      <c r="J25" s="16">
        <f t="shared" si="7"/>
        <v>48</v>
      </c>
      <c r="K25" s="16">
        <v>27</v>
      </c>
      <c r="L25" s="16">
        <v>21</v>
      </c>
      <c r="M25" s="16">
        <v>0</v>
      </c>
      <c r="N25" s="16">
        <f t="shared" si="8"/>
        <v>127</v>
      </c>
      <c r="O25" s="16">
        <v>27</v>
      </c>
      <c r="P25" s="16">
        <v>100</v>
      </c>
      <c r="Q25" s="2"/>
    </row>
    <row r="26" spans="1:17" x14ac:dyDescent="0.3">
      <c r="A26" s="13" t="s">
        <v>23</v>
      </c>
      <c r="B26" s="8">
        <f t="shared" si="4"/>
        <v>105</v>
      </c>
      <c r="C26" s="9">
        <f t="shared" si="5"/>
        <v>8</v>
      </c>
      <c r="D26" s="9">
        <f t="shared" si="6"/>
        <v>97</v>
      </c>
      <c r="E26" s="16">
        <f t="shared" si="2"/>
        <v>34</v>
      </c>
      <c r="F26" s="16">
        <f t="shared" si="3"/>
        <v>1</v>
      </c>
      <c r="G26" s="16">
        <v>1</v>
      </c>
      <c r="H26" s="16">
        <v>0</v>
      </c>
      <c r="I26" s="16">
        <v>0</v>
      </c>
      <c r="J26" s="16">
        <f t="shared" si="7"/>
        <v>33</v>
      </c>
      <c r="K26" s="16">
        <v>14</v>
      </c>
      <c r="L26" s="16">
        <v>19</v>
      </c>
      <c r="M26" s="16">
        <v>0</v>
      </c>
      <c r="N26" s="16">
        <f t="shared" si="8"/>
        <v>71</v>
      </c>
      <c r="O26" s="16">
        <v>7</v>
      </c>
      <c r="P26" s="16">
        <v>64</v>
      </c>
      <c r="Q26" s="2"/>
    </row>
    <row r="27" spans="1:17" x14ac:dyDescent="0.3">
      <c r="A27" s="13" t="s">
        <v>130</v>
      </c>
      <c r="B27" s="8">
        <f t="shared" si="4"/>
        <v>0</v>
      </c>
      <c r="C27" s="9">
        <f t="shared" si="5"/>
        <v>0</v>
      </c>
      <c r="D27" s="9">
        <f t="shared" si="6"/>
        <v>0</v>
      </c>
      <c r="E27" s="16">
        <f t="shared" si="2"/>
        <v>0</v>
      </c>
      <c r="F27" s="16">
        <f t="shared" si="3"/>
        <v>0</v>
      </c>
      <c r="G27" s="16">
        <v>0</v>
      </c>
      <c r="H27" s="16">
        <v>0</v>
      </c>
      <c r="I27" s="16">
        <v>0</v>
      </c>
      <c r="J27" s="16">
        <f t="shared" si="7"/>
        <v>0</v>
      </c>
      <c r="K27" s="16">
        <v>0</v>
      </c>
      <c r="L27" s="16">
        <v>0</v>
      </c>
      <c r="M27" s="16">
        <v>0</v>
      </c>
      <c r="N27" s="16">
        <f t="shared" si="8"/>
        <v>0</v>
      </c>
      <c r="O27" s="16">
        <v>0</v>
      </c>
      <c r="P27" s="16">
        <v>0</v>
      </c>
      <c r="Q27" s="2"/>
    </row>
    <row r="28" spans="1:17" x14ac:dyDescent="0.3">
      <c r="A28" s="14" t="s">
        <v>131</v>
      </c>
      <c r="B28" s="10">
        <f t="shared" si="4"/>
        <v>18</v>
      </c>
      <c r="C28" s="11">
        <f t="shared" si="5"/>
        <v>5</v>
      </c>
      <c r="D28" s="11">
        <f t="shared" si="6"/>
        <v>13</v>
      </c>
      <c r="E28" s="15">
        <f t="shared" si="2"/>
        <v>12</v>
      </c>
      <c r="F28" s="15">
        <f t="shared" si="3"/>
        <v>5</v>
      </c>
      <c r="G28" s="15">
        <v>5</v>
      </c>
      <c r="H28" s="15">
        <v>0</v>
      </c>
      <c r="I28" s="15">
        <v>0</v>
      </c>
      <c r="J28" s="15">
        <f t="shared" si="7"/>
        <v>7</v>
      </c>
      <c r="K28" s="15">
        <v>3</v>
      </c>
      <c r="L28" s="15">
        <v>4</v>
      </c>
      <c r="M28" s="15">
        <v>0</v>
      </c>
      <c r="N28" s="15">
        <f t="shared" si="8"/>
        <v>6</v>
      </c>
      <c r="O28" s="15">
        <v>0</v>
      </c>
      <c r="P28" s="15">
        <v>6</v>
      </c>
      <c r="Q28" s="2"/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8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16" width="9.6640625" customWidth="1"/>
  </cols>
  <sheetData>
    <row r="1" spans="1:18" ht="19.8" x14ac:dyDescent="0.4">
      <c r="A1" s="26" t="s">
        <v>139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"/>
    </row>
    <row r="2" spans="1:18" x14ac:dyDescent="0.3">
      <c r="A2" s="27" t="s">
        <v>140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</row>
    <row r="3" spans="1:18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41" t="s">
        <v>122</v>
      </c>
      <c r="O3" s="41"/>
      <c r="P3" s="37"/>
    </row>
    <row r="4" spans="1:18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8" x14ac:dyDescent="0.3">
      <c r="A5" s="33"/>
      <c r="B5" s="34"/>
      <c r="C5" s="36"/>
      <c r="D5" s="34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22"/>
      <c r="O5" s="22"/>
      <c r="P5" s="24"/>
    </row>
    <row r="6" spans="1:18" x14ac:dyDescent="0.3">
      <c r="A6" s="12" t="s">
        <v>133</v>
      </c>
      <c r="B6" s="6">
        <f>SUM(C6:D6)</f>
        <v>19017</v>
      </c>
      <c r="C6" s="7">
        <f>SUM(F6,O6)</f>
        <v>2349</v>
      </c>
      <c r="D6" s="7">
        <f>SUM(J6,P6)</f>
        <v>16668</v>
      </c>
      <c r="E6" s="17">
        <f>SUM(F6,J6)</f>
        <v>4973</v>
      </c>
      <c r="F6" s="17">
        <f>SUM(G6:I6)</f>
        <v>182</v>
      </c>
      <c r="G6" s="17">
        <f>SUM(G7:G28)</f>
        <v>155</v>
      </c>
      <c r="H6" s="17">
        <f>SUM(H7:H28)</f>
        <v>24</v>
      </c>
      <c r="I6" s="17">
        <f>SUM(I7:I28)</f>
        <v>3</v>
      </c>
      <c r="J6" s="17">
        <v>4791</v>
      </c>
      <c r="K6" s="17">
        <v>2683</v>
      </c>
      <c r="L6" s="17">
        <v>1886</v>
      </c>
      <c r="M6" s="17">
        <v>222</v>
      </c>
      <c r="N6" s="17">
        <v>14044</v>
      </c>
      <c r="O6" s="17">
        <v>2167</v>
      </c>
      <c r="P6" s="17">
        <v>11877</v>
      </c>
      <c r="Q6" s="2"/>
      <c r="R6" s="4"/>
    </row>
    <row r="7" spans="1:18" x14ac:dyDescent="0.3">
      <c r="A7" s="13" t="s">
        <v>79</v>
      </c>
      <c r="B7" s="8">
        <f t="shared" ref="B7:B28" si="0">SUM(C7:D7)</f>
        <v>661</v>
      </c>
      <c r="C7" s="9">
        <f t="shared" ref="C7:C28" si="1">SUM(F7,O7)</f>
        <v>65</v>
      </c>
      <c r="D7" s="9">
        <f t="shared" ref="D7:D28" si="2">SUM(J7,P7)</f>
        <v>596</v>
      </c>
      <c r="E7" s="16">
        <f t="shared" ref="E7:E28" si="3">SUM(F7,J7)</f>
        <v>187</v>
      </c>
      <c r="F7" s="16">
        <f t="shared" ref="F7:F28" si="4">SUM(G7:I7)</f>
        <v>4</v>
      </c>
      <c r="G7" s="16">
        <v>3</v>
      </c>
      <c r="H7" s="16">
        <v>1</v>
      </c>
      <c r="I7" s="16">
        <v>0</v>
      </c>
      <c r="J7" s="16">
        <v>183</v>
      </c>
      <c r="K7" s="16">
        <v>89</v>
      </c>
      <c r="L7" s="16">
        <v>86</v>
      </c>
      <c r="M7" s="16">
        <v>8</v>
      </c>
      <c r="N7" s="16">
        <v>474</v>
      </c>
      <c r="O7" s="16">
        <v>61</v>
      </c>
      <c r="P7" s="16">
        <v>413</v>
      </c>
      <c r="Q7" s="2"/>
    </row>
    <row r="8" spans="1:18" x14ac:dyDescent="0.3">
      <c r="A8" s="13" t="s">
        <v>6</v>
      </c>
      <c r="B8" s="8">
        <f t="shared" si="0"/>
        <v>2716</v>
      </c>
      <c r="C8" s="9">
        <f t="shared" si="1"/>
        <v>364</v>
      </c>
      <c r="D8" s="9">
        <f t="shared" si="2"/>
        <v>2352</v>
      </c>
      <c r="E8" s="16">
        <f t="shared" si="3"/>
        <v>720</v>
      </c>
      <c r="F8" s="16">
        <f t="shared" si="4"/>
        <v>43</v>
      </c>
      <c r="G8" s="16">
        <v>37</v>
      </c>
      <c r="H8" s="16">
        <v>5</v>
      </c>
      <c r="I8" s="16">
        <v>1</v>
      </c>
      <c r="J8" s="16">
        <v>677</v>
      </c>
      <c r="K8" s="16">
        <v>404</v>
      </c>
      <c r="L8" s="16">
        <v>236</v>
      </c>
      <c r="M8" s="16">
        <v>37</v>
      </c>
      <c r="N8" s="16">
        <v>1996</v>
      </c>
      <c r="O8" s="16">
        <v>321</v>
      </c>
      <c r="P8" s="16">
        <v>1675</v>
      </c>
      <c r="Q8" s="2"/>
    </row>
    <row r="9" spans="1:18" x14ac:dyDescent="0.3">
      <c r="A9" s="13" t="s">
        <v>7</v>
      </c>
      <c r="B9" s="8">
        <f t="shared" si="0"/>
        <v>2458</v>
      </c>
      <c r="C9" s="9">
        <f t="shared" si="1"/>
        <v>263</v>
      </c>
      <c r="D9" s="9">
        <f t="shared" si="2"/>
        <v>2195</v>
      </c>
      <c r="E9" s="16">
        <f t="shared" si="3"/>
        <v>668</v>
      </c>
      <c r="F9" s="16">
        <f t="shared" si="4"/>
        <v>24</v>
      </c>
      <c r="G9" s="16">
        <v>19</v>
      </c>
      <c r="H9" s="16">
        <v>5</v>
      </c>
      <c r="I9" s="16">
        <v>0</v>
      </c>
      <c r="J9" s="16">
        <v>644</v>
      </c>
      <c r="K9" s="16">
        <v>393</v>
      </c>
      <c r="L9" s="16">
        <v>227</v>
      </c>
      <c r="M9" s="16">
        <v>24</v>
      </c>
      <c r="N9" s="16">
        <v>1790</v>
      </c>
      <c r="O9" s="16">
        <v>239</v>
      </c>
      <c r="P9" s="16">
        <v>1551</v>
      </c>
      <c r="Q9" s="2"/>
    </row>
    <row r="10" spans="1:18" x14ac:dyDescent="0.3">
      <c r="A10" s="13" t="s">
        <v>126</v>
      </c>
      <c r="B10" s="8">
        <f t="shared" si="0"/>
        <v>1748</v>
      </c>
      <c r="C10" s="9">
        <f t="shared" si="1"/>
        <v>177</v>
      </c>
      <c r="D10" s="9">
        <f t="shared" si="2"/>
        <v>1571</v>
      </c>
      <c r="E10" s="16">
        <f t="shared" si="3"/>
        <v>518</v>
      </c>
      <c r="F10" s="16">
        <f t="shared" si="4"/>
        <v>16</v>
      </c>
      <c r="G10" s="16">
        <v>15</v>
      </c>
      <c r="H10" s="16">
        <v>1</v>
      </c>
      <c r="I10" s="16">
        <v>0</v>
      </c>
      <c r="J10" s="16">
        <v>502</v>
      </c>
      <c r="K10" s="16">
        <v>277</v>
      </c>
      <c r="L10" s="16">
        <v>204</v>
      </c>
      <c r="M10" s="16">
        <v>21</v>
      </c>
      <c r="N10" s="16">
        <v>1230</v>
      </c>
      <c r="O10" s="16">
        <v>161</v>
      </c>
      <c r="P10" s="16">
        <v>1069</v>
      </c>
      <c r="Q10" s="2"/>
    </row>
    <row r="11" spans="1:18" x14ac:dyDescent="0.3">
      <c r="A11" s="13" t="s">
        <v>4</v>
      </c>
      <c r="B11" s="8">
        <f t="shared" si="0"/>
        <v>185</v>
      </c>
      <c r="C11" s="9">
        <f t="shared" si="1"/>
        <v>25</v>
      </c>
      <c r="D11" s="9">
        <f t="shared" si="2"/>
        <v>160</v>
      </c>
      <c r="E11" s="16">
        <f t="shared" si="3"/>
        <v>59</v>
      </c>
      <c r="F11" s="16">
        <f t="shared" si="4"/>
        <v>2</v>
      </c>
      <c r="G11" s="16">
        <v>0</v>
      </c>
      <c r="H11" s="16">
        <v>2</v>
      </c>
      <c r="I11" s="16">
        <v>0</v>
      </c>
      <c r="J11" s="16">
        <v>57</v>
      </c>
      <c r="K11" s="16">
        <v>20</v>
      </c>
      <c r="L11" s="16">
        <v>36</v>
      </c>
      <c r="M11" s="16">
        <v>1</v>
      </c>
      <c r="N11" s="16">
        <v>126</v>
      </c>
      <c r="O11" s="16">
        <v>23</v>
      </c>
      <c r="P11" s="16">
        <v>103</v>
      </c>
      <c r="Q11" s="2"/>
    </row>
    <row r="12" spans="1:18" x14ac:dyDescent="0.3">
      <c r="A12" s="13" t="s">
        <v>5</v>
      </c>
      <c r="B12" s="8">
        <f t="shared" si="0"/>
        <v>200</v>
      </c>
      <c r="C12" s="9">
        <f t="shared" si="1"/>
        <v>22</v>
      </c>
      <c r="D12" s="9">
        <f t="shared" si="2"/>
        <v>178</v>
      </c>
      <c r="E12" s="16">
        <f t="shared" si="3"/>
        <v>53</v>
      </c>
      <c r="F12" s="16">
        <f t="shared" si="4"/>
        <v>2</v>
      </c>
      <c r="G12" s="16">
        <v>2</v>
      </c>
      <c r="H12" s="16">
        <v>0</v>
      </c>
      <c r="I12" s="16">
        <v>0</v>
      </c>
      <c r="J12" s="16">
        <v>51</v>
      </c>
      <c r="K12" s="16">
        <v>20</v>
      </c>
      <c r="L12" s="16">
        <v>29</v>
      </c>
      <c r="M12" s="16">
        <v>2</v>
      </c>
      <c r="N12" s="16">
        <v>147</v>
      </c>
      <c r="O12" s="16">
        <v>20</v>
      </c>
      <c r="P12" s="16">
        <v>127</v>
      </c>
      <c r="Q12" s="2"/>
    </row>
    <row r="13" spans="1:18" x14ac:dyDescent="0.3">
      <c r="A13" s="13" t="s">
        <v>8</v>
      </c>
      <c r="B13" s="8">
        <f t="shared" si="0"/>
        <v>573</v>
      </c>
      <c r="C13" s="9">
        <f t="shared" si="1"/>
        <v>58</v>
      </c>
      <c r="D13" s="9">
        <f t="shared" si="2"/>
        <v>515</v>
      </c>
      <c r="E13" s="16">
        <f t="shared" si="3"/>
        <v>136</v>
      </c>
      <c r="F13" s="16">
        <f t="shared" si="4"/>
        <v>5</v>
      </c>
      <c r="G13" s="16">
        <v>4</v>
      </c>
      <c r="H13" s="16">
        <v>1</v>
      </c>
      <c r="I13" s="16">
        <v>0</v>
      </c>
      <c r="J13" s="16">
        <v>131</v>
      </c>
      <c r="K13" s="16">
        <v>78</v>
      </c>
      <c r="L13" s="16">
        <v>51</v>
      </c>
      <c r="M13" s="16">
        <v>2</v>
      </c>
      <c r="N13" s="16">
        <v>437</v>
      </c>
      <c r="O13" s="16">
        <v>53</v>
      </c>
      <c r="P13" s="16">
        <v>384</v>
      </c>
      <c r="Q13" s="2"/>
    </row>
    <row r="14" spans="1:18" x14ac:dyDescent="0.3">
      <c r="A14" s="13" t="s">
        <v>127</v>
      </c>
      <c r="B14" s="8">
        <f t="shared" si="0"/>
        <v>2954</v>
      </c>
      <c r="C14" s="9">
        <f t="shared" si="1"/>
        <v>413</v>
      </c>
      <c r="D14" s="9">
        <f t="shared" si="2"/>
        <v>2541</v>
      </c>
      <c r="E14" s="16">
        <f t="shared" si="3"/>
        <v>675</v>
      </c>
      <c r="F14" s="16">
        <f t="shared" si="4"/>
        <v>24</v>
      </c>
      <c r="G14" s="16">
        <v>21</v>
      </c>
      <c r="H14" s="16">
        <v>3</v>
      </c>
      <c r="I14" s="16">
        <v>0</v>
      </c>
      <c r="J14" s="16">
        <v>651</v>
      </c>
      <c r="K14" s="16">
        <v>326</v>
      </c>
      <c r="L14" s="16">
        <v>268</v>
      </c>
      <c r="M14" s="16">
        <v>57</v>
      </c>
      <c r="N14" s="16">
        <v>2279</v>
      </c>
      <c r="O14" s="16">
        <v>389</v>
      </c>
      <c r="P14" s="16">
        <v>1890</v>
      </c>
      <c r="Q14" s="2"/>
    </row>
    <row r="15" spans="1:18" x14ac:dyDescent="0.3">
      <c r="A15" s="13" t="s">
        <v>128</v>
      </c>
      <c r="B15" s="8">
        <f t="shared" si="0"/>
        <v>1812</v>
      </c>
      <c r="C15" s="9">
        <f t="shared" si="1"/>
        <v>222</v>
      </c>
      <c r="D15" s="9">
        <f t="shared" si="2"/>
        <v>1590</v>
      </c>
      <c r="E15" s="16">
        <f t="shared" si="3"/>
        <v>461</v>
      </c>
      <c r="F15" s="16">
        <f t="shared" si="4"/>
        <v>19</v>
      </c>
      <c r="G15" s="16">
        <v>18</v>
      </c>
      <c r="H15" s="16">
        <v>1</v>
      </c>
      <c r="I15" s="16">
        <v>0</v>
      </c>
      <c r="J15" s="16">
        <v>442</v>
      </c>
      <c r="K15" s="16">
        <v>258</v>
      </c>
      <c r="L15" s="16">
        <v>168</v>
      </c>
      <c r="M15" s="16">
        <v>16</v>
      </c>
      <c r="N15" s="16">
        <v>1351</v>
      </c>
      <c r="O15" s="16">
        <v>203</v>
      </c>
      <c r="P15" s="16">
        <v>1148</v>
      </c>
      <c r="Q15" s="3"/>
    </row>
    <row r="16" spans="1:18" x14ac:dyDescent="0.3">
      <c r="A16" s="13" t="s">
        <v>11</v>
      </c>
      <c r="B16" s="8">
        <f t="shared" si="0"/>
        <v>619</v>
      </c>
      <c r="C16" s="9">
        <f t="shared" si="1"/>
        <v>76</v>
      </c>
      <c r="D16" s="9">
        <f t="shared" si="2"/>
        <v>543</v>
      </c>
      <c r="E16" s="16">
        <f t="shared" si="3"/>
        <v>163</v>
      </c>
      <c r="F16" s="16">
        <f t="shared" si="4"/>
        <v>2</v>
      </c>
      <c r="G16" s="16">
        <v>2</v>
      </c>
      <c r="H16" s="16">
        <v>0</v>
      </c>
      <c r="I16" s="16">
        <v>0</v>
      </c>
      <c r="J16" s="16">
        <v>161</v>
      </c>
      <c r="K16" s="16">
        <v>67</v>
      </c>
      <c r="L16" s="16">
        <v>89</v>
      </c>
      <c r="M16" s="16">
        <v>5</v>
      </c>
      <c r="N16" s="16">
        <v>456</v>
      </c>
      <c r="O16" s="16">
        <v>74</v>
      </c>
      <c r="P16" s="16">
        <v>382</v>
      </c>
      <c r="Q16" s="2"/>
    </row>
    <row r="17" spans="1:17" x14ac:dyDescent="0.3">
      <c r="A17" s="13" t="s">
        <v>12</v>
      </c>
      <c r="B17" s="8">
        <f t="shared" si="0"/>
        <v>324</v>
      </c>
      <c r="C17" s="9">
        <f t="shared" si="1"/>
        <v>24</v>
      </c>
      <c r="D17" s="9">
        <f t="shared" si="2"/>
        <v>300</v>
      </c>
      <c r="E17" s="16">
        <f t="shared" si="3"/>
        <v>95</v>
      </c>
      <c r="F17" s="16">
        <f t="shared" si="4"/>
        <v>1</v>
      </c>
      <c r="G17" s="16">
        <v>1</v>
      </c>
      <c r="H17" s="16">
        <v>0</v>
      </c>
      <c r="I17" s="16">
        <v>0</v>
      </c>
      <c r="J17" s="16">
        <v>94</v>
      </c>
      <c r="K17" s="16">
        <v>59</v>
      </c>
      <c r="L17" s="16">
        <v>33</v>
      </c>
      <c r="M17" s="16">
        <v>2</v>
      </c>
      <c r="N17" s="16">
        <v>229</v>
      </c>
      <c r="O17" s="16">
        <v>23</v>
      </c>
      <c r="P17" s="16">
        <v>206</v>
      </c>
      <c r="Q17" s="2"/>
    </row>
    <row r="18" spans="1:17" x14ac:dyDescent="0.3">
      <c r="A18" s="13" t="s">
        <v>13</v>
      </c>
      <c r="B18" s="8">
        <f t="shared" si="0"/>
        <v>443</v>
      </c>
      <c r="C18" s="9">
        <f t="shared" si="1"/>
        <v>32</v>
      </c>
      <c r="D18" s="9">
        <f t="shared" si="2"/>
        <v>411</v>
      </c>
      <c r="E18" s="16">
        <f t="shared" si="3"/>
        <v>120</v>
      </c>
      <c r="F18" s="16">
        <f t="shared" si="4"/>
        <v>0</v>
      </c>
      <c r="G18" s="16">
        <v>0</v>
      </c>
      <c r="H18" s="16">
        <v>0</v>
      </c>
      <c r="I18" s="16">
        <v>0</v>
      </c>
      <c r="J18" s="16">
        <v>120</v>
      </c>
      <c r="K18" s="16">
        <v>68</v>
      </c>
      <c r="L18" s="16">
        <v>49</v>
      </c>
      <c r="M18" s="16">
        <v>3</v>
      </c>
      <c r="N18" s="16">
        <v>323</v>
      </c>
      <c r="O18" s="16">
        <v>32</v>
      </c>
      <c r="P18" s="16">
        <v>291</v>
      </c>
      <c r="Q18" s="2"/>
    </row>
    <row r="19" spans="1:17" x14ac:dyDescent="0.3">
      <c r="A19" s="13" t="s">
        <v>15</v>
      </c>
      <c r="B19" s="8">
        <f t="shared" si="0"/>
        <v>1502</v>
      </c>
      <c r="C19" s="9">
        <f t="shared" si="1"/>
        <v>221</v>
      </c>
      <c r="D19" s="9">
        <f t="shared" si="2"/>
        <v>1281</v>
      </c>
      <c r="E19" s="16">
        <f t="shared" si="3"/>
        <v>361</v>
      </c>
      <c r="F19" s="16">
        <f t="shared" si="4"/>
        <v>15</v>
      </c>
      <c r="G19" s="16">
        <v>11</v>
      </c>
      <c r="H19" s="16">
        <v>3</v>
      </c>
      <c r="I19" s="16">
        <v>1</v>
      </c>
      <c r="J19" s="16">
        <v>346</v>
      </c>
      <c r="K19" s="16">
        <v>200</v>
      </c>
      <c r="L19" s="16">
        <v>125</v>
      </c>
      <c r="M19" s="16">
        <v>21</v>
      </c>
      <c r="N19" s="16">
        <v>1141</v>
      </c>
      <c r="O19" s="16">
        <v>206</v>
      </c>
      <c r="P19" s="16">
        <v>935</v>
      </c>
      <c r="Q19" s="2"/>
    </row>
    <row r="20" spans="1:17" x14ac:dyDescent="0.3">
      <c r="A20" s="13" t="s">
        <v>16</v>
      </c>
      <c r="B20" s="8">
        <f t="shared" si="0"/>
        <v>769</v>
      </c>
      <c r="C20" s="9">
        <f t="shared" si="1"/>
        <v>101</v>
      </c>
      <c r="D20" s="9">
        <f t="shared" si="2"/>
        <v>668</v>
      </c>
      <c r="E20" s="16">
        <f t="shared" si="3"/>
        <v>178</v>
      </c>
      <c r="F20" s="16">
        <f t="shared" si="4"/>
        <v>3</v>
      </c>
      <c r="G20" s="16">
        <v>3</v>
      </c>
      <c r="H20" s="16">
        <v>0</v>
      </c>
      <c r="I20" s="16">
        <v>0</v>
      </c>
      <c r="J20" s="16">
        <v>175</v>
      </c>
      <c r="K20" s="16">
        <v>99</v>
      </c>
      <c r="L20" s="16">
        <v>74</v>
      </c>
      <c r="M20" s="16">
        <v>2</v>
      </c>
      <c r="N20" s="16">
        <v>591</v>
      </c>
      <c r="O20" s="16">
        <v>98</v>
      </c>
      <c r="P20" s="16">
        <v>493</v>
      </c>
      <c r="Q20" s="2"/>
    </row>
    <row r="21" spans="1:17" x14ac:dyDescent="0.3">
      <c r="A21" s="13" t="s">
        <v>17</v>
      </c>
      <c r="B21" s="8">
        <f t="shared" si="0"/>
        <v>397</v>
      </c>
      <c r="C21" s="9">
        <f t="shared" si="1"/>
        <v>44</v>
      </c>
      <c r="D21" s="9">
        <f t="shared" si="2"/>
        <v>353</v>
      </c>
      <c r="E21" s="16">
        <f t="shared" si="3"/>
        <v>110</v>
      </c>
      <c r="F21" s="16">
        <f t="shared" si="4"/>
        <v>4</v>
      </c>
      <c r="G21" s="16">
        <v>3</v>
      </c>
      <c r="H21" s="16">
        <v>1</v>
      </c>
      <c r="I21" s="16">
        <v>0</v>
      </c>
      <c r="J21" s="16">
        <v>106</v>
      </c>
      <c r="K21" s="16">
        <v>69</v>
      </c>
      <c r="L21" s="16">
        <v>35</v>
      </c>
      <c r="M21" s="16">
        <v>2</v>
      </c>
      <c r="N21" s="16">
        <v>287</v>
      </c>
      <c r="O21" s="16">
        <v>40</v>
      </c>
      <c r="P21" s="16">
        <v>247</v>
      </c>
      <c r="Q21" s="2"/>
    </row>
    <row r="22" spans="1:17" x14ac:dyDescent="0.3">
      <c r="A22" s="13" t="s">
        <v>18</v>
      </c>
      <c r="B22" s="8">
        <f t="shared" si="0"/>
        <v>497</v>
      </c>
      <c r="C22" s="9">
        <f t="shared" si="1"/>
        <v>74</v>
      </c>
      <c r="D22" s="9">
        <f t="shared" si="2"/>
        <v>423</v>
      </c>
      <c r="E22" s="16">
        <f t="shared" si="3"/>
        <v>138</v>
      </c>
      <c r="F22" s="16">
        <f t="shared" si="4"/>
        <v>5</v>
      </c>
      <c r="G22" s="16">
        <v>5</v>
      </c>
      <c r="H22" s="16">
        <v>0</v>
      </c>
      <c r="I22" s="16">
        <v>0</v>
      </c>
      <c r="J22" s="16">
        <v>133</v>
      </c>
      <c r="K22" s="16">
        <v>71</v>
      </c>
      <c r="L22" s="16">
        <v>53</v>
      </c>
      <c r="M22" s="16">
        <v>9</v>
      </c>
      <c r="N22" s="16">
        <v>359</v>
      </c>
      <c r="O22" s="16">
        <v>69</v>
      </c>
      <c r="P22" s="16">
        <v>290</v>
      </c>
      <c r="Q22" s="2"/>
    </row>
    <row r="23" spans="1:17" x14ac:dyDescent="0.3">
      <c r="A23" s="13" t="s">
        <v>20</v>
      </c>
      <c r="B23" s="8">
        <f t="shared" si="0"/>
        <v>808</v>
      </c>
      <c r="C23" s="9">
        <f t="shared" si="1"/>
        <v>122</v>
      </c>
      <c r="D23" s="9">
        <f t="shared" si="2"/>
        <v>686</v>
      </c>
      <c r="E23" s="16">
        <f t="shared" si="3"/>
        <v>233</v>
      </c>
      <c r="F23" s="16">
        <f t="shared" si="4"/>
        <v>8</v>
      </c>
      <c r="G23" s="16">
        <v>7</v>
      </c>
      <c r="H23" s="16">
        <v>0</v>
      </c>
      <c r="I23" s="16">
        <v>1</v>
      </c>
      <c r="J23" s="16">
        <v>225</v>
      </c>
      <c r="K23" s="16">
        <v>134</v>
      </c>
      <c r="L23" s="16">
        <v>81</v>
      </c>
      <c r="M23" s="16">
        <v>10</v>
      </c>
      <c r="N23" s="16">
        <v>575</v>
      </c>
      <c r="O23" s="16">
        <v>114</v>
      </c>
      <c r="P23" s="16">
        <v>461</v>
      </c>
      <c r="Q23" s="2"/>
    </row>
    <row r="24" spans="1:17" x14ac:dyDescent="0.3">
      <c r="A24" s="13" t="s">
        <v>21</v>
      </c>
      <c r="B24" s="8">
        <f t="shared" si="0"/>
        <v>39</v>
      </c>
      <c r="C24" s="9">
        <f t="shared" si="1"/>
        <v>3</v>
      </c>
      <c r="D24" s="9">
        <f t="shared" si="2"/>
        <v>36</v>
      </c>
      <c r="E24" s="16">
        <f t="shared" si="3"/>
        <v>11</v>
      </c>
      <c r="F24" s="16">
        <f t="shared" si="4"/>
        <v>1</v>
      </c>
      <c r="G24" s="16">
        <v>1</v>
      </c>
      <c r="H24" s="16">
        <v>0</v>
      </c>
      <c r="I24" s="16">
        <v>0</v>
      </c>
      <c r="J24" s="16">
        <v>10</v>
      </c>
      <c r="K24" s="16">
        <v>8</v>
      </c>
      <c r="L24" s="16">
        <v>2</v>
      </c>
      <c r="M24" s="16">
        <v>0</v>
      </c>
      <c r="N24" s="16">
        <v>28</v>
      </c>
      <c r="O24" s="16">
        <v>2</v>
      </c>
      <c r="P24" s="16">
        <v>26</v>
      </c>
      <c r="Q24" s="2"/>
    </row>
    <row r="25" spans="1:17" x14ac:dyDescent="0.3">
      <c r="A25" s="13" t="s">
        <v>38</v>
      </c>
      <c r="B25" s="8">
        <f t="shared" si="0"/>
        <v>195</v>
      </c>
      <c r="C25" s="9">
        <f t="shared" si="1"/>
        <v>34</v>
      </c>
      <c r="D25" s="9">
        <f t="shared" si="2"/>
        <v>161</v>
      </c>
      <c r="E25" s="16">
        <f t="shared" si="3"/>
        <v>49</v>
      </c>
      <c r="F25" s="16">
        <f t="shared" si="4"/>
        <v>3</v>
      </c>
      <c r="G25" s="16">
        <v>2</v>
      </c>
      <c r="H25" s="16">
        <v>1</v>
      </c>
      <c r="I25" s="16">
        <v>0</v>
      </c>
      <c r="J25" s="16">
        <v>46</v>
      </c>
      <c r="K25" s="16">
        <v>28</v>
      </c>
      <c r="L25" s="16">
        <v>18</v>
      </c>
      <c r="M25" s="16">
        <v>0</v>
      </c>
      <c r="N25" s="16">
        <v>146</v>
      </c>
      <c r="O25" s="16">
        <v>31</v>
      </c>
      <c r="P25" s="16">
        <v>115</v>
      </c>
      <c r="Q25" s="2"/>
    </row>
    <row r="26" spans="1:17" x14ac:dyDescent="0.3">
      <c r="A26" s="13" t="s">
        <v>23</v>
      </c>
      <c r="B26" s="8">
        <f t="shared" si="0"/>
        <v>108</v>
      </c>
      <c r="C26" s="9">
        <f t="shared" si="1"/>
        <v>9</v>
      </c>
      <c r="D26" s="9">
        <f t="shared" si="2"/>
        <v>99</v>
      </c>
      <c r="E26" s="16">
        <f t="shared" si="3"/>
        <v>34</v>
      </c>
      <c r="F26" s="16">
        <f t="shared" si="4"/>
        <v>1</v>
      </c>
      <c r="G26" s="16">
        <v>1</v>
      </c>
      <c r="H26" s="16">
        <v>0</v>
      </c>
      <c r="I26" s="16">
        <v>0</v>
      </c>
      <c r="J26" s="16">
        <v>33</v>
      </c>
      <c r="K26" s="16">
        <v>15</v>
      </c>
      <c r="L26" s="16">
        <v>18</v>
      </c>
      <c r="M26" s="16">
        <v>0</v>
      </c>
      <c r="N26" s="16">
        <v>74</v>
      </c>
      <c r="O26" s="16">
        <v>8</v>
      </c>
      <c r="P26" s="16">
        <v>66</v>
      </c>
      <c r="Q26" s="2"/>
    </row>
    <row r="27" spans="1:17" x14ac:dyDescent="0.3">
      <c r="A27" s="13" t="s">
        <v>130</v>
      </c>
      <c r="B27" s="8">
        <f t="shared" si="0"/>
        <v>0</v>
      </c>
      <c r="C27" s="9">
        <f t="shared" si="1"/>
        <v>0</v>
      </c>
      <c r="D27" s="9">
        <f t="shared" si="2"/>
        <v>0</v>
      </c>
      <c r="E27" s="16">
        <f t="shared" si="3"/>
        <v>0</v>
      </c>
      <c r="F27" s="16">
        <f t="shared" si="4"/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2"/>
    </row>
    <row r="28" spans="1:17" x14ac:dyDescent="0.3">
      <c r="A28" s="14" t="s">
        <v>131</v>
      </c>
      <c r="B28" s="10">
        <f t="shared" si="0"/>
        <v>9</v>
      </c>
      <c r="C28" s="11">
        <f t="shared" si="1"/>
        <v>0</v>
      </c>
      <c r="D28" s="11">
        <f t="shared" si="2"/>
        <v>9</v>
      </c>
      <c r="E28" s="15">
        <f t="shared" si="3"/>
        <v>4</v>
      </c>
      <c r="F28" s="15">
        <f t="shared" si="4"/>
        <v>0</v>
      </c>
      <c r="G28" s="15">
        <v>0</v>
      </c>
      <c r="H28" s="15">
        <v>0</v>
      </c>
      <c r="I28" s="15">
        <v>0</v>
      </c>
      <c r="J28" s="15">
        <v>4</v>
      </c>
      <c r="K28" s="15">
        <v>0</v>
      </c>
      <c r="L28" s="15">
        <v>4</v>
      </c>
      <c r="M28" s="15">
        <v>0</v>
      </c>
      <c r="N28" s="15">
        <v>5</v>
      </c>
      <c r="O28" s="15">
        <v>0</v>
      </c>
      <c r="P28" s="15">
        <v>5</v>
      </c>
      <c r="Q28" s="2"/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rintOptions horizontalCentered="1" verticalCentered="1"/>
  <pageMargins left="0.25" right="0.25" top="0.75" bottom="0.75" header="0.3" footer="0.3"/>
  <pageSetup paperSize="9" scale="9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28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16" width="9.6640625" customWidth="1"/>
  </cols>
  <sheetData>
    <row r="1" spans="1:18" ht="19.8" x14ac:dyDescent="0.4">
      <c r="A1" s="26" t="s">
        <v>139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"/>
    </row>
    <row r="2" spans="1:18" x14ac:dyDescent="0.3">
      <c r="A2" s="27" t="s">
        <v>136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</row>
    <row r="3" spans="1:18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41" t="s">
        <v>122</v>
      </c>
      <c r="O3" s="41"/>
      <c r="P3" s="37"/>
    </row>
    <row r="4" spans="1:18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8" x14ac:dyDescent="0.3">
      <c r="A5" s="33"/>
      <c r="B5" s="34"/>
      <c r="C5" s="36"/>
      <c r="D5" s="34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22"/>
      <c r="O5" s="22"/>
      <c r="P5" s="24"/>
    </row>
    <row r="6" spans="1:18" x14ac:dyDescent="0.3">
      <c r="A6" s="12" t="s">
        <v>133</v>
      </c>
      <c r="B6" s="6">
        <f t="shared" ref="B6:B28" si="0">SUM(C6,D6)</f>
        <v>18450</v>
      </c>
      <c r="C6" s="7">
        <f t="shared" ref="C6:C28" si="1">SUM(F6,O6)</f>
        <v>2209</v>
      </c>
      <c r="D6" s="7">
        <f t="shared" ref="D6:D28" si="2">SUM(J6,P6)</f>
        <v>16241</v>
      </c>
      <c r="E6" s="17">
        <v>4693</v>
      </c>
      <c r="F6" s="17">
        <f t="shared" ref="F6:F28" si="3">SUM(G6:I6)</f>
        <v>152</v>
      </c>
      <c r="G6" s="17">
        <f>SUM(G7:G28)</f>
        <v>128</v>
      </c>
      <c r="H6" s="17">
        <f>SUM(H7:H28)</f>
        <v>22</v>
      </c>
      <c r="I6" s="17">
        <f>SUM(I7:I28)</f>
        <v>2</v>
      </c>
      <c r="J6" s="17">
        <f t="shared" ref="J6:J28" si="4">SUM(K6:M6)</f>
        <v>4541</v>
      </c>
      <c r="K6" s="17">
        <f>SUM(K7:K28)</f>
        <v>2545</v>
      </c>
      <c r="L6" s="17">
        <f>SUM(L7:L28)</f>
        <v>1789</v>
      </c>
      <c r="M6" s="17">
        <f>SUM(M7:M28)</f>
        <v>207</v>
      </c>
      <c r="N6" s="17">
        <f t="shared" ref="N6:N28" si="5">SUM(O6:P6)</f>
        <v>13757</v>
      </c>
      <c r="O6" s="17">
        <v>2057</v>
      </c>
      <c r="P6" s="17">
        <v>11700</v>
      </c>
      <c r="Q6" s="2"/>
      <c r="R6" s="4"/>
    </row>
    <row r="7" spans="1:18" x14ac:dyDescent="0.3">
      <c r="A7" s="13" t="s">
        <v>79</v>
      </c>
      <c r="B7" s="8">
        <f t="shared" si="0"/>
        <v>680</v>
      </c>
      <c r="C7" s="9">
        <f t="shared" si="1"/>
        <v>77</v>
      </c>
      <c r="D7" s="9">
        <f t="shared" si="2"/>
        <v>603</v>
      </c>
      <c r="E7" s="16">
        <v>185</v>
      </c>
      <c r="F7" s="16">
        <f t="shared" si="3"/>
        <v>6</v>
      </c>
      <c r="G7" s="16">
        <v>5</v>
      </c>
      <c r="H7" s="16">
        <v>1</v>
      </c>
      <c r="I7" s="16">
        <v>0</v>
      </c>
      <c r="J7" s="16">
        <f t="shared" si="4"/>
        <v>179</v>
      </c>
      <c r="K7" s="16">
        <v>80</v>
      </c>
      <c r="L7" s="16">
        <v>91</v>
      </c>
      <c r="M7" s="16">
        <v>8</v>
      </c>
      <c r="N7" s="16">
        <f t="shared" si="5"/>
        <v>495</v>
      </c>
      <c r="O7" s="16">
        <v>71</v>
      </c>
      <c r="P7" s="16">
        <v>424</v>
      </c>
      <c r="Q7" s="2"/>
    </row>
    <row r="8" spans="1:18" x14ac:dyDescent="0.3">
      <c r="A8" s="13" t="s">
        <v>6</v>
      </c>
      <c r="B8" s="8">
        <f t="shared" si="0"/>
        <v>2712</v>
      </c>
      <c r="C8" s="9">
        <f t="shared" si="1"/>
        <v>334</v>
      </c>
      <c r="D8" s="9">
        <f t="shared" si="2"/>
        <v>2378</v>
      </c>
      <c r="E8" s="16">
        <v>709</v>
      </c>
      <c r="F8" s="16">
        <f t="shared" si="3"/>
        <v>35</v>
      </c>
      <c r="G8" s="16">
        <v>32</v>
      </c>
      <c r="H8" s="16">
        <v>3</v>
      </c>
      <c r="I8" s="16">
        <v>0</v>
      </c>
      <c r="J8" s="16">
        <f t="shared" si="4"/>
        <v>674</v>
      </c>
      <c r="K8" s="16">
        <v>404</v>
      </c>
      <c r="L8" s="16">
        <v>233</v>
      </c>
      <c r="M8" s="16">
        <v>37</v>
      </c>
      <c r="N8" s="16">
        <f t="shared" si="5"/>
        <v>2003</v>
      </c>
      <c r="O8" s="16">
        <v>299</v>
      </c>
      <c r="P8" s="16">
        <v>1704</v>
      </c>
      <c r="Q8" s="2"/>
    </row>
    <row r="9" spans="1:18" x14ac:dyDescent="0.3">
      <c r="A9" s="13" t="s">
        <v>7</v>
      </c>
      <c r="B9" s="8">
        <f t="shared" si="0"/>
        <v>2322</v>
      </c>
      <c r="C9" s="9">
        <f t="shared" si="1"/>
        <v>267</v>
      </c>
      <c r="D9" s="9">
        <f t="shared" si="2"/>
        <v>2055</v>
      </c>
      <c r="E9" s="16">
        <v>608</v>
      </c>
      <c r="F9" s="16">
        <f t="shared" si="3"/>
        <v>21</v>
      </c>
      <c r="G9" s="16">
        <v>16</v>
      </c>
      <c r="H9" s="16">
        <v>5</v>
      </c>
      <c r="I9" s="16">
        <v>0</v>
      </c>
      <c r="J9" s="16">
        <f t="shared" si="4"/>
        <v>587</v>
      </c>
      <c r="K9" s="16">
        <v>354</v>
      </c>
      <c r="L9" s="16">
        <v>212</v>
      </c>
      <c r="M9" s="16">
        <v>21</v>
      </c>
      <c r="N9" s="16">
        <f t="shared" si="5"/>
        <v>1714</v>
      </c>
      <c r="O9" s="16">
        <v>246</v>
      </c>
      <c r="P9" s="16">
        <v>1468</v>
      </c>
      <c r="Q9" s="2"/>
    </row>
    <row r="10" spans="1:18" x14ac:dyDescent="0.3">
      <c r="A10" s="13" t="s">
        <v>126</v>
      </c>
      <c r="B10" s="8">
        <f t="shared" si="0"/>
        <v>1722</v>
      </c>
      <c r="C10" s="9">
        <f t="shared" si="1"/>
        <v>170</v>
      </c>
      <c r="D10" s="9">
        <f t="shared" si="2"/>
        <v>1552</v>
      </c>
      <c r="E10" s="16">
        <v>492</v>
      </c>
      <c r="F10" s="16">
        <f t="shared" si="3"/>
        <v>9</v>
      </c>
      <c r="G10" s="16">
        <v>7</v>
      </c>
      <c r="H10" s="16">
        <v>2</v>
      </c>
      <c r="I10" s="16">
        <v>0</v>
      </c>
      <c r="J10" s="16">
        <f t="shared" si="4"/>
        <v>483</v>
      </c>
      <c r="K10" s="16">
        <v>262</v>
      </c>
      <c r="L10" s="16">
        <v>195</v>
      </c>
      <c r="M10" s="16">
        <v>26</v>
      </c>
      <c r="N10" s="16">
        <f t="shared" si="5"/>
        <v>1230</v>
      </c>
      <c r="O10" s="16">
        <v>161</v>
      </c>
      <c r="P10" s="16">
        <v>1069</v>
      </c>
      <c r="Q10" s="2"/>
    </row>
    <row r="11" spans="1:18" x14ac:dyDescent="0.3">
      <c r="A11" s="13" t="s">
        <v>4</v>
      </c>
      <c r="B11" s="8">
        <f t="shared" si="0"/>
        <v>165</v>
      </c>
      <c r="C11" s="9">
        <f t="shared" si="1"/>
        <v>22</v>
      </c>
      <c r="D11" s="9">
        <f t="shared" si="2"/>
        <v>143</v>
      </c>
      <c r="E11" s="16">
        <v>56</v>
      </c>
      <c r="F11" s="16">
        <f t="shared" si="3"/>
        <v>2</v>
      </c>
      <c r="G11" s="16">
        <v>0</v>
      </c>
      <c r="H11" s="16">
        <v>2</v>
      </c>
      <c r="I11" s="16">
        <v>0</v>
      </c>
      <c r="J11" s="16">
        <f t="shared" si="4"/>
        <v>54</v>
      </c>
      <c r="K11" s="16">
        <v>18</v>
      </c>
      <c r="L11" s="16">
        <v>36</v>
      </c>
      <c r="M11" s="16">
        <v>0</v>
      </c>
      <c r="N11" s="16">
        <f t="shared" si="5"/>
        <v>109</v>
      </c>
      <c r="O11" s="16">
        <v>20</v>
      </c>
      <c r="P11" s="16">
        <v>89</v>
      </c>
      <c r="Q11" s="2"/>
    </row>
    <row r="12" spans="1:18" x14ac:dyDescent="0.3">
      <c r="A12" s="13" t="s">
        <v>5</v>
      </c>
      <c r="B12" s="8">
        <f t="shared" si="0"/>
        <v>144</v>
      </c>
      <c r="C12" s="9">
        <f t="shared" si="1"/>
        <v>14</v>
      </c>
      <c r="D12" s="9">
        <f t="shared" si="2"/>
        <v>130</v>
      </c>
      <c r="E12" s="16">
        <v>36</v>
      </c>
      <c r="F12" s="16">
        <f t="shared" si="3"/>
        <v>1</v>
      </c>
      <c r="G12" s="16">
        <v>1</v>
      </c>
      <c r="H12" s="16">
        <v>0</v>
      </c>
      <c r="I12" s="16">
        <v>0</v>
      </c>
      <c r="J12" s="16">
        <f t="shared" si="4"/>
        <v>35</v>
      </c>
      <c r="K12" s="16">
        <v>11</v>
      </c>
      <c r="L12" s="16">
        <v>23</v>
      </c>
      <c r="M12" s="16">
        <v>1</v>
      </c>
      <c r="N12" s="16">
        <f t="shared" si="5"/>
        <v>108</v>
      </c>
      <c r="O12" s="16">
        <v>13</v>
      </c>
      <c r="P12" s="16">
        <v>95</v>
      </c>
      <c r="Q12" s="2"/>
    </row>
    <row r="13" spans="1:18" x14ac:dyDescent="0.3">
      <c r="A13" s="13" t="s">
        <v>8</v>
      </c>
      <c r="B13" s="8">
        <f t="shared" si="0"/>
        <v>551</v>
      </c>
      <c r="C13" s="9">
        <f t="shared" si="1"/>
        <v>62</v>
      </c>
      <c r="D13" s="9">
        <f t="shared" si="2"/>
        <v>489</v>
      </c>
      <c r="E13" s="16">
        <v>140</v>
      </c>
      <c r="F13" s="16">
        <f t="shared" si="3"/>
        <v>5</v>
      </c>
      <c r="G13" s="16">
        <v>4</v>
      </c>
      <c r="H13" s="16">
        <v>1</v>
      </c>
      <c r="I13" s="16">
        <v>0</v>
      </c>
      <c r="J13" s="16">
        <f t="shared" si="4"/>
        <v>135</v>
      </c>
      <c r="K13" s="16">
        <v>90</v>
      </c>
      <c r="L13" s="16">
        <v>43</v>
      </c>
      <c r="M13" s="16">
        <v>2</v>
      </c>
      <c r="N13" s="16">
        <f t="shared" si="5"/>
        <v>411</v>
      </c>
      <c r="O13" s="16">
        <v>57</v>
      </c>
      <c r="P13" s="16">
        <v>354</v>
      </c>
      <c r="Q13" s="2"/>
    </row>
    <row r="14" spans="1:18" x14ac:dyDescent="0.3">
      <c r="A14" s="13" t="s">
        <v>127</v>
      </c>
      <c r="B14" s="8">
        <f t="shared" si="0"/>
        <v>2993</v>
      </c>
      <c r="C14" s="9">
        <f t="shared" si="1"/>
        <v>403</v>
      </c>
      <c r="D14" s="9">
        <f t="shared" si="2"/>
        <v>2590</v>
      </c>
      <c r="E14" s="16">
        <v>668</v>
      </c>
      <c r="F14" s="16">
        <f t="shared" si="3"/>
        <v>18</v>
      </c>
      <c r="G14" s="16">
        <v>17</v>
      </c>
      <c r="H14" s="16">
        <v>1</v>
      </c>
      <c r="I14" s="16">
        <v>0</v>
      </c>
      <c r="J14" s="16">
        <f t="shared" si="4"/>
        <v>650</v>
      </c>
      <c r="K14" s="16">
        <v>335</v>
      </c>
      <c r="L14" s="16">
        <v>257</v>
      </c>
      <c r="M14" s="16">
        <v>58</v>
      </c>
      <c r="N14" s="16">
        <f t="shared" si="5"/>
        <v>2325</v>
      </c>
      <c r="O14" s="16">
        <v>385</v>
      </c>
      <c r="P14" s="16">
        <v>1940</v>
      </c>
      <c r="Q14" s="2"/>
    </row>
    <row r="15" spans="1:18" x14ac:dyDescent="0.3">
      <c r="A15" s="13" t="s">
        <v>128</v>
      </c>
      <c r="B15" s="8">
        <f t="shared" si="0"/>
        <v>1751</v>
      </c>
      <c r="C15" s="9">
        <f t="shared" si="1"/>
        <v>197</v>
      </c>
      <c r="D15" s="9">
        <f t="shared" si="2"/>
        <v>1554</v>
      </c>
      <c r="E15" s="16">
        <v>426</v>
      </c>
      <c r="F15" s="16">
        <f t="shared" si="3"/>
        <v>13</v>
      </c>
      <c r="G15" s="16">
        <v>12</v>
      </c>
      <c r="H15" s="16">
        <v>1</v>
      </c>
      <c r="I15" s="16">
        <v>0</v>
      </c>
      <c r="J15" s="16">
        <f t="shared" si="4"/>
        <v>413</v>
      </c>
      <c r="K15" s="16">
        <v>239</v>
      </c>
      <c r="L15" s="16">
        <v>163</v>
      </c>
      <c r="M15" s="16">
        <v>11</v>
      </c>
      <c r="N15" s="16">
        <f t="shared" si="5"/>
        <v>1325</v>
      </c>
      <c r="O15" s="16">
        <v>184</v>
      </c>
      <c r="P15" s="16">
        <v>1141</v>
      </c>
      <c r="Q15" s="3"/>
    </row>
    <row r="16" spans="1:18" x14ac:dyDescent="0.3">
      <c r="A16" s="13" t="s">
        <v>11</v>
      </c>
      <c r="B16" s="8">
        <f t="shared" si="0"/>
        <v>503</v>
      </c>
      <c r="C16" s="9">
        <f t="shared" si="1"/>
        <v>45</v>
      </c>
      <c r="D16" s="9">
        <f t="shared" si="2"/>
        <v>458</v>
      </c>
      <c r="E16" s="16">
        <v>139</v>
      </c>
      <c r="F16" s="16">
        <f t="shared" si="3"/>
        <v>1</v>
      </c>
      <c r="G16" s="16">
        <v>1</v>
      </c>
      <c r="H16" s="16">
        <v>0</v>
      </c>
      <c r="I16" s="16">
        <v>0</v>
      </c>
      <c r="J16" s="16">
        <f t="shared" si="4"/>
        <v>138</v>
      </c>
      <c r="K16" s="16">
        <v>59</v>
      </c>
      <c r="L16" s="16">
        <v>77</v>
      </c>
      <c r="M16" s="16">
        <v>2</v>
      </c>
      <c r="N16" s="16">
        <f t="shared" si="5"/>
        <v>364</v>
      </c>
      <c r="O16" s="16">
        <v>44</v>
      </c>
      <c r="P16" s="16">
        <v>320</v>
      </c>
      <c r="Q16" s="2"/>
    </row>
    <row r="17" spans="1:17" x14ac:dyDescent="0.3">
      <c r="A17" s="13" t="s">
        <v>12</v>
      </c>
      <c r="B17" s="8">
        <f t="shared" si="0"/>
        <v>323</v>
      </c>
      <c r="C17" s="9">
        <f t="shared" si="1"/>
        <v>31</v>
      </c>
      <c r="D17" s="9">
        <f t="shared" si="2"/>
        <v>292</v>
      </c>
      <c r="E17" s="16">
        <v>84</v>
      </c>
      <c r="F17" s="16">
        <f t="shared" si="3"/>
        <v>0</v>
      </c>
      <c r="G17" s="16">
        <v>0</v>
      </c>
      <c r="H17" s="16">
        <v>0</v>
      </c>
      <c r="I17" s="16">
        <v>0</v>
      </c>
      <c r="J17" s="16">
        <f t="shared" si="4"/>
        <v>84</v>
      </c>
      <c r="K17" s="16">
        <v>58</v>
      </c>
      <c r="L17" s="16">
        <v>24</v>
      </c>
      <c r="M17" s="16">
        <v>2</v>
      </c>
      <c r="N17" s="16">
        <f t="shared" si="5"/>
        <v>239</v>
      </c>
      <c r="O17" s="16">
        <v>31</v>
      </c>
      <c r="P17" s="16">
        <v>208</v>
      </c>
      <c r="Q17" s="2"/>
    </row>
    <row r="18" spans="1:17" x14ac:dyDescent="0.3">
      <c r="A18" s="13" t="s">
        <v>13</v>
      </c>
      <c r="B18" s="8">
        <f t="shared" si="0"/>
        <v>366</v>
      </c>
      <c r="C18" s="9">
        <f t="shared" si="1"/>
        <v>30</v>
      </c>
      <c r="D18" s="9">
        <f t="shared" si="2"/>
        <v>336</v>
      </c>
      <c r="E18" s="16">
        <v>95</v>
      </c>
      <c r="F18" s="16">
        <f t="shared" si="3"/>
        <v>1</v>
      </c>
      <c r="G18" s="16">
        <v>1</v>
      </c>
      <c r="H18" s="16">
        <v>0</v>
      </c>
      <c r="I18" s="16">
        <v>0</v>
      </c>
      <c r="J18" s="16">
        <f t="shared" si="4"/>
        <v>94</v>
      </c>
      <c r="K18" s="16">
        <v>52</v>
      </c>
      <c r="L18" s="16">
        <v>40</v>
      </c>
      <c r="M18" s="16">
        <v>2</v>
      </c>
      <c r="N18" s="16">
        <f t="shared" si="5"/>
        <v>271</v>
      </c>
      <c r="O18" s="16">
        <v>29</v>
      </c>
      <c r="P18" s="16">
        <v>242</v>
      </c>
      <c r="Q18" s="2"/>
    </row>
    <row r="19" spans="1:17" x14ac:dyDescent="0.3">
      <c r="A19" s="13" t="s">
        <v>15</v>
      </c>
      <c r="B19" s="8">
        <f t="shared" si="0"/>
        <v>1430</v>
      </c>
      <c r="C19" s="9">
        <f t="shared" si="1"/>
        <v>202</v>
      </c>
      <c r="D19" s="9">
        <f t="shared" si="2"/>
        <v>1228</v>
      </c>
      <c r="E19" s="16">
        <v>340</v>
      </c>
      <c r="F19" s="16">
        <f t="shared" si="3"/>
        <v>13</v>
      </c>
      <c r="G19" s="16">
        <v>9</v>
      </c>
      <c r="H19" s="16">
        <v>3</v>
      </c>
      <c r="I19" s="16">
        <v>1</v>
      </c>
      <c r="J19" s="16">
        <f t="shared" si="4"/>
        <v>327</v>
      </c>
      <c r="K19" s="16">
        <v>187</v>
      </c>
      <c r="L19" s="16">
        <v>119</v>
      </c>
      <c r="M19" s="16">
        <v>21</v>
      </c>
      <c r="N19" s="16">
        <f t="shared" si="5"/>
        <v>1090</v>
      </c>
      <c r="O19" s="16">
        <v>189</v>
      </c>
      <c r="P19" s="16">
        <v>901</v>
      </c>
      <c r="Q19" s="2"/>
    </row>
    <row r="20" spans="1:17" x14ac:dyDescent="0.3">
      <c r="A20" s="13" t="s">
        <v>16</v>
      </c>
      <c r="B20" s="8">
        <f t="shared" si="0"/>
        <v>791</v>
      </c>
      <c r="C20" s="9">
        <f t="shared" si="1"/>
        <v>102</v>
      </c>
      <c r="D20" s="9">
        <f t="shared" si="2"/>
        <v>689</v>
      </c>
      <c r="E20" s="16">
        <v>164</v>
      </c>
      <c r="F20" s="16">
        <f t="shared" si="3"/>
        <v>2</v>
      </c>
      <c r="G20" s="16">
        <v>1</v>
      </c>
      <c r="H20" s="16">
        <v>1</v>
      </c>
      <c r="I20" s="16">
        <v>0</v>
      </c>
      <c r="J20" s="16">
        <f t="shared" si="4"/>
        <v>162</v>
      </c>
      <c r="K20" s="16">
        <v>89</v>
      </c>
      <c r="L20" s="16">
        <v>71</v>
      </c>
      <c r="M20" s="16">
        <v>2</v>
      </c>
      <c r="N20" s="16">
        <f t="shared" si="5"/>
        <v>627</v>
      </c>
      <c r="O20" s="16">
        <v>100</v>
      </c>
      <c r="P20" s="16">
        <v>527</v>
      </c>
      <c r="Q20" s="2"/>
    </row>
    <row r="21" spans="1:17" x14ac:dyDescent="0.3">
      <c r="A21" s="13" t="s">
        <v>17</v>
      </c>
      <c r="B21" s="8">
        <f t="shared" si="0"/>
        <v>376</v>
      </c>
      <c r="C21" s="9">
        <f t="shared" si="1"/>
        <v>37</v>
      </c>
      <c r="D21" s="9">
        <f t="shared" si="2"/>
        <v>339</v>
      </c>
      <c r="E21" s="16">
        <v>103</v>
      </c>
      <c r="F21" s="16">
        <f t="shared" si="3"/>
        <v>5</v>
      </c>
      <c r="G21" s="16">
        <v>4</v>
      </c>
      <c r="H21" s="16">
        <v>1</v>
      </c>
      <c r="I21" s="16">
        <v>0</v>
      </c>
      <c r="J21" s="16">
        <f t="shared" si="4"/>
        <v>98</v>
      </c>
      <c r="K21" s="16">
        <v>62</v>
      </c>
      <c r="L21" s="16">
        <v>34</v>
      </c>
      <c r="M21" s="16">
        <v>2</v>
      </c>
      <c r="N21" s="16">
        <f t="shared" si="5"/>
        <v>273</v>
      </c>
      <c r="O21" s="16">
        <v>32</v>
      </c>
      <c r="P21" s="16">
        <v>241</v>
      </c>
      <c r="Q21" s="2"/>
    </row>
    <row r="22" spans="1:17" x14ac:dyDescent="0.3">
      <c r="A22" s="13" t="s">
        <v>18</v>
      </c>
      <c r="B22" s="8">
        <f t="shared" si="0"/>
        <v>494</v>
      </c>
      <c r="C22" s="9">
        <f t="shared" si="1"/>
        <v>71</v>
      </c>
      <c r="D22" s="9">
        <f t="shared" si="2"/>
        <v>423</v>
      </c>
      <c r="E22" s="16">
        <v>124</v>
      </c>
      <c r="F22" s="16">
        <f t="shared" si="3"/>
        <v>6</v>
      </c>
      <c r="G22" s="16">
        <v>6</v>
      </c>
      <c r="H22" s="16">
        <v>0</v>
      </c>
      <c r="I22" s="16">
        <v>0</v>
      </c>
      <c r="J22" s="16">
        <f t="shared" si="4"/>
        <v>118</v>
      </c>
      <c r="K22" s="16">
        <v>60</v>
      </c>
      <c r="L22" s="16">
        <v>52</v>
      </c>
      <c r="M22" s="16">
        <v>6</v>
      </c>
      <c r="N22" s="16">
        <f t="shared" si="5"/>
        <v>370</v>
      </c>
      <c r="O22" s="16">
        <v>65</v>
      </c>
      <c r="P22" s="16">
        <v>305</v>
      </c>
      <c r="Q22" s="2"/>
    </row>
    <row r="23" spans="1:17" x14ac:dyDescent="0.3">
      <c r="A23" s="13" t="s">
        <v>20</v>
      </c>
      <c r="B23" s="8">
        <f t="shared" si="0"/>
        <v>804</v>
      </c>
      <c r="C23" s="9">
        <f t="shared" si="1"/>
        <v>106</v>
      </c>
      <c r="D23" s="9">
        <f t="shared" si="2"/>
        <v>698</v>
      </c>
      <c r="E23" s="16">
        <v>226</v>
      </c>
      <c r="F23" s="16">
        <f t="shared" si="3"/>
        <v>9</v>
      </c>
      <c r="G23" s="16">
        <v>8</v>
      </c>
      <c r="H23" s="16">
        <v>0</v>
      </c>
      <c r="I23" s="16">
        <v>1</v>
      </c>
      <c r="J23" s="16">
        <f t="shared" si="4"/>
        <v>217</v>
      </c>
      <c r="K23" s="16">
        <v>131</v>
      </c>
      <c r="L23" s="16">
        <v>80</v>
      </c>
      <c r="M23" s="16">
        <v>6</v>
      </c>
      <c r="N23" s="16">
        <f t="shared" si="5"/>
        <v>578</v>
      </c>
      <c r="O23" s="16">
        <v>97</v>
      </c>
      <c r="P23" s="16">
        <v>481</v>
      </c>
      <c r="Q23" s="2"/>
    </row>
    <row r="24" spans="1:17" x14ac:dyDescent="0.3">
      <c r="A24" s="13" t="s">
        <v>21</v>
      </c>
      <c r="B24" s="8">
        <f t="shared" si="0"/>
        <v>41</v>
      </c>
      <c r="C24" s="9">
        <f t="shared" si="1"/>
        <v>3</v>
      </c>
      <c r="D24" s="9">
        <f t="shared" si="2"/>
        <v>38</v>
      </c>
      <c r="E24" s="16">
        <v>13</v>
      </c>
      <c r="F24" s="16">
        <f t="shared" si="3"/>
        <v>1</v>
      </c>
      <c r="G24" s="16">
        <v>1</v>
      </c>
      <c r="H24" s="16">
        <v>0</v>
      </c>
      <c r="I24" s="16">
        <v>0</v>
      </c>
      <c r="J24" s="16">
        <f t="shared" si="4"/>
        <v>12</v>
      </c>
      <c r="K24" s="16">
        <v>8</v>
      </c>
      <c r="L24" s="16">
        <v>4</v>
      </c>
      <c r="M24" s="16" t="s">
        <v>135</v>
      </c>
      <c r="N24" s="16">
        <f t="shared" si="5"/>
        <v>28</v>
      </c>
      <c r="O24" s="16">
        <v>2</v>
      </c>
      <c r="P24" s="16">
        <v>26</v>
      </c>
      <c r="Q24" s="2"/>
    </row>
    <row r="25" spans="1:17" x14ac:dyDescent="0.3">
      <c r="A25" s="13" t="s">
        <v>38</v>
      </c>
      <c r="B25" s="8">
        <f t="shared" si="0"/>
        <v>159</v>
      </c>
      <c r="C25" s="9">
        <f t="shared" si="1"/>
        <v>28</v>
      </c>
      <c r="D25" s="9">
        <f t="shared" si="2"/>
        <v>131</v>
      </c>
      <c r="E25" s="16">
        <v>49</v>
      </c>
      <c r="F25" s="16">
        <f t="shared" si="3"/>
        <v>4</v>
      </c>
      <c r="G25" s="16">
        <v>3</v>
      </c>
      <c r="H25" s="16">
        <v>1</v>
      </c>
      <c r="I25" s="16">
        <v>0</v>
      </c>
      <c r="J25" s="16">
        <f t="shared" si="4"/>
        <v>45</v>
      </c>
      <c r="K25" s="16">
        <v>32</v>
      </c>
      <c r="L25" s="16">
        <v>13</v>
      </c>
      <c r="M25" s="16">
        <v>0</v>
      </c>
      <c r="N25" s="16">
        <f t="shared" si="5"/>
        <v>110</v>
      </c>
      <c r="O25" s="16">
        <v>24</v>
      </c>
      <c r="P25" s="16">
        <v>86</v>
      </c>
      <c r="Q25" s="2"/>
    </row>
    <row r="26" spans="1:17" x14ac:dyDescent="0.3">
      <c r="A26" s="13" t="s">
        <v>23</v>
      </c>
      <c r="B26" s="8">
        <f t="shared" si="0"/>
        <v>114</v>
      </c>
      <c r="C26" s="9">
        <f t="shared" si="1"/>
        <v>8</v>
      </c>
      <c r="D26" s="9">
        <f t="shared" si="2"/>
        <v>106</v>
      </c>
      <c r="E26" s="16">
        <v>32</v>
      </c>
      <c r="F26" s="16">
        <f t="shared" si="3"/>
        <v>0</v>
      </c>
      <c r="G26" s="16">
        <v>0</v>
      </c>
      <c r="H26" s="16">
        <v>0</v>
      </c>
      <c r="I26" s="16">
        <v>0</v>
      </c>
      <c r="J26" s="16">
        <f t="shared" si="4"/>
        <v>32</v>
      </c>
      <c r="K26" s="16">
        <v>12</v>
      </c>
      <c r="L26" s="16">
        <v>20</v>
      </c>
      <c r="M26" s="16">
        <v>0</v>
      </c>
      <c r="N26" s="16">
        <f t="shared" si="5"/>
        <v>82</v>
      </c>
      <c r="O26" s="16">
        <v>8</v>
      </c>
      <c r="P26" s="16">
        <v>74</v>
      </c>
      <c r="Q26" s="2"/>
    </row>
    <row r="27" spans="1:17" x14ac:dyDescent="0.3">
      <c r="A27" s="13" t="s">
        <v>130</v>
      </c>
      <c r="B27" s="8">
        <f t="shared" si="0"/>
        <v>0</v>
      </c>
      <c r="C27" s="9">
        <f t="shared" si="1"/>
        <v>0</v>
      </c>
      <c r="D27" s="9">
        <f t="shared" si="2"/>
        <v>0</v>
      </c>
      <c r="E27" s="16">
        <v>0</v>
      </c>
      <c r="F27" s="16">
        <f t="shared" si="3"/>
        <v>0</v>
      </c>
      <c r="G27" s="16">
        <v>0</v>
      </c>
      <c r="H27" s="16">
        <v>0</v>
      </c>
      <c r="I27" s="16">
        <v>0</v>
      </c>
      <c r="J27" s="16">
        <f t="shared" si="4"/>
        <v>0</v>
      </c>
      <c r="K27" s="16">
        <v>0</v>
      </c>
      <c r="L27" s="16">
        <v>0</v>
      </c>
      <c r="M27" s="16">
        <v>0</v>
      </c>
      <c r="N27" s="16">
        <f t="shared" si="5"/>
        <v>0</v>
      </c>
      <c r="O27" s="16">
        <v>0</v>
      </c>
      <c r="P27" s="16">
        <v>0</v>
      </c>
      <c r="Q27" s="2"/>
    </row>
    <row r="28" spans="1:17" x14ac:dyDescent="0.3">
      <c r="A28" s="14" t="s">
        <v>131</v>
      </c>
      <c r="B28" s="10">
        <f t="shared" si="0"/>
        <v>9</v>
      </c>
      <c r="C28" s="11">
        <f t="shared" si="1"/>
        <v>0</v>
      </c>
      <c r="D28" s="11">
        <f t="shared" si="2"/>
        <v>9</v>
      </c>
      <c r="E28" s="15">
        <v>4</v>
      </c>
      <c r="F28" s="15">
        <f t="shared" si="3"/>
        <v>0</v>
      </c>
      <c r="G28" s="15">
        <v>0</v>
      </c>
      <c r="H28" s="15">
        <v>0</v>
      </c>
      <c r="I28" s="15">
        <v>0</v>
      </c>
      <c r="J28" s="15">
        <f t="shared" si="4"/>
        <v>4</v>
      </c>
      <c r="K28" s="15">
        <v>2</v>
      </c>
      <c r="L28" s="15">
        <v>2</v>
      </c>
      <c r="M28" s="15">
        <v>0</v>
      </c>
      <c r="N28" s="15">
        <f t="shared" si="5"/>
        <v>5</v>
      </c>
      <c r="O28" s="15">
        <v>0</v>
      </c>
      <c r="P28" s="15">
        <v>5</v>
      </c>
      <c r="Q28" s="2"/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rintOptions horizontalCentered="1" verticalCentered="1"/>
  <pageMargins left="0.25" right="0.25" top="0.75" bottom="0.75" header="0.3" footer="0.3"/>
  <pageSetup paperSize="9" scale="9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28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16" width="9.6640625" customWidth="1"/>
  </cols>
  <sheetData>
    <row r="1" spans="1:18" ht="19.8" x14ac:dyDescent="0.4">
      <c r="A1" s="26" t="s">
        <v>139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"/>
    </row>
    <row r="2" spans="1:18" x14ac:dyDescent="0.3">
      <c r="A2" s="27" t="s">
        <v>141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</row>
    <row r="3" spans="1:18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41" t="s">
        <v>122</v>
      </c>
      <c r="O3" s="41"/>
      <c r="P3" s="37"/>
    </row>
    <row r="4" spans="1:18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8" x14ac:dyDescent="0.3">
      <c r="A5" s="33"/>
      <c r="B5" s="34"/>
      <c r="C5" s="36"/>
      <c r="D5" s="34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22"/>
      <c r="O5" s="22"/>
      <c r="P5" s="24"/>
    </row>
    <row r="6" spans="1:18" x14ac:dyDescent="0.3">
      <c r="A6" s="12" t="s">
        <v>133</v>
      </c>
      <c r="B6" s="6">
        <f t="shared" ref="B6:B28" si="0">SUM(C6,D6)</f>
        <v>17247</v>
      </c>
      <c r="C6" s="7">
        <f t="shared" ref="C6:C28" si="1">SUM(F6,O6)</f>
        <v>2013</v>
      </c>
      <c r="D6" s="7">
        <f>SUM(J6,P6)</f>
        <v>15234</v>
      </c>
      <c r="E6" s="17">
        <f t="shared" ref="E6:E28" si="2">SUM(F6,J6)</f>
        <v>4491</v>
      </c>
      <c r="F6" s="17">
        <f t="shared" ref="F6:F28" si="3">SUM(G6:I6)</f>
        <v>122</v>
      </c>
      <c r="G6" s="17">
        <f>SUM(G7:G28)</f>
        <v>99</v>
      </c>
      <c r="H6" s="17">
        <f>SUM(H7:H28)</f>
        <v>21</v>
      </c>
      <c r="I6" s="17">
        <f>SUM(I7:I28)</f>
        <v>2</v>
      </c>
      <c r="J6" s="17">
        <f t="shared" ref="J6:J28" si="4">SUM(K6:M6)</f>
        <v>4369</v>
      </c>
      <c r="K6" s="17">
        <f>SUM(K7:K28)</f>
        <v>2550</v>
      </c>
      <c r="L6" s="17">
        <f>SUM(L7:L28)</f>
        <v>1633</v>
      </c>
      <c r="M6" s="17">
        <f>SUM(M7:M28)</f>
        <v>186</v>
      </c>
      <c r="N6" s="17">
        <f t="shared" ref="N6:N28" si="5">SUM(O6:P6)</f>
        <v>12756</v>
      </c>
      <c r="O6" s="17">
        <f>SUM(O7:O28)</f>
        <v>1891</v>
      </c>
      <c r="P6" s="17">
        <f>SUM(P7:P28)</f>
        <v>10865</v>
      </c>
      <c r="Q6" s="2"/>
      <c r="R6" s="4"/>
    </row>
    <row r="7" spans="1:18" x14ac:dyDescent="0.3">
      <c r="A7" s="13" t="s">
        <v>79</v>
      </c>
      <c r="B7" s="8">
        <f t="shared" si="0"/>
        <v>704</v>
      </c>
      <c r="C7" s="9">
        <f t="shared" si="1"/>
        <v>73</v>
      </c>
      <c r="D7" s="9">
        <f t="shared" ref="D7:D28" si="6">SUM(J7,P7)</f>
        <v>631</v>
      </c>
      <c r="E7" s="16">
        <f t="shared" si="2"/>
        <v>201</v>
      </c>
      <c r="F7" s="16">
        <f t="shared" si="3"/>
        <v>5</v>
      </c>
      <c r="G7" s="16">
        <v>4</v>
      </c>
      <c r="H7" s="16">
        <v>1</v>
      </c>
      <c r="I7" s="16">
        <v>0</v>
      </c>
      <c r="J7" s="16">
        <f t="shared" si="4"/>
        <v>196</v>
      </c>
      <c r="K7" s="16">
        <v>107</v>
      </c>
      <c r="L7" s="16">
        <v>80</v>
      </c>
      <c r="M7" s="16">
        <v>9</v>
      </c>
      <c r="N7" s="16">
        <f t="shared" si="5"/>
        <v>503</v>
      </c>
      <c r="O7" s="16">
        <v>68</v>
      </c>
      <c r="P7" s="16">
        <v>435</v>
      </c>
      <c r="Q7" s="2"/>
    </row>
    <row r="8" spans="1:18" x14ac:dyDescent="0.3">
      <c r="A8" s="13" t="s">
        <v>6</v>
      </c>
      <c r="B8" s="8">
        <f t="shared" si="0"/>
        <v>2637</v>
      </c>
      <c r="C8" s="9">
        <f t="shared" si="1"/>
        <v>301</v>
      </c>
      <c r="D8" s="9">
        <f t="shared" si="6"/>
        <v>2336</v>
      </c>
      <c r="E8" s="16">
        <f t="shared" si="2"/>
        <v>700</v>
      </c>
      <c r="F8" s="16">
        <f t="shared" si="3"/>
        <v>30</v>
      </c>
      <c r="G8" s="16">
        <v>27</v>
      </c>
      <c r="H8" s="16">
        <v>3</v>
      </c>
      <c r="I8" s="16">
        <v>0</v>
      </c>
      <c r="J8" s="16">
        <f t="shared" si="4"/>
        <v>670</v>
      </c>
      <c r="K8" s="16">
        <v>405</v>
      </c>
      <c r="L8" s="16">
        <v>233</v>
      </c>
      <c r="M8" s="16">
        <v>32</v>
      </c>
      <c r="N8" s="16">
        <f t="shared" si="5"/>
        <v>1937</v>
      </c>
      <c r="O8" s="16">
        <v>271</v>
      </c>
      <c r="P8" s="16">
        <v>1666</v>
      </c>
      <c r="Q8" s="2"/>
    </row>
    <row r="9" spans="1:18" x14ac:dyDescent="0.3">
      <c r="A9" s="13" t="s">
        <v>7</v>
      </c>
      <c r="B9" s="8">
        <f t="shared" si="0"/>
        <v>2152</v>
      </c>
      <c r="C9" s="9">
        <f t="shared" si="1"/>
        <v>244</v>
      </c>
      <c r="D9" s="9">
        <f t="shared" si="6"/>
        <v>1908</v>
      </c>
      <c r="E9" s="16">
        <f t="shared" si="2"/>
        <v>567</v>
      </c>
      <c r="F9" s="16">
        <f t="shared" si="3"/>
        <v>22</v>
      </c>
      <c r="G9" s="16">
        <v>17</v>
      </c>
      <c r="H9" s="16">
        <v>5</v>
      </c>
      <c r="I9" s="16">
        <v>0</v>
      </c>
      <c r="J9" s="16">
        <f t="shared" si="4"/>
        <v>545</v>
      </c>
      <c r="K9" s="16">
        <v>335</v>
      </c>
      <c r="L9" s="16">
        <v>186</v>
      </c>
      <c r="M9" s="16">
        <v>24</v>
      </c>
      <c r="N9" s="16">
        <f t="shared" si="5"/>
        <v>1585</v>
      </c>
      <c r="O9" s="16">
        <v>222</v>
      </c>
      <c r="P9" s="16">
        <v>1363</v>
      </c>
      <c r="Q9" s="2"/>
    </row>
    <row r="10" spans="1:18" x14ac:dyDescent="0.3">
      <c r="A10" s="13" t="s">
        <v>126</v>
      </c>
      <c r="B10" s="8">
        <f t="shared" si="0"/>
        <v>1734</v>
      </c>
      <c r="C10" s="9">
        <f t="shared" si="1"/>
        <v>148</v>
      </c>
      <c r="D10" s="9">
        <f t="shared" si="6"/>
        <v>1586</v>
      </c>
      <c r="E10" s="16">
        <f t="shared" si="2"/>
        <v>492</v>
      </c>
      <c r="F10" s="16">
        <f t="shared" si="3"/>
        <v>9</v>
      </c>
      <c r="G10" s="16">
        <v>7</v>
      </c>
      <c r="H10" s="16">
        <v>2</v>
      </c>
      <c r="I10" s="16">
        <v>0</v>
      </c>
      <c r="J10" s="16">
        <f t="shared" si="4"/>
        <v>483</v>
      </c>
      <c r="K10" s="16">
        <v>273</v>
      </c>
      <c r="L10" s="16">
        <v>186</v>
      </c>
      <c r="M10" s="16">
        <v>24</v>
      </c>
      <c r="N10" s="16">
        <f t="shared" si="5"/>
        <v>1242</v>
      </c>
      <c r="O10" s="16">
        <v>139</v>
      </c>
      <c r="P10" s="16">
        <v>1103</v>
      </c>
      <c r="Q10" s="2"/>
    </row>
    <row r="11" spans="1:18" x14ac:dyDescent="0.3">
      <c r="A11" s="13" t="s">
        <v>4</v>
      </c>
      <c r="B11" s="8">
        <f t="shared" si="0"/>
        <v>169</v>
      </c>
      <c r="C11" s="9">
        <f t="shared" si="1"/>
        <v>22</v>
      </c>
      <c r="D11" s="9">
        <f t="shared" si="6"/>
        <v>147</v>
      </c>
      <c r="E11" s="16">
        <f t="shared" si="2"/>
        <v>56</v>
      </c>
      <c r="F11" s="16">
        <f t="shared" si="3"/>
        <v>1</v>
      </c>
      <c r="G11" s="16">
        <v>0</v>
      </c>
      <c r="H11" s="16">
        <v>1</v>
      </c>
      <c r="I11" s="16">
        <v>0</v>
      </c>
      <c r="J11" s="16">
        <f t="shared" si="4"/>
        <v>55</v>
      </c>
      <c r="K11" s="16">
        <v>21</v>
      </c>
      <c r="L11" s="16">
        <v>34</v>
      </c>
      <c r="M11" s="16">
        <v>0</v>
      </c>
      <c r="N11" s="16">
        <f t="shared" si="5"/>
        <v>113</v>
      </c>
      <c r="O11" s="16">
        <v>21</v>
      </c>
      <c r="P11" s="16">
        <v>92</v>
      </c>
      <c r="Q11" s="2"/>
    </row>
    <row r="12" spans="1:18" x14ac:dyDescent="0.3">
      <c r="A12" s="13" t="s">
        <v>5</v>
      </c>
      <c r="B12" s="8">
        <f t="shared" si="0"/>
        <v>107</v>
      </c>
      <c r="C12" s="9">
        <f t="shared" si="1"/>
        <v>8</v>
      </c>
      <c r="D12" s="9">
        <f t="shared" si="6"/>
        <v>99</v>
      </c>
      <c r="E12" s="16">
        <f t="shared" si="2"/>
        <v>26</v>
      </c>
      <c r="F12" s="16">
        <f t="shared" si="3"/>
        <v>0</v>
      </c>
      <c r="G12" s="16">
        <v>0</v>
      </c>
      <c r="H12" s="16">
        <v>0</v>
      </c>
      <c r="I12" s="16">
        <v>0</v>
      </c>
      <c r="J12" s="16">
        <f t="shared" si="4"/>
        <v>26</v>
      </c>
      <c r="K12" s="16">
        <v>12</v>
      </c>
      <c r="L12" s="16">
        <v>13</v>
      </c>
      <c r="M12" s="16">
        <v>1</v>
      </c>
      <c r="N12" s="16">
        <f t="shared" si="5"/>
        <v>81</v>
      </c>
      <c r="O12" s="16">
        <v>8</v>
      </c>
      <c r="P12" s="16">
        <v>73</v>
      </c>
      <c r="Q12" s="2"/>
    </row>
    <row r="13" spans="1:18" x14ac:dyDescent="0.3">
      <c r="A13" s="13" t="s">
        <v>8</v>
      </c>
      <c r="B13" s="8">
        <f t="shared" si="0"/>
        <v>568</v>
      </c>
      <c r="C13" s="9">
        <f t="shared" si="1"/>
        <v>53</v>
      </c>
      <c r="D13" s="9">
        <f t="shared" si="6"/>
        <v>515</v>
      </c>
      <c r="E13" s="16">
        <f t="shared" si="2"/>
        <v>139</v>
      </c>
      <c r="F13" s="16">
        <f t="shared" si="3"/>
        <v>3</v>
      </c>
      <c r="G13" s="16">
        <v>3</v>
      </c>
      <c r="H13" s="16">
        <v>0</v>
      </c>
      <c r="I13" s="16">
        <v>0</v>
      </c>
      <c r="J13" s="16">
        <f t="shared" si="4"/>
        <v>136</v>
      </c>
      <c r="K13" s="16">
        <v>92</v>
      </c>
      <c r="L13" s="16">
        <v>42</v>
      </c>
      <c r="M13" s="16">
        <v>2</v>
      </c>
      <c r="N13" s="16">
        <f t="shared" si="5"/>
        <v>429</v>
      </c>
      <c r="O13" s="16">
        <v>50</v>
      </c>
      <c r="P13" s="16">
        <v>379</v>
      </c>
      <c r="Q13" s="2"/>
    </row>
    <row r="14" spans="1:18" x14ac:dyDescent="0.3">
      <c r="A14" s="13" t="s">
        <v>127</v>
      </c>
      <c r="B14" s="8">
        <f t="shared" si="0"/>
        <v>2887</v>
      </c>
      <c r="C14" s="9">
        <f t="shared" si="1"/>
        <v>372</v>
      </c>
      <c r="D14" s="9">
        <f t="shared" si="6"/>
        <v>2515</v>
      </c>
      <c r="E14" s="16">
        <f t="shared" si="2"/>
        <v>668</v>
      </c>
      <c r="F14" s="16">
        <f t="shared" si="3"/>
        <v>9</v>
      </c>
      <c r="G14" s="16">
        <v>7</v>
      </c>
      <c r="H14" s="16">
        <v>2</v>
      </c>
      <c r="I14" s="16">
        <v>0</v>
      </c>
      <c r="J14" s="16">
        <f t="shared" si="4"/>
        <v>659</v>
      </c>
      <c r="K14" s="16">
        <v>351</v>
      </c>
      <c r="L14" s="16">
        <v>265</v>
      </c>
      <c r="M14" s="16">
        <v>43</v>
      </c>
      <c r="N14" s="16">
        <f t="shared" si="5"/>
        <v>2219</v>
      </c>
      <c r="O14" s="16">
        <v>363</v>
      </c>
      <c r="P14" s="16">
        <v>1856</v>
      </c>
      <c r="Q14" s="2"/>
    </row>
    <row r="15" spans="1:18" x14ac:dyDescent="0.3">
      <c r="A15" s="13" t="s">
        <v>128</v>
      </c>
      <c r="B15" s="8">
        <f t="shared" si="0"/>
        <v>1408</v>
      </c>
      <c r="C15" s="9">
        <f t="shared" si="1"/>
        <v>164</v>
      </c>
      <c r="D15" s="9">
        <f t="shared" si="6"/>
        <v>1244</v>
      </c>
      <c r="E15" s="16">
        <f t="shared" si="2"/>
        <v>368</v>
      </c>
      <c r="F15" s="16">
        <f t="shared" si="3"/>
        <v>9</v>
      </c>
      <c r="G15" s="16">
        <v>8</v>
      </c>
      <c r="H15" s="16">
        <v>1</v>
      </c>
      <c r="I15" s="16">
        <v>0</v>
      </c>
      <c r="J15" s="16">
        <f t="shared" si="4"/>
        <v>359</v>
      </c>
      <c r="K15" s="16">
        <v>212</v>
      </c>
      <c r="L15" s="16">
        <v>137</v>
      </c>
      <c r="M15" s="16">
        <v>10</v>
      </c>
      <c r="N15" s="16">
        <f t="shared" si="5"/>
        <v>1040</v>
      </c>
      <c r="O15" s="16">
        <v>155</v>
      </c>
      <c r="P15" s="16">
        <v>885</v>
      </c>
      <c r="Q15" s="3"/>
    </row>
    <row r="16" spans="1:18" x14ac:dyDescent="0.3">
      <c r="A16" s="13" t="s">
        <v>11</v>
      </c>
      <c r="B16" s="8">
        <f t="shared" si="0"/>
        <v>480</v>
      </c>
      <c r="C16" s="9">
        <f t="shared" si="1"/>
        <v>36</v>
      </c>
      <c r="D16" s="9">
        <f t="shared" si="6"/>
        <v>444</v>
      </c>
      <c r="E16" s="16">
        <f t="shared" si="2"/>
        <v>133</v>
      </c>
      <c r="F16" s="16">
        <f t="shared" si="3"/>
        <v>1</v>
      </c>
      <c r="G16" s="16">
        <v>1</v>
      </c>
      <c r="H16" s="16">
        <v>0</v>
      </c>
      <c r="I16" s="16">
        <v>0</v>
      </c>
      <c r="J16" s="16">
        <f t="shared" si="4"/>
        <v>132</v>
      </c>
      <c r="K16" s="16">
        <v>66</v>
      </c>
      <c r="L16" s="16">
        <v>66</v>
      </c>
      <c r="M16" s="16">
        <v>0</v>
      </c>
      <c r="N16" s="16">
        <f t="shared" si="5"/>
        <v>347</v>
      </c>
      <c r="O16" s="16">
        <v>35</v>
      </c>
      <c r="P16" s="16">
        <v>312</v>
      </c>
      <c r="Q16" s="2"/>
    </row>
    <row r="17" spans="1:17" x14ac:dyDescent="0.3">
      <c r="A17" s="13" t="s">
        <v>12</v>
      </c>
      <c r="B17" s="8">
        <f t="shared" si="0"/>
        <v>285</v>
      </c>
      <c r="C17" s="9">
        <f t="shared" si="1"/>
        <v>31</v>
      </c>
      <c r="D17" s="9">
        <f t="shared" si="6"/>
        <v>254</v>
      </c>
      <c r="E17" s="16">
        <f t="shared" si="2"/>
        <v>70</v>
      </c>
      <c r="F17" s="16">
        <f t="shared" si="3"/>
        <v>0</v>
      </c>
      <c r="G17" s="16">
        <v>0</v>
      </c>
      <c r="H17" s="16">
        <v>0</v>
      </c>
      <c r="I17" s="16">
        <v>0</v>
      </c>
      <c r="J17" s="16">
        <f t="shared" si="4"/>
        <v>70</v>
      </c>
      <c r="K17" s="16">
        <v>43</v>
      </c>
      <c r="L17" s="16">
        <v>25</v>
      </c>
      <c r="M17" s="16">
        <v>2</v>
      </c>
      <c r="N17" s="16">
        <f t="shared" si="5"/>
        <v>215</v>
      </c>
      <c r="O17" s="16">
        <v>31</v>
      </c>
      <c r="P17" s="16">
        <v>184</v>
      </c>
      <c r="Q17" s="2"/>
    </row>
    <row r="18" spans="1:17" x14ac:dyDescent="0.3">
      <c r="A18" s="13" t="s">
        <v>13</v>
      </c>
      <c r="B18" s="8">
        <f t="shared" si="0"/>
        <v>336</v>
      </c>
      <c r="C18" s="9">
        <f t="shared" si="1"/>
        <v>30</v>
      </c>
      <c r="D18" s="9">
        <f t="shared" si="6"/>
        <v>306</v>
      </c>
      <c r="E18" s="16">
        <f t="shared" si="2"/>
        <v>90</v>
      </c>
      <c r="F18" s="16">
        <f t="shared" si="3"/>
        <v>1</v>
      </c>
      <c r="G18" s="16">
        <v>1</v>
      </c>
      <c r="H18" s="16">
        <v>0</v>
      </c>
      <c r="I18" s="16">
        <v>0</v>
      </c>
      <c r="J18" s="16">
        <f t="shared" si="4"/>
        <v>89</v>
      </c>
      <c r="K18" s="16">
        <v>53</v>
      </c>
      <c r="L18" s="16">
        <v>35</v>
      </c>
      <c r="M18" s="16">
        <v>1</v>
      </c>
      <c r="N18" s="16">
        <f t="shared" si="5"/>
        <v>246</v>
      </c>
      <c r="O18" s="16">
        <v>29</v>
      </c>
      <c r="P18" s="16">
        <v>217</v>
      </c>
      <c r="Q18" s="2"/>
    </row>
    <row r="19" spans="1:17" x14ac:dyDescent="0.3">
      <c r="A19" s="13" t="s">
        <v>15</v>
      </c>
      <c r="B19" s="8">
        <f t="shared" si="0"/>
        <v>1343</v>
      </c>
      <c r="C19" s="9">
        <f t="shared" si="1"/>
        <v>206</v>
      </c>
      <c r="D19" s="9">
        <f t="shared" si="6"/>
        <v>1137</v>
      </c>
      <c r="E19" s="16">
        <f t="shared" si="2"/>
        <v>331</v>
      </c>
      <c r="F19" s="16">
        <f t="shared" si="3"/>
        <v>12</v>
      </c>
      <c r="G19" s="16">
        <v>7</v>
      </c>
      <c r="H19" s="16">
        <v>4</v>
      </c>
      <c r="I19" s="16">
        <v>1</v>
      </c>
      <c r="J19" s="16">
        <f t="shared" si="4"/>
        <v>319</v>
      </c>
      <c r="K19" s="16">
        <v>191</v>
      </c>
      <c r="L19" s="16">
        <v>105</v>
      </c>
      <c r="M19" s="16">
        <v>23</v>
      </c>
      <c r="N19" s="16">
        <f t="shared" si="5"/>
        <v>1012</v>
      </c>
      <c r="O19" s="16">
        <v>194</v>
      </c>
      <c r="P19" s="16">
        <v>818</v>
      </c>
      <c r="Q19" s="2"/>
    </row>
    <row r="20" spans="1:17" x14ac:dyDescent="0.3">
      <c r="A20" s="13" t="s">
        <v>16</v>
      </c>
      <c r="B20" s="8">
        <f t="shared" si="0"/>
        <v>660</v>
      </c>
      <c r="C20" s="9">
        <f t="shared" si="1"/>
        <v>87</v>
      </c>
      <c r="D20" s="9">
        <f t="shared" si="6"/>
        <v>573</v>
      </c>
      <c r="E20" s="16">
        <f t="shared" si="2"/>
        <v>132</v>
      </c>
      <c r="F20" s="16">
        <f t="shared" si="3"/>
        <v>2</v>
      </c>
      <c r="G20" s="16">
        <v>1</v>
      </c>
      <c r="H20" s="16">
        <v>1</v>
      </c>
      <c r="I20" s="16">
        <v>0</v>
      </c>
      <c r="J20" s="16">
        <f t="shared" si="4"/>
        <v>130</v>
      </c>
      <c r="K20" s="16">
        <v>75</v>
      </c>
      <c r="L20" s="16">
        <v>52</v>
      </c>
      <c r="M20" s="16">
        <v>3</v>
      </c>
      <c r="N20" s="16">
        <f t="shared" si="5"/>
        <v>528</v>
      </c>
      <c r="O20" s="16">
        <v>85</v>
      </c>
      <c r="P20" s="16">
        <v>443</v>
      </c>
      <c r="Q20" s="2"/>
    </row>
    <row r="21" spans="1:17" x14ac:dyDescent="0.3">
      <c r="A21" s="13" t="s">
        <v>17</v>
      </c>
      <c r="B21" s="8">
        <f t="shared" si="0"/>
        <v>355</v>
      </c>
      <c r="C21" s="9">
        <f t="shared" si="1"/>
        <v>37</v>
      </c>
      <c r="D21" s="9">
        <f t="shared" si="6"/>
        <v>318</v>
      </c>
      <c r="E21" s="16">
        <f t="shared" si="2"/>
        <v>104</v>
      </c>
      <c r="F21" s="16">
        <f t="shared" si="3"/>
        <v>3</v>
      </c>
      <c r="G21" s="16">
        <v>3</v>
      </c>
      <c r="H21" s="16">
        <v>0</v>
      </c>
      <c r="I21" s="16">
        <v>0</v>
      </c>
      <c r="J21" s="16">
        <f t="shared" si="4"/>
        <v>101</v>
      </c>
      <c r="K21" s="16">
        <v>68</v>
      </c>
      <c r="L21" s="16">
        <v>31</v>
      </c>
      <c r="M21" s="16">
        <v>2</v>
      </c>
      <c r="N21" s="16">
        <f t="shared" si="5"/>
        <v>251</v>
      </c>
      <c r="O21" s="16">
        <v>34</v>
      </c>
      <c r="P21" s="16">
        <v>217</v>
      </c>
      <c r="Q21" s="2"/>
    </row>
    <row r="22" spans="1:17" x14ac:dyDescent="0.3">
      <c r="A22" s="13" t="s">
        <v>18</v>
      </c>
      <c r="B22" s="8">
        <f t="shared" si="0"/>
        <v>474</v>
      </c>
      <c r="C22" s="9">
        <f t="shared" si="1"/>
        <v>75</v>
      </c>
      <c r="D22" s="9">
        <f t="shared" si="6"/>
        <v>399</v>
      </c>
      <c r="E22" s="16">
        <f t="shared" si="2"/>
        <v>112</v>
      </c>
      <c r="F22" s="16">
        <f t="shared" si="3"/>
        <v>4</v>
      </c>
      <c r="G22" s="16">
        <v>4</v>
      </c>
      <c r="H22" s="16">
        <v>0</v>
      </c>
      <c r="I22" s="16">
        <v>0</v>
      </c>
      <c r="J22" s="16">
        <f t="shared" si="4"/>
        <v>108</v>
      </c>
      <c r="K22" s="16">
        <v>59</v>
      </c>
      <c r="L22" s="16">
        <v>44</v>
      </c>
      <c r="M22" s="16">
        <v>5</v>
      </c>
      <c r="N22" s="16">
        <f t="shared" si="5"/>
        <v>362</v>
      </c>
      <c r="O22" s="16">
        <v>71</v>
      </c>
      <c r="P22" s="16">
        <v>291</v>
      </c>
      <c r="Q22" s="2"/>
    </row>
    <row r="23" spans="1:17" x14ac:dyDescent="0.3">
      <c r="A23" s="13" t="s">
        <v>20</v>
      </c>
      <c r="B23" s="8">
        <f t="shared" si="0"/>
        <v>652</v>
      </c>
      <c r="C23" s="9">
        <f t="shared" si="1"/>
        <v>93</v>
      </c>
      <c r="D23" s="9">
        <f t="shared" si="6"/>
        <v>559</v>
      </c>
      <c r="E23" s="16">
        <f t="shared" si="2"/>
        <v>209</v>
      </c>
      <c r="F23" s="16">
        <f t="shared" si="3"/>
        <v>7</v>
      </c>
      <c r="G23" s="16">
        <v>6</v>
      </c>
      <c r="H23" s="16">
        <v>0</v>
      </c>
      <c r="I23" s="16">
        <v>1</v>
      </c>
      <c r="J23" s="16">
        <f t="shared" si="4"/>
        <v>202</v>
      </c>
      <c r="K23" s="16">
        <v>129</v>
      </c>
      <c r="L23" s="16">
        <v>69</v>
      </c>
      <c r="M23" s="16">
        <v>4</v>
      </c>
      <c r="N23" s="16">
        <f t="shared" si="5"/>
        <v>443</v>
      </c>
      <c r="O23" s="16">
        <v>86</v>
      </c>
      <c r="P23" s="16">
        <v>357</v>
      </c>
      <c r="Q23" s="2"/>
    </row>
    <row r="24" spans="1:17" x14ac:dyDescent="0.3">
      <c r="A24" s="13" t="s">
        <v>21</v>
      </c>
      <c r="B24" s="8">
        <f t="shared" si="0"/>
        <v>41</v>
      </c>
      <c r="C24" s="9">
        <f t="shared" si="1"/>
        <v>2</v>
      </c>
      <c r="D24" s="9">
        <f t="shared" si="6"/>
        <v>39</v>
      </c>
      <c r="E24" s="16">
        <f t="shared" si="2"/>
        <v>12</v>
      </c>
      <c r="F24" s="16">
        <f t="shared" si="3"/>
        <v>1</v>
      </c>
      <c r="G24" s="16">
        <v>1</v>
      </c>
      <c r="H24" s="16">
        <v>0</v>
      </c>
      <c r="I24" s="16">
        <v>0</v>
      </c>
      <c r="J24" s="16">
        <f t="shared" si="4"/>
        <v>11</v>
      </c>
      <c r="K24" s="16">
        <v>6</v>
      </c>
      <c r="L24" s="16">
        <v>4</v>
      </c>
      <c r="M24" s="16">
        <v>1</v>
      </c>
      <c r="N24" s="16">
        <f t="shared" si="5"/>
        <v>29</v>
      </c>
      <c r="O24" s="16">
        <v>1</v>
      </c>
      <c r="P24" s="16">
        <v>28</v>
      </c>
      <c r="Q24" s="2"/>
    </row>
    <row r="25" spans="1:17" x14ac:dyDescent="0.3">
      <c r="A25" s="13" t="s">
        <v>38</v>
      </c>
      <c r="B25" s="8">
        <f t="shared" si="0"/>
        <v>138</v>
      </c>
      <c r="C25" s="9">
        <f t="shared" si="1"/>
        <v>25</v>
      </c>
      <c r="D25" s="9">
        <f t="shared" si="6"/>
        <v>113</v>
      </c>
      <c r="E25" s="16">
        <f t="shared" si="2"/>
        <v>40</v>
      </c>
      <c r="F25" s="16">
        <f t="shared" si="3"/>
        <v>3</v>
      </c>
      <c r="G25" s="16">
        <v>2</v>
      </c>
      <c r="H25" s="16">
        <v>1</v>
      </c>
      <c r="I25" s="16">
        <v>0</v>
      </c>
      <c r="J25" s="16">
        <f t="shared" si="4"/>
        <v>37</v>
      </c>
      <c r="K25" s="16">
        <v>27</v>
      </c>
      <c r="L25" s="16">
        <v>10</v>
      </c>
      <c r="M25" s="16">
        <v>0</v>
      </c>
      <c r="N25" s="16">
        <f t="shared" si="5"/>
        <v>98</v>
      </c>
      <c r="O25" s="16">
        <v>22</v>
      </c>
      <c r="P25" s="16">
        <v>76</v>
      </c>
      <c r="Q25" s="2"/>
    </row>
    <row r="26" spans="1:17" x14ac:dyDescent="0.3">
      <c r="A26" s="13" t="s">
        <v>23</v>
      </c>
      <c r="B26" s="8">
        <f t="shared" si="0"/>
        <v>104</v>
      </c>
      <c r="C26" s="9">
        <f t="shared" si="1"/>
        <v>6</v>
      </c>
      <c r="D26" s="9">
        <f t="shared" si="6"/>
        <v>98</v>
      </c>
      <c r="E26" s="16">
        <f t="shared" si="2"/>
        <v>34</v>
      </c>
      <c r="F26" s="16">
        <f t="shared" si="3"/>
        <v>0</v>
      </c>
      <c r="G26" s="16">
        <v>0</v>
      </c>
      <c r="H26" s="16">
        <v>0</v>
      </c>
      <c r="I26" s="16">
        <v>0</v>
      </c>
      <c r="J26" s="16">
        <f t="shared" si="4"/>
        <v>34</v>
      </c>
      <c r="K26" s="16">
        <v>19</v>
      </c>
      <c r="L26" s="16">
        <v>15</v>
      </c>
      <c r="M26" s="16">
        <v>0</v>
      </c>
      <c r="N26" s="16">
        <f t="shared" si="5"/>
        <v>70</v>
      </c>
      <c r="O26" s="16">
        <v>6</v>
      </c>
      <c r="P26" s="16">
        <v>64</v>
      </c>
      <c r="Q26" s="2"/>
    </row>
    <row r="27" spans="1:17" x14ac:dyDescent="0.3">
      <c r="A27" s="13" t="s">
        <v>130</v>
      </c>
      <c r="B27" s="8">
        <f t="shared" si="0"/>
        <v>0</v>
      </c>
      <c r="C27" s="9">
        <f t="shared" si="1"/>
        <v>0</v>
      </c>
      <c r="D27" s="9">
        <f t="shared" si="6"/>
        <v>0</v>
      </c>
      <c r="E27" s="16">
        <f t="shared" si="2"/>
        <v>0</v>
      </c>
      <c r="F27" s="16">
        <f t="shared" si="3"/>
        <v>0</v>
      </c>
      <c r="G27" s="16">
        <v>0</v>
      </c>
      <c r="H27" s="16">
        <v>0</v>
      </c>
      <c r="I27" s="16">
        <v>0</v>
      </c>
      <c r="J27" s="16">
        <f t="shared" si="4"/>
        <v>0</v>
      </c>
      <c r="K27" s="16">
        <v>0</v>
      </c>
      <c r="L27" s="16">
        <v>0</v>
      </c>
      <c r="M27" s="16">
        <v>0</v>
      </c>
      <c r="N27" s="16">
        <f t="shared" si="5"/>
        <v>0</v>
      </c>
      <c r="O27" s="16">
        <v>0</v>
      </c>
      <c r="P27" s="16">
        <v>0</v>
      </c>
      <c r="Q27" s="2"/>
    </row>
    <row r="28" spans="1:17" x14ac:dyDescent="0.3">
      <c r="A28" s="14" t="s">
        <v>131</v>
      </c>
      <c r="B28" s="10">
        <f t="shared" si="0"/>
        <v>13</v>
      </c>
      <c r="C28" s="11">
        <f t="shared" si="1"/>
        <v>0</v>
      </c>
      <c r="D28" s="11">
        <f t="shared" si="6"/>
        <v>13</v>
      </c>
      <c r="E28" s="15">
        <f t="shared" si="2"/>
        <v>7</v>
      </c>
      <c r="F28" s="15">
        <f t="shared" si="3"/>
        <v>0</v>
      </c>
      <c r="G28" s="15">
        <v>0</v>
      </c>
      <c r="H28" s="15">
        <v>0</v>
      </c>
      <c r="I28" s="15">
        <v>0</v>
      </c>
      <c r="J28" s="15">
        <f t="shared" si="4"/>
        <v>7</v>
      </c>
      <c r="K28" s="15">
        <v>6</v>
      </c>
      <c r="L28" s="15">
        <v>1</v>
      </c>
      <c r="M28" s="15">
        <v>0</v>
      </c>
      <c r="N28" s="15">
        <f t="shared" si="5"/>
        <v>6</v>
      </c>
      <c r="O28" s="15">
        <v>0</v>
      </c>
      <c r="P28" s="15">
        <v>6</v>
      </c>
      <c r="Q28" s="2"/>
    </row>
  </sheetData>
  <autoFilter ref="A1:P28" xr:uid="{CF1AA34A-A8AF-4A08-A3C9-9931FA5BA364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</autoFilter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ageMargins left="0.7" right="0.7" top="0.75" bottom="0.75" header="0.3" footer="0.3"/>
  <pageSetup paperSize="9" scale="86" orientation="landscape" r:id="rId1"/>
  <ignoredErrors>
    <ignoredError sqref="J6 N6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28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16" width="9.6640625" customWidth="1"/>
  </cols>
  <sheetData>
    <row r="1" spans="1:18" ht="19.8" x14ac:dyDescent="0.4">
      <c r="A1" s="26" t="s">
        <v>139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"/>
    </row>
    <row r="2" spans="1:18" x14ac:dyDescent="0.3">
      <c r="A2" s="27" t="s">
        <v>144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</row>
    <row r="3" spans="1:18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41" t="s">
        <v>122</v>
      </c>
      <c r="O3" s="41"/>
      <c r="P3" s="37"/>
    </row>
    <row r="4" spans="1:18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8" x14ac:dyDescent="0.3">
      <c r="A5" s="33"/>
      <c r="B5" s="34"/>
      <c r="C5" s="36"/>
      <c r="D5" s="34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22"/>
      <c r="O5" s="22"/>
      <c r="P5" s="24"/>
    </row>
    <row r="6" spans="1:18" x14ac:dyDescent="0.3">
      <c r="A6" s="12" t="s">
        <v>133</v>
      </c>
      <c r="B6" s="6">
        <f>SUM(C6,D6)</f>
        <v>15777</v>
      </c>
      <c r="C6" s="7">
        <f>SUM(F6,O6)</f>
        <v>1760</v>
      </c>
      <c r="D6" s="7">
        <f>SUM(J6,P6)</f>
        <v>14017</v>
      </c>
      <c r="E6" s="17">
        <f>SUM(F6,J6)</f>
        <v>4304</v>
      </c>
      <c r="F6" s="17">
        <f>SUM(G6:I6)</f>
        <v>81</v>
      </c>
      <c r="G6" s="17">
        <f>SUM(G7:G28)</f>
        <v>67</v>
      </c>
      <c r="H6" s="17">
        <f>SUM(H7:H28)</f>
        <v>13</v>
      </c>
      <c r="I6" s="17">
        <f>SUM(I7:I28)</f>
        <v>1</v>
      </c>
      <c r="J6" s="17">
        <f>SUM(K6:M6)</f>
        <v>4223</v>
      </c>
      <c r="K6" s="17">
        <f>SUM(K7:K28)</f>
        <v>2569</v>
      </c>
      <c r="L6" s="17">
        <f>SUM(L7:L28)</f>
        <v>1498</v>
      </c>
      <c r="M6" s="17">
        <f>SUM(M7:M28)</f>
        <v>156</v>
      </c>
      <c r="N6" s="17">
        <f>SUM(O6,P6)</f>
        <v>11473</v>
      </c>
      <c r="O6" s="17">
        <f>SUM(O7:O28)</f>
        <v>1679</v>
      </c>
      <c r="P6" s="17">
        <f>SUM(P7:P28)</f>
        <v>9794</v>
      </c>
      <c r="Q6" s="2"/>
      <c r="R6" s="4"/>
    </row>
    <row r="7" spans="1:18" x14ac:dyDescent="0.3">
      <c r="A7" s="13" t="s">
        <v>79</v>
      </c>
      <c r="B7" s="8">
        <f t="shared" ref="B7:B28" si="0">SUM(C7,D7)</f>
        <v>657</v>
      </c>
      <c r="C7" s="9">
        <f t="shared" ref="C7:C28" si="1">SUM(F7,O7)</f>
        <v>56</v>
      </c>
      <c r="D7" s="9">
        <f t="shared" ref="D7:D28" si="2">SUM(J7,P7)</f>
        <v>601</v>
      </c>
      <c r="E7" s="16">
        <f t="shared" ref="E7:E28" si="3">SUM(F7,J7)</f>
        <v>198</v>
      </c>
      <c r="F7" s="16">
        <f t="shared" ref="F7:F28" si="4">SUM(G7:I7)</f>
        <v>3</v>
      </c>
      <c r="G7" s="16">
        <v>2</v>
      </c>
      <c r="H7" s="16">
        <v>1</v>
      </c>
      <c r="I7" s="16">
        <v>0</v>
      </c>
      <c r="J7" s="16">
        <f t="shared" ref="J7:J28" si="5">SUM(K7:M7)</f>
        <v>195</v>
      </c>
      <c r="K7" s="16">
        <v>116</v>
      </c>
      <c r="L7" s="16">
        <v>70</v>
      </c>
      <c r="M7" s="16">
        <v>9</v>
      </c>
      <c r="N7" s="16">
        <f t="shared" ref="N7:N28" si="6">SUM(O7,P7)</f>
        <v>459</v>
      </c>
      <c r="O7" s="16">
        <v>53</v>
      </c>
      <c r="P7" s="16">
        <v>406</v>
      </c>
      <c r="Q7" s="2"/>
    </row>
    <row r="8" spans="1:18" x14ac:dyDescent="0.3">
      <c r="A8" s="13" t="s">
        <v>126</v>
      </c>
      <c r="B8" s="8">
        <f t="shared" si="0"/>
        <v>1748</v>
      </c>
      <c r="C8" s="9">
        <f t="shared" si="1"/>
        <v>164</v>
      </c>
      <c r="D8" s="9">
        <f t="shared" si="2"/>
        <v>1584</v>
      </c>
      <c r="E8" s="16">
        <f t="shared" si="3"/>
        <v>498</v>
      </c>
      <c r="F8" s="16">
        <f t="shared" si="4"/>
        <v>6</v>
      </c>
      <c r="G8" s="16">
        <v>4</v>
      </c>
      <c r="H8" s="16">
        <v>2</v>
      </c>
      <c r="I8" s="16">
        <v>0</v>
      </c>
      <c r="J8" s="16">
        <f t="shared" si="5"/>
        <v>492</v>
      </c>
      <c r="K8" s="16">
        <v>293</v>
      </c>
      <c r="L8" s="16">
        <v>178</v>
      </c>
      <c r="M8" s="16">
        <v>21</v>
      </c>
      <c r="N8" s="16">
        <f t="shared" si="6"/>
        <v>1250</v>
      </c>
      <c r="O8" s="16">
        <v>158</v>
      </c>
      <c r="P8" s="16">
        <v>1092</v>
      </c>
      <c r="Q8" s="2"/>
    </row>
    <row r="9" spans="1:18" x14ac:dyDescent="0.3">
      <c r="A9" s="13" t="s">
        <v>4</v>
      </c>
      <c r="B9" s="8">
        <f t="shared" si="0"/>
        <v>177</v>
      </c>
      <c r="C9" s="9">
        <f t="shared" si="1"/>
        <v>22</v>
      </c>
      <c r="D9" s="9">
        <f t="shared" si="2"/>
        <v>155</v>
      </c>
      <c r="E9" s="16">
        <f t="shared" si="3"/>
        <v>60</v>
      </c>
      <c r="F9" s="16">
        <f t="shared" si="4"/>
        <v>2</v>
      </c>
      <c r="G9" s="16">
        <v>1</v>
      </c>
      <c r="H9" s="16">
        <v>1</v>
      </c>
      <c r="I9" s="16">
        <v>0</v>
      </c>
      <c r="J9" s="16">
        <f t="shared" si="5"/>
        <v>58</v>
      </c>
      <c r="K9" s="16">
        <v>20</v>
      </c>
      <c r="L9" s="16">
        <v>37</v>
      </c>
      <c r="M9" s="16">
        <v>1</v>
      </c>
      <c r="N9" s="16">
        <f t="shared" si="6"/>
        <v>117</v>
      </c>
      <c r="O9" s="16">
        <v>20</v>
      </c>
      <c r="P9" s="16">
        <v>97</v>
      </c>
      <c r="Q9" s="2"/>
    </row>
    <row r="10" spans="1:18" x14ac:dyDescent="0.3">
      <c r="A10" s="13" t="s">
        <v>5</v>
      </c>
      <c r="B10" s="8">
        <f t="shared" si="0"/>
        <v>91</v>
      </c>
      <c r="C10" s="9">
        <f t="shared" si="1"/>
        <v>8</v>
      </c>
      <c r="D10" s="9">
        <f t="shared" si="2"/>
        <v>83</v>
      </c>
      <c r="E10" s="16">
        <f t="shared" si="3"/>
        <v>23</v>
      </c>
      <c r="F10" s="16">
        <f t="shared" si="4"/>
        <v>0</v>
      </c>
      <c r="G10" s="16">
        <v>0</v>
      </c>
      <c r="H10" s="16">
        <v>0</v>
      </c>
      <c r="I10" s="16">
        <v>0</v>
      </c>
      <c r="J10" s="16">
        <f t="shared" si="5"/>
        <v>23</v>
      </c>
      <c r="K10" s="16">
        <v>12</v>
      </c>
      <c r="L10" s="16">
        <v>10</v>
      </c>
      <c r="M10" s="16">
        <v>1</v>
      </c>
      <c r="N10" s="16">
        <f t="shared" si="6"/>
        <v>68</v>
      </c>
      <c r="O10" s="16">
        <v>8</v>
      </c>
      <c r="P10" s="16">
        <v>60</v>
      </c>
      <c r="Q10" s="2"/>
    </row>
    <row r="11" spans="1:18" x14ac:dyDescent="0.3">
      <c r="A11" s="13" t="s">
        <v>6</v>
      </c>
      <c r="B11" s="8">
        <f t="shared" si="0"/>
        <v>2519</v>
      </c>
      <c r="C11" s="9">
        <f t="shared" si="1"/>
        <v>273</v>
      </c>
      <c r="D11" s="9">
        <f t="shared" si="2"/>
        <v>2246</v>
      </c>
      <c r="E11" s="16">
        <f t="shared" si="3"/>
        <v>666</v>
      </c>
      <c r="F11" s="16">
        <f t="shared" si="4"/>
        <v>25</v>
      </c>
      <c r="G11" s="16">
        <v>24</v>
      </c>
      <c r="H11" s="16">
        <v>1</v>
      </c>
      <c r="I11" s="16">
        <v>0</v>
      </c>
      <c r="J11" s="16">
        <f t="shared" si="5"/>
        <v>641</v>
      </c>
      <c r="K11" s="16">
        <v>398</v>
      </c>
      <c r="L11" s="16">
        <v>216</v>
      </c>
      <c r="M11" s="16">
        <v>27</v>
      </c>
      <c r="N11" s="16">
        <f t="shared" si="6"/>
        <v>1853</v>
      </c>
      <c r="O11" s="16">
        <v>248</v>
      </c>
      <c r="P11" s="16">
        <v>1605</v>
      </c>
      <c r="Q11" s="2"/>
    </row>
    <row r="12" spans="1:18" x14ac:dyDescent="0.3">
      <c r="A12" s="13" t="s">
        <v>7</v>
      </c>
      <c r="B12" s="8">
        <f t="shared" si="0"/>
        <v>2009</v>
      </c>
      <c r="C12" s="9">
        <f t="shared" si="1"/>
        <v>218</v>
      </c>
      <c r="D12" s="9">
        <f t="shared" si="2"/>
        <v>1791</v>
      </c>
      <c r="E12" s="16">
        <f t="shared" si="3"/>
        <v>522</v>
      </c>
      <c r="F12" s="16">
        <f t="shared" si="4"/>
        <v>10</v>
      </c>
      <c r="G12" s="16">
        <v>8</v>
      </c>
      <c r="H12" s="16">
        <v>2</v>
      </c>
      <c r="I12" s="16">
        <v>0</v>
      </c>
      <c r="J12" s="16">
        <f t="shared" si="5"/>
        <v>512</v>
      </c>
      <c r="K12" s="16">
        <v>341</v>
      </c>
      <c r="L12" s="16">
        <v>155</v>
      </c>
      <c r="M12" s="16">
        <v>16</v>
      </c>
      <c r="N12" s="16">
        <f t="shared" si="6"/>
        <v>1487</v>
      </c>
      <c r="O12" s="16">
        <v>208</v>
      </c>
      <c r="P12" s="16">
        <v>1279</v>
      </c>
      <c r="Q12" s="2"/>
    </row>
    <row r="13" spans="1:18" x14ac:dyDescent="0.3">
      <c r="A13" s="13" t="s">
        <v>8</v>
      </c>
      <c r="B13" s="8">
        <f t="shared" si="0"/>
        <v>499</v>
      </c>
      <c r="C13" s="9">
        <f t="shared" si="1"/>
        <v>53</v>
      </c>
      <c r="D13" s="9">
        <f t="shared" si="2"/>
        <v>446</v>
      </c>
      <c r="E13" s="16">
        <f t="shared" si="3"/>
        <v>141</v>
      </c>
      <c r="F13" s="16">
        <f t="shared" si="4"/>
        <v>1</v>
      </c>
      <c r="G13" s="16">
        <v>1</v>
      </c>
      <c r="H13" s="16">
        <v>0</v>
      </c>
      <c r="I13" s="16">
        <v>0</v>
      </c>
      <c r="J13" s="16">
        <f t="shared" si="5"/>
        <v>140</v>
      </c>
      <c r="K13" s="16">
        <v>92</v>
      </c>
      <c r="L13" s="16">
        <v>45</v>
      </c>
      <c r="M13" s="16">
        <v>3</v>
      </c>
      <c r="N13" s="16">
        <f t="shared" si="6"/>
        <v>358</v>
      </c>
      <c r="O13" s="16">
        <v>52</v>
      </c>
      <c r="P13" s="16">
        <v>306</v>
      </c>
      <c r="Q13" s="2"/>
    </row>
    <row r="14" spans="1:18" x14ac:dyDescent="0.3">
      <c r="A14" s="13" t="s">
        <v>127</v>
      </c>
      <c r="B14" s="8">
        <f t="shared" si="0"/>
        <v>2849</v>
      </c>
      <c r="C14" s="9">
        <f t="shared" si="1"/>
        <v>357</v>
      </c>
      <c r="D14" s="9">
        <f t="shared" si="2"/>
        <v>2492</v>
      </c>
      <c r="E14" s="16">
        <f t="shared" si="3"/>
        <v>664</v>
      </c>
      <c r="F14" s="16">
        <f t="shared" si="4"/>
        <v>9</v>
      </c>
      <c r="G14" s="16">
        <v>7</v>
      </c>
      <c r="H14" s="16">
        <v>2</v>
      </c>
      <c r="I14" s="16">
        <v>0</v>
      </c>
      <c r="J14" s="16">
        <f t="shared" si="5"/>
        <v>655</v>
      </c>
      <c r="K14" s="16">
        <v>352</v>
      </c>
      <c r="L14" s="16">
        <v>272</v>
      </c>
      <c r="M14" s="16">
        <v>31</v>
      </c>
      <c r="N14" s="16">
        <f t="shared" si="6"/>
        <v>2185</v>
      </c>
      <c r="O14" s="16">
        <v>348</v>
      </c>
      <c r="P14" s="16">
        <v>1837</v>
      </c>
      <c r="Q14" s="2"/>
    </row>
    <row r="15" spans="1:18" x14ac:dyDescent="0.3">
      <c r="A15" s="13" t="s">
        <v>128</v>
      </c>
      <c r="B15" s="8">
        <f t="shared" si="0"/>
        <v>1138</v>
      </c>
      <c r="C15" s="9">
        <f t="shared" si="1"/>
        <v>110</v>
      </c>
      <c r="D15" s="9">
        <f t="shared" si="2"/>
        <v>1028</v>
      </c>
      <c r="E15" s="16">
        <f t="shared" si="3"/>
        <v>351</v>
      </c>
      <c r="F15" s="16">
        <f t="shared" si="4"/>
        <v>3</v>
      </c>
      <c r="G15" s="16">
        <v>2</v>
      </c>
      <c r="H15" s="16">
        <v>1</v>
      </c>
      <c r="I15" s="16">
        <v>0</v>
      </c>
      <c r="J15" s="16">
        <f t="shared" si="5"/>
        <v>348</v>
      </c>
      <c r="K15" s="16">
        <v>205</v>
      </c>
      <c r="L15" s="16">
        <v>134</v>
      </c>
      <c r="M15" s="16">
        <v>9</v>
      </c>
      <c r="N15" s="16">
        <f t="shared" si="6"/>
        <v>787</v>
      </c>
      <c r="O15" s="16">
        <v>107</v>
      </c>
      <c r="P15" s="16">
        <v>680</v>
      </c>
      <c r="Q15" s="3"/>
    </row>
    <row r="16" spans="1:18" x14ac:dyDescent="0.3">
      <c r="A16" s="13" t="s">
        <v>11</v>
      </c>
      <c r="B16" s="8">
        <f t="shared" si="0"/>
        <v>426</v>
      </c>
      <c r="C16" s="9">
        <f t="shared" si="1"/>
        <v>34</v>
      </c>
      <c r="D16" s="9">
        <f t="shared" si="2"/>
        <v>392</v>
      </c>
      <c r="E16" s="16">
        <f t="shared" si="3"/>
        <v>106</v>
      </c>
      <c r="F16" s="16">
        <f t="shared" si="4"/>
        <v>1</v>
      </c>
      <c r="G16" s="16">
        <v>1</v>
      </c>
      <c r="H16" s="16">
        <v>0</v>
      </c>
      <c r="I16" s="16">
        <v>0</v>
      </c>
      <c r="J16" s="16">
        <f t="shared" si="5"/>
        <v>105</v>
      </c>
      <c r="K16" s="16">
        <v>59</v>
      </c>
      <c r="L16" s="16">
        <v>46</v>
      </c>
      <c r="M16" s="16">
        <v>0</v>
      </c>
      <c r="N16" s="16">
        <f t="shared" si="6"/>
        <v>320</v>
      </c>
      <c r="O16" s="16">
        <v>33</v>
      </c>
      <c r="P16" s="16">
        <v>287</v>
      </c>
      <c r="Q16" s="2"/>
    </row>
    <row r="17" spans="1:17" x14ac:dyDescent="0.3">
      <c r="A17" s="13" t="s">
        <v>13</v>
      </c>
      <c r="B17" s="8">
        <f t="shared" si="0"/>
        <v>273</v>
      </c>
      <c r="C17" s="9">
        <f t="shared" si="1"/>
        <v>17</v>
      </c>
      <c r="D17" s="9">
        <f t="shared" si="2"/>
        <v>256</v>
      </c>
      <c r="E17" s="16">
        <f t="shared" si="3"/>
        <v>85</v>
      </c>
      <c r="F17" s="16">
        <f t="shared" si="4"/>
        <v>0</v>
      </c>
      <c r="G17" s="16">
        <v>0</v>
      </c>
      <c r="H17" s="16">
        <v>0</v>
      </c>
      <c r="I17" s="16">
        <v>0</v>
      </c>
      <c r="J17" s="16">
        <f t="shared" si="5"/>
        <v>85</v>
      </c>
      <c r="K17" s="16">
        <v>59</v>
      </c>
      <c r="L17" s="16">
        <v>25</v>
      </c>
      <c r="M17" s="16">
        <v>1</v>
      </c>
      <c r="N17" s="16">
        <f t="shared" si="6"/>
        <v>188</v>
      </c>
      <c r="O17" s="16">
        <v>17</v>
      </c>
      <c r="P17" s="16">
        <v>171</v>
      </c>
      <c r="Q17" s="2"/>
    </row>
    <row r="18" spans="1:17" x14ac:dyDescent="0.3">
      <c r="A18" s="13" t="s">
        <v>15</v>
      </c>
      <c r="B18" s="8">
        <f t="shared" si="0"/>
        <v>949</v>
      </c>
      <c r="C18" s="9">
        <f t="shared" si="1"/>
        <v>153</v>
      </c>
      <c r="D18" s="9">
        <f t="shared" si="2"/>
        <v>796</v>
      </c>
      <c r="E18" s="16">
        <f t="shared" si="3"/>
        <v>304</v>
      </c>
      <c r="F18" s="16">
        <f t="shared" si="4"/>
        <v>5</v>
      </c>
      <c r="G18" s="16">
        <v>4</v>
      </c>
      <c r="H18" s="16">
        <v>1</v>
      </c>
      <c r="I18" s="16">
        <v>0</v>
      </c>
      <c r="J18" s="16">
        <f t="shared" si="5"/>
        <v>299</v>
      </c>
      <c r="K18" s="16">
        <v>182</v>
      </c>
      <c r="L18" s="16">
        <v>95</v>
      </c>
      <c r="M18" s="16">
        <v>22</v>
      </c>
      <c r="N18" s="16">
        <f t="shared" si="6"/>
        <v>645</v>
      </c>
      <c r="O18" s="16">
        <v>148</v>
      </c>
      <c r="P18" s="16">
        <v>497</v>
      </c>
      <c r="Q18" s="2"/>
    </row>
    <row r="19" spans="1:17" x14ac:dyDescent="0.3">
      <c r="A19" s="13" t="s">
        <v>16</v>
      </c>
      <c r="B19" s="8">
        <f t="shared" si="0"/>
        <v>603</v>
      </c>
      <c r="C19" s="9">
        <f t="shared" si="1"/>
        <v>65</v>
      </c>
      <c r="D19" s="9">
        <f t="shared" si="2"/>
        <v>538</v>
      </c>
      <c r="E19" s="16">
        <f t="shared" si="3"/>
        <v>132</v>
      </c>
      <c r="F19" s="16">
        <f t="shared" si="4"/>
        <v>2</v>
      </c>
      <c r="G19" s="16">
        <v>1</v>
      </c>
      <c r="H19" s="16">
        <v>1</v>
      </c>
      <c r="I19" s="16">
        <v>0</v>
      </c>
      <c r="J19" s="16">
        <f t="shared" si="5"/>
        <v>130</v>
      </c>
      <c r="K19" s="16">
        <v>79</v>
      </c>
      <c r="L19" s="16">
        <v>46</v>
      </c>
      <c r="M19" s="16">
        <v>5</v>
      </c>
      <c r="N19" s="16">
        <f t="shared" si="6"/>
        <v>471</v>
      </c>
      <c r="O19" s="16">
        <v>63</v>
      </c>
      <c r="P19" s="16">
        <v>408</v>
      </c>
      <c r="Q19" s="2"/>
    </row>
    <row r="20" spans="1:17" x14ac:dyDescent="0.3">
      <c r="A20" s="13" t="s">
        <v>17</v>
      </c>
      <c r="B20" s="8">
        <f t="shared" si="0"/>
        <v>341</v>
      </c>
      <c r="C20" s="9">
        <f t="shared" si="1"/>
        <v>34</v>
      </c>
      <c r="D20" s="9">
        <f t="shared" si="2"/>
        <v>307</v>
      </c>
      <c r="E20" s="16">
        <f t="shared" si="3"/>
        <v>107</v>
      </c>
      <c r="F20" s="16">
        <f t="shared" si="4"/>
        <v>2</v>
      </c>
      <c r="G20" s="16">
        <v>2</v>
      </c>
      <c r="H20" s="16">
        <v>0</v>
      </c>
      <c r="I20" s="16">
        <v>0</v>
      </c>
      <c r="J20" s="16">
        <f t="shared" si="5"/>
        <v>105</v>
      </c>
      <c r="K20" s="16">
        <v>70</v>
      </c>
      <c r="L20" s="16">
        <v>33</v>
      </c>
      <c r="M20" s="16">
        <v>2</v>
      </c>
      <c r="N20" s="16">
        <f t="shared" si="6"/>
        <v>234</v>
      </c>
      <c r="O20" s="16">
        <v>32</v>
      </c>
      <c r="P20" s="16">
        <v>202</v>
      </c>
      <c r="Q20" s="2"/>
    </row>
    <row r="21" spans="1:17" x14ac:dyDescent="0.3">
      <c r="A21" s="13" t="s">
        <v>18</v>
      </c>
      <c r="B21" s="8">
        <f t="shared" si="0"/>
        <v>423</v>
      </c>
      <c r="C21" s="9">
        <f t="shared" si="1"/>
        <v>64</v>
      </c>
      <c r="D21" s="9">
        <f t="shared" si="2"/>
        <v>359</v>
      </c>
      <c r="E21" s="16">
        <f t="shared" si="3"/>
        <v>102</v>
      </c>
      <c r="F21" s="16">
        <f t="shared" si="4"/>
        <v>0</v>
      </c>
      <c r="G21" s="16">
        <v>0</v>
      </c>
      <c r="H21" s="16">
        <v>0</v>
      </c>
      <c r="I21" s="16">
        <v>0</v>
      </c>
      <c r="J21" s="16">
        <f t="shared" si="5"/>
        <v>102</v>
      </c>
      <c r="K21" s="16">
        <v>60</v>
      </c>
      <c r="L21" s="16">
        <v>38</v>
      </c>
      <c r="M21" s="16">
        <v>4</v>
      </c>
      <c r="N21" s="16">
        <f t="shared" si="6"/>
        <v>321</v>
      </c>
      <c r="O21" s="16">
        <v>64</v>
      </c>
      <c r="P21" s="16">
        <v>257</v>
      </c>
      <c r="Q21" s="2"/>
    </row>
    <row r="22" spans="1:17" x14ac:dyDescent="0.3">
      <c r="A22" s="13" t="s">
        <v>20</v>
      </c>
      <c r="B22" s="8">
        <f t="shared" si="0"/>
        <v>609</v>
      </c>
      <c r="C22" s="9">
        <f t="shared" si="1"/>
        <v>84</v>
      </c>
      <c r="D22" s="9">
        <f t="shared" si="2"/>
        <v>525</v>
      </c>
      <c r="E22" s="16">
        <f t="shared" si="3"/>
        <v>182</v>
      </c>
      <c r="F22" s="16">
        <f t="shared" si="4"/>
        <v>6</v>
      </c>
      <c r="G22" s="16">
        <v>5</v>
      </c>
      <c r="H22" s="16">
        <v>0</v>
      </c>
      <c r="I22" s="16">
        <v>1</v>
      </c>
      <c r="J22" s="16">
        <f t="shared" si="5"/>
        <v>176</v>
      </c>
      <c r="K22" s="16">
        <v>115</v>
      </c>
      <c r="L22" s="16">
        <v>59</v>
      </c>
      <c r="M22" s="16">
        <v>2</v>
      </c>
      <c r="N22" s="16">
        <f t="shared" si="6"/>
        <v>427</v>
      </c>
      <c r="O22" s="16">
        <v>78</v>
      </c>
      <c r="P22" s="16">
        <v>349</v>
      </c>
      <c r="Q22" s="2"/>
    </row>
    <row r="23" spans="1:17" x14ac:dyDescent="0.3">
      <c r="A23" s="13" t="s">
        <v>12</v>
      </c>
      <c r="B23" s="8">
        <f t="shared" si="0"/>
        <v>181</v>
      </c>
      <c r="C23" s="9">
        <f t="shared" si="1"/>
        <v>18</v>
      </c>
      <c r="D23" s="9">
        <f t="shared" si="2"/>
        <v>163</v>
      </c>
      <c r="E23" s="16">
        <f t="shared" si="3"/>
        <v>70</v>
      </c>
      <c r="F23" s="16">
        <f t="shared" si="4"/>
        <v>2</v>
      </c>
      <c r="G23" s="16">
        <v>2</v>
      </c>
      <c r="H23" s="16">
        <v>0</v>
      </c>
      <c r="I23" s="16">
        <v>0</v>
      </c>
      <c r="J23" s="16">
        <f t="shared" si="5"/>
        <v>68</v>
      </c>
      <c r="K23" s="16">
        <v>55</v>
      </c>
      <c r="L23" s="16">
        <v>12</v>
      </c>
      <c r="M23" s="16">
        <v>1</v>
      </c>
      <c r="N23" s="16">
        <f t="shared" si="6"/>
        <v>111</v>
      </c>
      <c r="O23" s="16">
        <v>16</v>
      </c>
      <c r="P23" s="16">
        <v>95</v>
      </c>
      <c r="Q23" s="2"/>
    </row>
    <row r="24" spans="1:17" x14ac:dyDescent="0.3">
      <c r="A24" s="13" t="s">
        <v>132</v>
      </c>
      <c r="B24" s="8">
        <f t="shared" si="0"/>
        <v>130</v>
      </c>
      <c r="C24" s="9">
        <f t="shared" si="1"/>
        <v>23</v>
      </c>
      <c r="D24" s="9">
        <f t="shared" si="2"/>
        <v>107</v>
      </c>
      <c r="E24" s="16">
        <f t="shared" si="3"/>
        <v>43</v>
      </c>
      <c r="F24" s="16">
        <f t="shared" si="4"/>
        <v>4</v>
      </c>
      <c r="G24" s="16">
        <v>3</v>
      </c>
      <c r="H24" s="16">
        <v>1</v>
      </c>
      <c r="I24" s="16">
        <v>0</v>
      </c>
      <c r="J24" s="16">
        <f t="shared" si="5"/>
        <v>39</v>
      </c>
      <c r="K24" s="16">
        <v>31</v>
      </c>
      <c r="L24" s="16">
        <v>8</v>
      </c>
      <c r="M24" s="16">
        <v>0</v>
      </c>
      <c r="N24" s="16">
        <f t="shared" si="6"/>
        <v>87</v>
      </c>
      <c r="O24" s="16">
        <v>19</v>
      </c>
      <c r="P24" s="16">
        <v>68</v>
      </c>
      <c r="Q24" s="2"/>
    </row>
    <row r="25" spans="1:17" x14ac:dyDescent="0.3">
      <c r="A25" s="13" t="s">
        <v>143</v>
      </c>
      <c r="B25" s="8">
        <f t="shared" si="0"/>
        <v>104</v>
      </c>
      <c r="C25" s="9">
        <f t="shared" si="1"/>
        <v>6</v>
      </c>
      <c r="D25" s="9">
        <f t="shared" si="2"/>
        <v>98</v>
      </c>
      <c r="E25" s="16">
        <f t="shared" si="3"/>
        <v>33</v>
      </c>
      <c r="F25" s="16">
        <f t="shared" si="4"/>
        <v>0</v>
      </c>
      <c r="G25" s="16">
        <v>0</v>
      </c>
      <c r="H25" s="16">
        <v>0</v>
      </c>
      <c r="I25" s="16">
        <v>0</v>
      </c>
      <c r="J25" s="16">
        <f t="shared" si="5"/>
        <v>33</v>
      </c>
      <c r="K25" s="16">
        <v>19</v>
      </c>
      <c r="L25" s="16">
        <v>14</v>
      </c>
      <c r="M25" s="16">
        <v>0</v>
      </c>
      <c r="N25" s="16">
        <f t="shared" si="6"/>
        <v>71</v>
      </c>
      <c r="O25" s="16">
        <v>6</v>
      </c>
      <c r="P25" s="16">
        <v>65</v>
      </c>
      <c r="Q25" s="2"/>
    </row>
    <row r="26" spans="1:17" x14ac:dyDescent="0.3">
      <c r="A26" s="13" t="s">
        <v>21</v>
      </c>
      <c r="B26" s="8">
        <f t="shared" si="0"/>
        <v>44</v>
      </c>
      <c r="C26" s="9">
        <f t="shared" si="1"/>
        <v>1</v>
      </c>
      <c r="D26" s="9">
        <f t="shared" si="2"/>
        <v>43</v>
      </c>
      <c r="E26" s="16">
        <f t="shared" si="3"/>
        <v>13</v>
      </c>
      <c r="F26" s="16">
        <f t="shared" si="4"/>
        <v>0</v>
      </c>
      <c r="G26" s="16">
        <v>0</v>
      </c>
      <c r="H26" s="16">
        <v>0</v>
      </c>
      <c r="I26" s="16">
        <v>0</v>
      </c>
      <c r="J26" s="16">
        <f t="shared" si="5"/>
        <v>13</v>
      </c>
      <c r="K26" s="16">
        <v>8</v>
      </c>
      <c r="L26" s="16">
        <v>4</v>
      </c>
      <c r="M26" s="16">
        <v>1</v>
      </c>
      <c r="N26" s="16">
        <f t="shared" si="6"/>
        <v>31</v>
      </c>
      <c r="O26" s="16">
        <v>1</v>
      </c>
      <c r="P26" s="16">
        <v>30</v>
      </c>
      <c r="Q26" s="2"/>
    </row>
    <row r="27" spans="1:17" x14ac:dyDescent="0.3">
      <c r="A27" s="13" t="s">
        <v>130</v>
      </c>
      <c r="B27" s="8">
        <f t="shared" si="0"/>
        <v>0</v>
      </c>
      <c r="C27" s="9">
        <f t="shared" si="1"/>
        <v>0</v>
      </c>
      <c r="D27" s="9">
        <f t="shared" si="2"/>
        <v>0</v>
      </c>
      <c r="E27" s="16">
        <f t="shared" si="3"/>
        <v>0</v>
      </c>
      <c r="F27" s="16">
        <f t="shared" si="4"/>
        <v>0</v>
      </c>
      <c r="G27" s="16">
        <v>0</v>
      </c>
      <c r="H27" s="16">
        <v>0</v>
      </c>
      <c r="I27" s="16">
        <v>0</v>
      </c>
      <c r="J27" s="16">
        <f t="shared" si="5"/>
        <v>0</v>
      </c>
      <c r="K27" s="16">
        <v>0</v>
      </c>
      <c r="L27" s="16">
        <v>0</v>
      </c>
      <c r="M27" s="16">
        <v>0</v>
      </c>
      <c r="N27" s="16">
        <f t="shared" si="6"/>
        <v>0</v>
      </c>
      <c r="O27" s="16">
        <v>0</v>
      </c>
      <c r="P27" s="16">
        <v>0</v>
      </c>
      <c r="Q27" s="2"/>
    </row>
    <row r="28" spans="1:17" x14ac:dyDescent="0.3">
      <c r="A28" s="14" t="s">
        <v>131</v>
      </c>
      <c r="B28" s="10">
        <f t="shared" si="0"/>
        <v>7</v>
      </c>
      <c r="C28" s="11">
        <f t="shared" si="1"/>
        <v>0</v>
      </c>
      <c r="D28" s="11">
        <f t="shared" si="2"/>
        <v>7</v>
      </c>
      <c r="E28" s="15">
        <f t="shared" si="3"/>
        <v>4</v>
      </c>
      <c r="F28" s="15">
        <f t="shared" si="4"/>
        <v>0</v>
      </c>
      <c r="G28" s="15">
        <v>0</v>
      </c>
      <c r="H28" s="15">
        <v>0</v>
      </c>
      <c r="I28" s="15">
        <v>0</v>
      </c>
      <c r="J28" s="15">
        <f t="shared" si="5"/>
        <v>4</v>
      </c>
      <c r="K28" s="15">
        <v>3</v>
      </c>
      <c r="L28" s="15">
        <v>1</v>
      </c>
      <c r="M28" s="15">
        <v>0</v>
      </c>
      <c r="N28" s="15">
        <f t="shared" si="6"/>
        <v>3</v>
      </c>
      <c r="O28" s="15">
        <v>0</v>
      </c>
      <c r="P28" s="15">
        <v>3</v>
      </c>
      <c r="Q28" s="2"/>
    </row>
  </sheetData>
  <mergeCells count="15">
    <mergeCell ref="A1:P1"/>
    <mergeCell ref="A2:P2"/>
    <mergeCell ref="A3:A5"/>
    <mergeCell ref="B3:B5"/>
    <mergeCell ref="C3:D3"/>
    <mergeCell ref="N3:P3"/>
    <mergeCell ref="C4:C5"/>
    <mergeCell ref="D4:D5"/>
    <mergeCell ref="E4:E5"/>
    <mergeCell ref="E3:M3"/>
    <mergeCell ref="J4:M4"/>
    <mergeCell ref="N4:N5"/>
    <mergeCell ref="O4:O5"/>
    <mergeCell ref="P4:P5"/>
    <mergeCell ref="F4:I4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28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16" width="9.6640625" customWidth="1"/>
  </cols>
  <sheetData>
    <row r="1" spans="1:18" ht="19.8" x14ac:dyDescent="0.4">
      <c r="A1" s="26" t="s">
        <v>139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"/>
    </row>
    <row r="2" spans="1:18" x14ac:dyDescent="0.3">
      <c r="A2" s="27" t="s">
        <v>145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</row>
    <row r="3" spans="1:18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41" t="s">
        <v>122</v>
      </c>
      <c r="O3" s="41"/>
      <c r="P3" s="37"/>
    </row>
    <row r="4" spans="1:18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8" x14ac:dyDescent="0.3">
      <c r="A5" s="33"/>
      <c r="B5" s="34"/>
      <c r="C5" s="36"/>
      <c r="D5" s="34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22"/>
      <c r="O5" s="22"/>
      <c r="P5" s="24"/>
    </row>
    <row r="6" spans="1:18" x14ac:dyDescent="0.3">
      <c r="A6" s="12" t="s">
        <v>133</v>
      </c>
      <c r="B6" s="6">
        <f>SUM(C6,D6)</f>
        <v>13214</v>
      </c>
      <c r="C6" s="7">
        <f>SUM(F6,O6)</f>
        <v>1449</v>
      </c>
      <c r="D6" s="7">
        <f>SUM(J6,P6)</f>
        <v>11765</v>
      </c>
      <c r="E6" s="17">
        <f>SUM(F6,J6)</f>
        <v>3656</v>
      </c>
      <c r="F6" s="17">
        <f>SUM(G6:I6)</f>
        <v>65</v>
      </c>
      <c r="G6" s="17">
        <f>SUM(G7:G28)</f>
        <v>52</v>
      </c>
      <c r="H6" s="17">
        <f>SUM(H7:H28)</f>
        <v>13</v>
      </c>
      <c r="I6" s="17">
        <f>SUM(I7:I28)</f>
        <v>0</v>
      </c>
      <c r="J6" s="17">
        <f>SUM(K6:M6)</f>
        <v>3591</v>
      </c>
      <c r="K6" s="17">
        <f>SUM(K7:K28)</f>
        <v>2146</v>
      </c>
      <c r="L6" s="17">
        <f>SUM(L7:L28)</f>
        <v>1291</v>
      </c>
      <c r="M6" s="17">
        <f>SUM(M7:M28)</f>
        <v>154</v>
      </c>
      <c r="N6" s="17">
        <f>SUM(O6,P6)</f>
        <v>9558</v>
      </c>
      <c r="O6" s="17">
        <f>SUM(O7:O28)</f>
        <v>1384</v>
      </c>
      <c r="P6" s="17">
        <f>SUM(P7:P28)</f>
        <v>8174</v>
      </c>
      <c r="Q6" s="2"/>
      <c r="R6" s="4"/>
    </row>
    <row r="7" spans="1:18" x14ac:dyDescent="0.3">
      <c r="A7" s="13" t="s">
        <v>79</v>
      </c>
      <c r="B7" s="8">
        <f t="shared" ref="B7:B28" si="0">SUM(C7,D7)</f>
        <v>526</v>
      </c>
      <c r="C7" s="9">
        <f t="shared" ref="C7:C28" si="1">SUM(F7,O7)</f>
        <v>49</v>
      </c>
      <c r="D7" s="9">
        <f t="shared" ref="D7:D28" si="2">SUM(J7,P7)</f>
        <v>477</v>
      </c>
      <c r="E7" s="16">
        <f t="shared" ref="E7:E28" si="3">SUM(F7,J7)</f>
        <v>128</v>
      </c>
      <c r="F7" s="16">
        <f t="shared" ref="F7:F28" si="4">SUM(G7:I7)</f>
        <v>1</v>
      </c>
      <c r="G7" s="16">
        <v>1</v>
      </c>
      <c r="H7" s="16">
        <v>0</v>
      </c>
      <c r="I7" s="16">
        <v>0</v>
      </c>
      <c r="J7" s="16">
        <f t="shared" ref="J7:J28" si="5">SUM(K7:M7)</f>
        <v>127</v>
      </c>
      <c r="K7" s="16">
        <v>73</v>
      </c>
      <c r="L7" s="16">
        <v>45</v>
      </c>
      <c r="M7" s="16">
        <v>9</v>
      </c>
      <c r="N7" s="16">
        <f t="shared" ref="N7:N28" si="6">SUM(O7,P7)</f>
        <v>398</v>
      </c>
      <c r="O7" s="16">
        <v>48</v>
      </c>
      <c r="P7" s="16">
        <v>350</v>
      </c>
      <c r="Q7" s="2"/>
    </row>
    <row r="8" spans="1:18" x14ac:dyDescent="0.3">
      <c r="A8" s="13" t="s">
        <v>126</v>
      </c>
      <c r="B8" s="8">
        <f t="shared" si="0"/>
        <v>1591</v>
      </c>
      <c r="C8" s="9">
        <f t="shared" si="1"/>
        <v>153</v>
      </c>
      <c r="D8" s="9">
        <f t="shared" si="2"/>
        <v>1438</v>
      </c>
      <c r="E8" s="16">
        <f t="shared" si="3"/>
        <v>443</v>
      </c>
      <c r="F8" s="16">
        <f t="shared" si="4"/>
        <v>4</v>
      </c>
      <c r="G8" s="16">
        <v>3</v>
      </c>
      <c r="H8" s="16">
        <v>1</v>
      </c>
      <c r="I8" s="16">
        <v>0</v>
      </c>
      <c r="J8" s="16">
        <f t="shared" si="5"/>
        <v>439</v>
      </c>
      <c r="K8" s="16">
        <v>259</v>
      </c>
      <c r="L8" s="16">
        <v>158</v>
      </c>
      <c r="M8" s="16">
        <v>22</v>
      </c>
      <c r="N8" s="16">
        <f t="shared" si="6"/>
        <v>1148</v>
      </c>
      <c r="O8" s="16">
        <v>149</v>
      </c>
      <c r="P8" s="16">
        <v>999</v>
      </c>
      <c r="Q8" s="2"/>
    </row>
    <row r="9" spans="1:18" x14ac:dyDescent="0.3">
      <c r="A9" s="13" t="s">
        <v>4</v>
      </c>
      <c r="B9" s="8">
        <f t="shared" si="0"/>
        <v>139</v>
      </c>
      <c r="C9" s="9">
        <f t="shared" si="1"/>
        <v>19</v>
      </c>
      <c r="D9" s="9">
        <f t="shared" si="2"/>
        <v>120</v>
      </c>
      <c r="E9" s="16">
        <f t="shared" si="3"/>
        <v>43</v>
      </c>
      <c r="F9" s="16">
        <f t="shared" si="4"/>
        <v>1</v>
      </c>
      <c r="G9" s="16">
        <v>0</v>
      </c>
      <c r="H9" s="16">
        <v>1</v>
      </c>
      <c r="I9" s="16">
        <v>0</v>
      </c>
      <c r="J9" s="16">
        <f t="shared" si="5"/>
        <v>42</v>
      </c>
      <c r="K9" s="16">
        <v>13</v>
      </c>
      <c r="L9" s="16">
        <v>27</v>
      </c>
      <c r="M9" s="16">
        <v>2</v>
      </c>
      <c r="N9" s="16">
        <f t="shared" si="6"/>
        <v>96</v>
      </c>
      <c r="O9" s="16">
        <v>18</v>
      </c>
      <c r="P9" s="16">
        <v>78</v>
      </c>
      <c r="Q9" s="2"/>
    </row>
    <row r="10" spans="1:18" x14ac:dyDescent="0.3">
      <c r="A10" s="13" t="s">
        <v>5</v>
      </c>
      <c r="B10" s="8">
        <f t="shared" si="0"/>
        <v>56</v>
      </c>
      <c r="C10" s="9">
        <f t="shared" si="1"/>
        <v>3</v>
      </c>
      <c r="D10" s="9">
        <f t="shared" si="2"/>
        <v>53</v>
      </c>
      <c r="E10" s="16">
        <f t="shared" si="3"/>
        <v>22</v>
      </c>
      <c r="F10" s="16">
        <f t="shared" si="4"/>
        <v>0</v>
      </c>
      <c r="G10" s="16">
        <v>0</v>
      </c>
      <c r="H10" s="16">
        <v>0</v>
      </c>
      <c r="I10" s="16">
        <v>0</v>
      </c>
      <c r="J10" s="16">
        <f t="shared" si="5"/>
        <v>22</v>
      </c>
      <c r="K10" s="16">
        <v>16</v>
      </c>
      <c r="L10" s="16">
        <v>6</v>
      </c>
      <c r="M10" s="16">
        <v>0</v>
      </c>
      <c r="N10" s="16">
        <f t="shared" si="6"/>
        <v>34</v>
      </c>
      <c r="O10" s="16">
        <v>3</v>
      </c>
      <c r="P10" s="16">
        <v>31</v>
      </c>
      <c r="Q10" s="2"/>
    </row>
    <row r="11" spans="1:18" x14ac:dyDescent="0.3">
      <c r="A11" s="13" t="s">
        <v>6</v>
      </c>
      <c r="B11" s="8">
        <f t="shared" si="0"/>
        <v>2073</v>
      </c>
      <c r="C11" s="9">
        <f t="shared" si="1"/>
        <v>229</v>
      </c>
      <c r="D11" s="9">
        <f t="shared" si="2"/>
        <v>1844</v>
      </c>
      <c r="E11" s="16">
        <f t="shared" si="3"/>
        <v>563</v>
      </c>
      <c r="F11" s="16">
        <f t="shared" si="4"/>
        <v>20</v>
      </c>
      <c r="G11" s="16">
        <v>19</v>
      </c>
      <c r="H11" s="16">
        <v>1</v>
      </c>
      <c r="I11" s="16">
        <v>0</v>
      </c>
      <c r="J11" s="16">
        <f t="shared" si="5"/>
        <v>543</v>
      </c>
      <c r="K11" s="16">
        <v>339</v>
      </c>
      <c r="L11" s="16">
        <v>181</v>
      </c>
      <c r="M11" s="16">
        <v>23</v>
      </c>
      <c r="N11" s="16">
        <f t="shared" si="6"/>
        <v>1510</v>
      </c>
      <c r="O11" s="16">
        <v>209</v>
      </c>
      <c r="P11" s="16">
        <v>1301</v>
      </c>
      <c r="Q11" s="2"/>
    </row>
    <row r="12" spans="1:18" x14ac:dyDescent="0.3">
      <c r="A12" s="13" t="s">
        <v>7</v>
      </c>
      <c r="B12" s="8">
        <f t="shared" si="0"/>
        <v>1723</v>
      </c>
      <c r="C12" s="9">
        <f t="shared" si="1"/>
        <v>180</v>
      </c>
      <c r="D12" s="9">
        <f t="shared" si="2"/>
        <v>1543</v>
      </c>
      <c r="E12" s="16">
        <f t="shared" si="3"/>
        <v>480</v>
      </c>
      <c r="F12" s="16">
        <f t="shared" si="4"/>
        <v>9</v>
      </c>
      <c r="G12" s="16">
        <v>6</v>
      </c>
      <c r="H12" s="16">
        <v>3</v>
      </c>
      <c r="I12" s="16">
        <v>0</v>
      </c>
      <c r="J12" s="16">
        <f t="shared" si="5"/>
        <v>471</v>
      </c>
      <c r="K12" s="16">
        <v>302</v>
      </c>
      <c r="L12" s="16">
        <v>153</v>
      </c>
      <c r="M12" s="16">
        <v>16</v>
      </c>
      <c r="N12" s="16">
        <f t="shared" si="6"/>
        <v>1243</v>
      </c>
      <c r="O12" s="16">
        <v>171</v>
      </c>
      <c r="P12" s="16">
        <v>1072</v>
      </c>
      <c r="Q12" s="2"/>
    </row>
    <row r="13" spans="1:18" x14ac:dyDescent="0.3">
      <c r="A13" s="13" t="s">
        <v>8</v>
      </c>
      <c r="B13" s="8">
        <f t="shared" si="0"/>
        <v>421</v>
      </c>
      <c r="C13" s="9">
        <f t="shared" si="1"/>
        <v>44</v>
      </c>
      <c r="D13" s="9">
        <f t="shared" si="2"/>
        <v>377</v>
      </c>
      <c r="E13" s="16">
        <f t="shared" si="3"/>
        <v>97</v>
      </c>
      <c r="F13" s="16">
        <f t="shared" si="4"/>
        <v>3</v>
      </c>
      <c r="G13" s="16">
        <v>3</v>
      </c>
      <c r="H13" s="16">
        <v>0</v>
      </c>
      <c r="I13" s="16">
        <v>0</v>
      </c>
      <c r="J13" s="16">
        <f t="shared" si="5"/>
        <v>94</v>
      </c>
      <c r="K13" s="16">
        <v>64</v>
      </c>
      <c r="L13" s="16">
        <v>28</v>
      </c>
      <c r="M13" s="16">
        <v>2</v>
      </c>
      <c r="N13" s="16">
        <f t="shared" si="6"/>
        <v>324</v>
      </c>
      <c r="O13" s="16">
        <v>41</v>
      </c>
      <c r="P13" s="16">
        <v>283</v>
      </c>
      <c r="Q13" s="2"/>
    </row>
    <row r="14" spans="1:18" x14ac:dyDescent="0.3">
      <c r="A14" s="13" t="s">
        <v>127</v>
      </c>
      <c r="B14" s="8">
        <f t="shared" si="0"/>
        <v>2633</v>
      </c>
      <c r="C14" s="9">
        <f t="shared" si="1"/>
        <v>318</v>
      </c>
      <c r="D14" s="9">
        <f t="shared" si="2"/>
        <v>2315</v>
      </c>
      <c r="E14" s="16">
        <f t="shared" si="3"/>
        <v>616</v>
      </c>
      <c r="F14" s="16">
        <f t="shared" si="4"/>
        <v>9</v>
      </c>
      <c r="G14" s="16">
        <v>7</v>
      </c>
      <c r="H14" s="16">
        <v>2</v>
      </c>
      <c r="I14" s="16">
        <v>0</v>
      </c>
      <c r="J14" s="16">
        <f t="shared" si="5"/>
        <v>607</v>
      </c>
      <c r="K14" s="16">
        <v>323</v>
      </c>
      <c r="L14" s="16">
        <v>254</v>
      </c>
      <c r="M14" s="16">
        <v>30</v>
      </c>
      <c r="N14" s="16">
        <f t="shared" si="6"/>
        <v>2017</v>
      </c>
      <c r="O14" s="16">
        <v>309</v>
      </c>
      <c r="P14" s="16">
        <v>1708</v>
      </c>
      <c r="Q14" s="2"/>
    </row>
    <row r="15" spans="1:18" x14ac:dyDescent="0.3">
      <c r="A15" s="13" t="s">
        <v>128</v>
      </c>
      <c r="B15" s="8">
        <f t="shared" si="0"/>
        <v>645</v>
      </c>
      <c r="C15" s="9">
        <f t="shared" si="1"/>
        <v>57</v>
      </c>
      <c r="D15" s="9">
        <f t="shared" si="2"/>
        <v>588</v>
      </c>
      <c r="E15" s="16">
        <f t="shared" si="3"/>
        <v>293</v>
      </c>
      <c r="F15" s="16">
        <f t="shared" si="4"/>
        <v>4</v>
      </c>
      <c r="G15" s="16">
        <v>3</v>
      </c>
      <c r="H15" s="16">
        <v>1</v>
      </c>
      <c r="I15" s="16">
        <v>0</v>
      </c>
      <c r="J15" s="16">
        <f t="shared" si="5"/>
        <v>289</v>
      </c>
      <c r="K15" s="16">
        <v>169</v>
      </c>
      <c r="L15" s="16">
        <v>112</v>
      </c>
      <c r="M15" s="16">
        <v>8</v>
      </c>
      <c r="N15" s="16">
        <f t="shared" si="6"/>
        <v>352</v>
      </c>
      <c r="O15" s="16">
        <v>53</v>
      </c>
      <c r="P15" s="16">
        <v>299</v>
      </c>
      <c r="Q15" s="3"/>
    </row>
    <row r="16" spans="1:18" x14ac:dyDescent="0.3">
      <c r="A16" s="13" t="s">
        <v>11</v>
      </c>
      <c r="B16" s="8">
        <f t="shared" si="0"/>
        <v>373</v>
      </c>
      <c r="C16" s="9">
        <f t="shared" si="1"/>
        <v>33</v>
      </c>
      <c r="D16" s="9">
        <f t="shared" si="2"/>
        <v>340</v>
      </c>
      <c r="E16" s="16">
        <f t="shared" si="3"/>
        <v>85</v>
      </c>
      <c r="F16" s="16">
        <f t="shared" si="4"/>
        <v>1</v>
      </c>
      <c r="G16" s="16">
        <v>1</v>
      </c>
      <c r="H16" s="16">
        <v>0</v>
      </c>
      <c r="I16" s="16">
        <v>0</v>
      </c>
      <c r="J16" s="16">
        <f t="shared" si="5"/>
        <v>84</v>
      </c>
      <c r="K16" s="16">
        <v>40</v>
      </c>
      <c r="L16" s="16">
        <v>44</v>
      </c>
      <c r="M16" s="16">
        <v>0</v>
      </c>
      <c r="N16" s="16">
        <f t="shared" si="6"/>
        <v>288</v>
      </c>
      <c r="O16" s="16">
        <v>32</v>
      </c>
      <c r="P16" s="16">
        <v>256</v>
      </c>
      <c r="Q16" s="2"/>
    </row>
    <row r="17" spans="1:17" x14ac:dyDescent="0.3">
      <c r="A17" s="13" t="s">
        <v>13</v>
      </c>
      <c r="B17" s="8">
        <f t="shared" si="0"/>
        <v>238</v>
      </c>
      <c r="C17" s="9">
        <f t="shared" si="1"/>
        <v>21</v>
      </c>
      <c r="D17" s="9">
        <f t="shared" si="2"/>
        <v>217</v>
      </c>
      <c r="E17" s="16">
        <f t="shared" si="3"/>
        <v>62</v>
      </c>
      <c r="F17" s="16">
        <f t="shared" si="4"/>
        <v>0</v>
      </c>
      <c r="G17" s="16">
        <v>0</v>
      </c>
      <c r="H17" s="16">
        <v>0</v>
      </c>
      <c r="I17" s="16">
        <v>0</v>
      </c>
      <c r="J17" s="16">
        <f t="shared" si="5"/>
        <v>62</v>
      </c>
      <c r="K17" s="16">
        <v>43</v>
      </c>
      <c r="L17" s="16">
        <v>18</v>
      </c>
      <c r="M17" s="16">
        <v>1</v>
      </c>
      <c r="N17" s="16">
        <f t="shared" si="6"/>
        <v>176</v>
      </c>
      <c r="O17" s="16">
        <v>21</v>
      </c>
      <c r="P17" s="16">
        <v>155</v>
      </c>
      <c r="Q17" s="2"/>
    </row>
    <row r="18" spans="1:17" x14ac:dyDescent="0.3">
      <c r="A18" s="13" t="s">
        <v>15</v>
      </c>
      <c r="B18" s="8">
        <f t="shared" si="0"/>
        <v>828</v>
      </c>
      <c r="C18" s="9">
        <f t="shared" si="1"/>
        <v>116</v>
      </c>
      <c r="D18" s="9">
        <f t="shared" si="2"/>
        <v>712</v>
      </c>
      <c r="E18" s="16">
        <f t="shared" si="3"/>
        <v>285</v>
      </c>
      <c r="F18" s="16">
        <f t="shared" si="4"/>
        <v>4</v>
      </c>
      <c r="G18" s="16">
        <v>3</v>
      </c>
      <c r="H18" s="16">
        <v>1</v>
      </c>
      <c r="I18" s="16">
        <v>0</v>
      </c>
      <c r="J18" s="16">
        <f t="shared" si="5"/>
        <v>281</v>
      </c>
      <c r="K18" s="16">
        <v>166</v>
      </c>
      <c r="L18" s="16">
        <v>91</v>
      </c>
      <c r="M18" s="16">
        <v>24</v>
      </c>
      <c r="N18" s="16">
        <f t="shared" si="6"/>
        <v>543</v>
      </c>
      <c r="O18" s="16">
        <v>112</v>
      </c>
      <c r="P18" s="16">
        <v>431</v>
      </c>
      <c r="Q18" s="2"/>
    </row>
    <row r="19" spans="1:17" x14ac:dyDescent="0.3">
      <c r="A19" s="13" t="s">
        <v>16</v>
      </c>
      <c r="B19" s="8">
        <f t="shared" si="0"/>
        <v>473</v>
      </c>
      <c r="C19" s="9">
        <f t="shared" si="1"/>
        <v>48</v>
      </c>
      <c r="D19" s="9">
        <f t="shared" si="2"/>
        <v>425</v>
      </c>
      <c r="E19" s="16">
        <f t="shared" si="3"/>
        <v>122</v>
      </c>
      <c r="F19" s="16">
        <f t="shared" si="4"/>
        <v>3</v>
      </c>
      <c r="G19" s="16">
        <v>1</v>
      </c>
      <c r="H19" s="16">
        <v>2</v>
      </c>
      <c r="I19" s="16">
        <v>0</v>
      </c>
      <c r="J19" s="16">
        <f t="shared" si="5"/>
        <v>119</v>
      </c>
      <c r="K19" s="16">
        <v>74</v>
      </c>
      <c r="L19" s="16">
        <v>42</v>
      </c>
      <c r="M19" s="16">
        <v>3</v>
      </c>
      <c r="N19" s="16">
        <f t="shared" si="6"/>
        <v>351</v>
      </c>
      <c r="O19" s="16">
        <v>45</v>
      </c>
      <c r="P19" s="16">
        <v>306</v>
      </c>
      <c r="Q19" s="2"/>
    </row>
    <row r="20" spans="1:17" x14ac:dyDescent="0.3">
      <c r="A20" s="13" t="s">
        <v>17</v>
      </c>
      <c r="B20" s="8">
        <f t="shared" si="0"/>
        <v>269</v>
      </c>
      <c r="C20" s="9">
        <f t="shared" si="1"/>
        <v>25</v>
      </c>
      <c r="D20" s="9">
        <f t="shared" si="2"/>
        <v>244</v>
      </c>
      <c r="E20" s="16">
        <f t="shared" si="3"/>
        <v>81</v>
      </c>
      <c r="F20" s="16">
        <f t="shared" si="4"/>
        <v>1</v>
      </c>
      <c r="G20" s="16">
        <v>1</v>
      </c>
      <c r="H20" s="16">
        <v>0</v>
      </c>
      <c r="I20" s="16">
        <v>0</v>
      </c>
      <c r="J20" s="16">
        <f t="shared" si="5"/>
        <v>80</v>
      </c>
      <c r="K20" s="16">
        <v>53</v>
      </c>
      <c r="L20" s="16">
        <v>25</v>
      </c>
      <c r="M20" s="16">
        <v>2</v>
      </c>
      <c r="N20" s="16">
        <f t="shared" si="6"/>
        <v>188</v>
      </c>
      <c r="O20" s="16">
        <v>24</v>
      </c>
      <c r="P20" s="16">
        <v>164</v>
      </c>
      <c r="Q20" s="2"/>
    </row>
    <row r="21" spans="1:17" x14ac:dyDescent="0.3">
      <c r="A21" s="13" t="s">
        <v>18</v>
      </c>
      <c r="B21" s="8">
        <f t="shared" si="0"/>
        <v>363</v>
      </c>
      <c r="C21" s="9">
        <f t="shared" si="1"/>
        <v>49</v>
      </c>
      <c r="D21" s="9">
        <f t="shared" si="2"/>
        <v>314</v>
      </c>
      <c r="E21" s="16">
        <f t="shared" si="3"/>
        <v>86</v>
      </c>
      <c r="F21" s="16">
        <f t="shared" si="4"/>
        <v>1</v>
      </c>
      <c r="G21" s="16">
        <v>1</v>
      </c>
      <c r="H21" s="16">
        <v>0</v>
      </c>
      <c r="I21" s="16">
        <v>0</v>
      </c>
      <c r="J21" s="16">
        <f t="shared" si="5"/>
        <v>85</v>
      </c>
      <c r="K21" s="16">
        <v>53</v>
      </c>
      <c r="L21" s="16">
        <v>28</v>
      </c>
      <c r="M21" s="16">
        <v>4</v>
      </c>
      <c r="N21" s="16">
        <f t="shared" si="6"/>
        <v>277</v>
      </c>
      <c r="O21" s="16">
        <v>48</v>
      </c>
      <c r="P21" s="16">
        <v>229</v>
      </c>
      <c r="Q21" s="2"/>
    </row>
    <row r="22" spans="1:17" x14ac:dyDescent="0.3">
      <c r="A22" s="13" t="s">
        <v>20</v>
      </c>
      <c r="B22" s="8">
        <f t="shared" si="0"/>
        <v>514</v>
      </c>
      <c r="C22" s="9">
        <f t="shared" si="1"/>
        <v>66</v>
      </c>
      <c r="D22" s="9">
        <f t="shared" si="2"/>
        <v>448</v>
      </c>
      <c r="E22" s="16">
        <f t="shared" si="3"/>
        <v>146</v>
      </c>
      <c r="F22" s="16">
        <f t="shared" si="4"/>
        <v>1</v>
      </c>
      <c r="G22" s="16">
        <v>1</v>
      </c>
      <c r="H22" s="16">
        <v>0</v>
      </c>
      <c r="I22" s="16">
        <v>0</v>
      </c>
      <c r="J22" s="16">
        <f t="shared" si="5"/>
        <v>145</v>
      </c>
      <c r="K22" s="16">
        <v>85</v>
      </c>
      <c r="L22" s="16">
        <v>54</v>
      </c>
      <c r="M22" s="16">
        <v>6</v>
      </c>
      <c r="N22" s="16">
        <f t="shared" si="6"/>
        <v>368</v>
      </c>
      <c r="O22" s="16">
        <v>65</v>
      </c>
      <c r="P22" s="16">
        <v>303</v>
      </c>
      <c r="Q22" s="2"/>
    </row>
    <row r="23" spans="1:17" x14ac:dyDescent="0.3">
      <c r="A23" s="13" t="s">
        <v>12</v>
      </c>
      <c r="B23" s="8">
        <f t="shared" si="0"/>
        <v>109</v>
      </c>
      <c r="C23" s="9">
        <f t="shared" si="1"/>
        <v>9</v>
      </c>
      <c r="D23" s="9">
        <f t="shared" si="2"/>
        <v>100</v>
      </c>
      <c r="E23" s="16">
        <f t="shared" si="3"/>
        <v>41</v>
      </c>
      <c r="F23" s="16">
        <f t="shared" si="4"/>
        <v>0</v>
      </c>
      <c r="G23" s="16">
        <v>0</v>
      </c>
      <c r="H23" s="16">
        <v>0</v>
      </c>
      <c r="I23" s="16">
        <v>0</v>
      </c>
      <c r="J23" s="16">
        <f t="shared" si="5"/>
        <v>41</v>
      </c>
      <c r="K23" s="16">
        <v>28</v>
      </c>
      <c r="L23" s="16">
        <v>12</v>
      </c>
      <c r="M23" s="16">
        <v>1</v>
      </c>
      <c r="N23" s="16">
        <f t="shared" si="6"/>
        <v>68</v>
      </c>
      <c r="O23" s="16">
        <v>9</v>
      </c>
      <c r="P23" s="16">
        <v>59</v>
      </c>
      <c r="Q23" s="2"/>
    </row>
    <row r="24" spans="1:17" x14ac:dyDescent="0.3">
      <c r="A24" s="13" t="s">
        <v>129</v>
      </c>
      <c r="B24" s="8">
        <f t="shared" si="0"/>
        <v>103</v>
      </c>
      <c r="C24" s="9">
        <f t="shared" si="1"/>
        <v>21</v>
      </c>
      <c r="D24" s="9">
        <f t="shared" si="2"/>
        <v>82</v>
      </c>
      <c r="E24" s="16">
        <f t="shared" si="3"/>
        <v>26</v>
      </c>
      <c r="F24" s="16">
        <f t="shared" si="4"/>
        <v>3</v>
      </c>
      <c r="G24" s="16">
        <v>2</v>
      </c>
      <c r="H24" s="16">
        <v>1</v>
      </c>
      <c r="I24" s="16">
        <v>0</v>
      </c>
      <c r="J24" s="16">
        <f t="shared" si="5"/>
        <v>23</v>
      </c>
      <c r="K24" s="16">
        <v>21</v>
      </c>
      <c r="L24" s="16">
        <v>2</v>
      </c>
      <c r="M24" s="16">
        <v>0</v>
      </c>
      <c r="N24" s="16">
        <f t="shared" si="6"/>
        <v>77</v>
      </c>
      <c r="O24" s="16">
        <v>18</v>
      </c>
      <c r="P24" s="16">
        <v>59</v>
      </c>
      <c r="Q24" s="2"/>
    </row>
    <row r="25" spans="1:17" x14ac:dyDescent="0.3">
      <c r="A25" s="13" t="s">
        <v>143</v>
      </c>
      <c r="B25" s="8">
        <f t="shared" si="0"/>
        <v>102</v>
      </c>
      <c r="C25" s="9">
        <f t="shared" si="1"/>
        <v>8</v>
      </c>
      <c r="D25" s="9">
        <f t="shared" si="2"/>
        <v>94</v>
      </c>
      <c r="E25" s="16">
        <f t="shared" si="3"/>
        <v>25</v>
      </c>
      <c r="F25" s="16">
        <f t="shared" si="4"/>
        <v>0</v>
      </c>
      <c r="G25" s="16">
        <v>0</v>
      </c>
      <c r="H25" s="16">
        <v>0</v>
      </c>
      <c r="I25" s="16">
        <v>0</v>
      </c>
      <c r="J25" s="16">
        <f t="shared" si="5"/>
        <v>25</v>
      </c>
      <c r="K25" s="16">
        <v>16</v>
      </c>
      <c r="L25" s="16">
        <v>9</v>
      </c>
      <c r="M25" s="16">
        <v>0</v>
      </c>
      <c r="N25" s="16">
        <f t="shared" si="6"/>
        <v>77</v>
      </c>
      <c r="O25" s="16">
        <v>8</v>
      </c>
      <c r="P25" s="16">
        <v>69</v>
      </c>
      <c r="Q25" s="2"/>
    </row>
    <row r="26" spans="1:17" x14ac:dyDescent="0.3">
      <c r="A26" s="13" t="s">
        <v>21</v>
      </c>
      <c r="B26" s="8">
        <f t="shared" si="0"/>
        <v>26</v>
      </c>
      <c r="C26" s="9">
        <f t="shared" si="1"/>
        <v>1</v>
      </c>
      <c r="D26" s="9">
        <f t="shared" si="2"/>
        <v>25</v>
      </c>
      <c r="E26" s="16">
        <f t="shared" si="3"/>
        <v>7</v>
      </c>
      <c r="F26" s="16">
        <f t="shared" si="4"/>
        <v>0</v>
      </c>
      <c r="G26" s="16">
        <v>0</v>
      </c>
      <c r="H26" s="16">
        <v>0</v>
      </c>
      <c r="I26" s="16">
        <v>0</v>
      </c>
      <c r="J26" s="16">
        <f t="shared" si="5"/>
        <v>7</v>
      </c>
      <c r="K26" s="16">
        <v>5</v>
      </c>
      <c r="L26" s="16">
        <v>1</v>
      </c>
      <c r="M26" s="16">
        <v>1</v>
      </c>
      <c r="N26" s="16">
        <f t="shared" si="6"/>
        <v>19</v>
      </c>
      <c r="O26" s="16">
        <v>1</v>
      </c>
      <c r="P26" s="16">
        <v>18</v>
      </c>
      <c r="Q26" s="2"/>
    </row>
    <row r="27" spans="1:17" x14ac:dyDescent="0.3">
      <c r="A27" s="13" t="s">
        <v>130</v>
      </c>
      <c r="B27" s="8">
        <f t="shared" si="0"/>
        <v>0</v>
      </c>
      <c r="C27" s="9">
        <f t="shared" si="1"/>
        <v>0</v>
      </c>
      <c r="D27" s="9">
        <f t="shared" si="2"/>
        <v>0</v>
      </c>
      <c r="E27" s="16">
        <f t="shared" si="3"/>
        <v>0</v>
      </c>
      <c r="F27" s="16">
        <f t="shared" si="4"/>
        <v>0</v>
      </c>
      <c r="G27" s="16">
        <v>0</v>
      </c>
      <c r="H27" s="16">
        <v>0</v>
      </c>
      <c r="I27" s="16">
        <v>0</v>
      </c>
      <c r="J27" s="16">
        <f t="shared" si="5"/>
        <v>0</v>
      </c>
      <c r="K27" s="16">
        <v>0</v>
      </c>
      <c r="L27" s="16">
        <v>0</v>
      </c>
      <c r="M27" s="16">
        <v>0</v>
      </c>
      <c r="N27" s="16">
        <f t="shared" si="6"/>
        <v>0</v>
      </c>
      <c r="O27" s="16">
        <v>0</v>
      </c>
      <c r="P27" s="16">
        <v>0</v>
      </c>
      <c r="Q27" s="2"/>
    </row>
    <row r="28" spans="1:17" x14ac:dyDescent="0.3">
      <c r="A28" s="14" t="s">
        <v>131</v>
      </c>
      <c r="B28" s="10">
        <f t="shared" si="0"/>
        <v>9</v>
      </c>
      <c r="C28" s="11">
        <f t="shared" si="1"/>
        <v>0</v>
      </c>
      <c r="D28" s="11">
        <f t="shared" si="2"/>
        <v>9</v>
      </c>
      <c r="E28" s="15">
        <f t="shared" si="3"/>
        <v>5</v>
      </c>
      <c r="F28" s="15">
        <f t="shared" si="4"/>
        <v>0</v>
      </c>
      <c r="G28" s="15">
        <v>0</v>
      </c>
      <c r="H28" s="15">
        <v>0</v>
      </c>
      <c r="I28" s="15">
        <v>0</v>
      </c>
      <c r="J28" s="15">
        <f t="shared" si="5"/>
        <v>5</v>
      </c>
      <c r="K28" s="15">
        <v>4</v>
      </c>
      <c r="L28" s="15">
        <v>1</v>
      </c>
      <c r="M28" s="15">
        <v>0</v>
      </c>
      <c r="N28" s="15">
        <f t="shared" si="6"/>
        <v>4</v>
      </c>
      <c r="O28" s="15">
        <v>0</v>
      </c>
      <c r="P28" s="15">
        <v>4</v>
      </c>
      <c r="Q28" s="2"/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ageMargins left="0.7" right="0.7" top="0.75" bottom="0.75" header="0.3" footer="0.3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29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16" width="9.6640625" customWidth="1"/>
  </cols>
  <sheetData>
    <row r="1" spans="1:18" ht="19.8" x14ac:dyDescent="0.4">
      <c r="A1" s="26" t="s">
        <v>139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"/>
    </row>
    <row r="2" spans="1:18" x14ac:dyDescent="0.3">
      <c r="A2" s="27" t="s">
        <v>146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</row>
    <row r="3" spans="1:18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41" t="s">
        <v>122</v>
      </c>
      <c r="O3" s="41"/>
      <c r="P3" s="37"/>
    </row>
    <row r="4" spans="1:18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8" x14ac:dyDescent="0.3">
      <c r="A5" s="33"/>
      <c r="B5" s="34"/>
      <c r="C5" s="36"/>
      <c r="D5" s="34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22"/>
      <c r="O5" s="22"/>
      <c r="P5" s="24"/>
    </row>
    <row r="6" spans="1:18" x14ac:dyDescent="0.3">
      <c r="A6" s="12" t="s">
        <v>133</v>
      </c>
      <c r="B6" s="6">
        <f>SUM(C6:D6)</f>
        <v>13137</v>
      </c>
      <c r="C6" s="7">
        <f>F6+O6</f>
        <v>1153</v>
      </c>
      <c r="D6" s="7">
        <f>J6+P6</f>
        <v>11984</v>
      </c>
      <c r="E6" s="17">
        <f>F6+J6</f>
        <v>3738</v>
      </c>
      <c r="F6" s="17">
        <f>SUM(G6:I6)</f>
        <v>73</v>
      </c>
      <c r="G6" s="17">
        <f>SUM(G7:G28)</f>
        <v>52</v>
      </c>
      <c r="H6" s="17">
        <f>SUM(H7:H28)</f>
        <v>20</v>
      </c>
      <c r="I6" s="17">
        <f>SUM(I7:I28)</f>
        <v>1</v>
      </c>
      <c r="J6" s="17">
        <f>SUM(K6:M6)</f>
        <v>3665</v>
      </c>
      <c r="K6" s="17">
        <f>SUM(K7:K28)</f>
        <v>2406</v>
      </c>
      <c r="L6" s="17">
        <f>SUM(L7:L28)</f>
        <v>1134</v>
      </c>
      <c r="M6" s="17">
        <f>SUM(M7:M28)</f>
        <v>125</v>
      </c>
      <c r="N6" s="17">
        <f>SUM(O6:P6)</f>
        <v>9399</v>
      </c>
      <c r="O6" s="17">
        <f>SUM(O7:O28)</f>
        <v>1080</v>
      </c>
      <c r="P6" s="17">
        <f>SUM(P7:P28)</f>
        <v>8319</v>
      </c>
      <c r="Q6" s="2"/>
      <c r="R6" s="4"/>
    </row>
    <row r="7" spans="1:18" x14ac:dyDescent="0.3">
      <c r="A7" s="13" t="s">
        <v>100</v>
      </c>
      <c r="B7" s="8">
        <f>SUM(C7:D7)</f>
        <v>533</v>
      </c>
      <c r="C7" s="9">
        <f t="shared" ref="C7:C28" si="0">F7+O7</f>
        <v>42</v>
      </c>
      <c r="D7" s="9">
        <f t="shared" ref="D7:D28" si="1">J7+P7</f>
        <v>491</v>
      </c>
      <c r="E7" s="16">
        <f t="shared" ref="E7:E28" si="2">F7+J7</f>
        <v>166</v>
      </c>
      <c r="F7" s="16">
        <f>SUM(G7:I7)</f>
        <v>2</v>
      </c>
      <c r="G7" s="16">
        <v>1</v>
      </c>
      <c r="H7" s="16">
        <v>1</v>
      </c>
      <c r="I7" s="16">
        <v>0</v>
      </c>
      <c r="J7" s="16">
        <f>SUM(K7:M7)</f>
        <v>164</v>
      </c>
      <c r="K7" s="16">
        <v>109</v>
      </c>
      <c r="L7" s="16">
        <v>49</v>
      </c>
      <c r="M7" s="16">
        <v>6</v>
      </c>
      <c r="N7" s="16">
        <f>SUM(O7:P7)</f>
        <v>367</v>
      </c>
      <c r="O7" s="16">
        <v>40</v>
      </c>
      <c r="P7" s="16">
        <v>327</v>
      </c>
      <c r="Q7" s="2"/>
    </row>
    <row r="8" spans="1:18" x14ac:dyDescent="0.3">
      <c r="A8" s="13" t="s">
        <v>101</v>
      </c>
      <c r="B8" s="8">
        <f t="shared" ref="B8:B28" si="3">SUM(C8:D8)</f>
        <v>1409</v>
      </c>
      <c r="C8" s="9">
        <f t="shared" si="0"/>
        <v>104</v>
      </c>
      <c r="D8" s="9">
        <f t="shared" si="1"/>
        <v>1305</v>
      </c>
      <c r="E8" s="16">
        <f t="shared" si="2"/>
        <v>419</v>
      </c>
      <c r="F8" s="16">
        <f t="shared" ref="F8:F28" si="4">SUM(G8:I8)</f>
        <v>12</v>
      </c>
      <c r="G8" s="16">
        <v>10</v>
      </c>
      <c r="H8" s="16">
        <v>2</v>
      </c>
      <c r="I8" s="16">
        <v>0</v>
      </c>
      <c r="J8" s="16">
        <f t="shared" ref="J8:J28" si="5">SUM(K8:M8)</f>
        <v>407</v>
      </c>
      <c r="K8" s="16">
        <v>267</v>
      </c>
      <c r="L8" s="16">
        <v>129</v>
      </c>
      <c r="M8" s="16">
        <v>11</v>
      </c>
      <c r="N8" s="16">
        <f t="shared" ref="N8:N28" si="6">SUM(O8:P8)</f>
        <v>990</v>
      </c>
      <c r="O8" s="16">
        <v>92</v>
      </c>
      <c r="P8" s="16">
        <v>898</v>
      </c>
      <c r="Q8" s="2"/>
    </row>
    <row r="9" spans="1:18" x14ac:dyDescent="0.3">
      <c r="A9" s="13" t="s">
        <v>4</v>
      </c>
      <c r="B9" s="8">
        <f t="shared" si="3"/>
        <v>159</v>
      </c>
      <c r="C9" s="9">
        <f t="shared" si="0"/>
        <v>20</v>
      </c>
      <c r="D9" s="9">
        <f t="shared" si="1"/>
        <v>139</v>
      </c>
      <c r="E9" s="16">
        <f t="shared" si="2"/>
        <v>54</v>
      </c>
      <c r="F9" s="16">
        <f t="shared" si="4"/>
        <v>1</v>
      </c>
      <c r="G9" s="16">
        <v>0</v>
      </c>
      <c r="H9" s="16">
        <v>1</v>
      </c>
      <c r="I9" s="16">
        <v>0</v>
      </c>
      <c r="J9" s="16">
        <f t="shared" si="5"/>
        <v>53</v>
      </c>
      <c r="K9" s="16">
        <v>31</v>
      </c>
      <c r="L9" s="16">
        <v>19</v>
      </c>
      <c r="M9" s="16">
        <v>3</v>
      </c>
      <c r="N9" s="16">
        <f t="shared" si="6"/>
        <v>105</v>
      </c>
      <c r="O9" s="16">
        <v>19</v>
      </c>
      <c r="P9" s="16">
        <v>86</v>
      </c>
      <c r="Q9" s="2"/>
    </row>
    <row r="10" spans="1:18" x14ac:dyDescent="0.3">
      <c r="A10" s="13" t="s">
        <v>102</v>
      </c>
      <c r="B10" s="8">
        <f t="shared" si="3"/>
        <v>89</v>
      </c>
      <c r="C10" s="9">
        <f t="shared" si="0"/>
        <v>4</v>
      </c>
      <c r="D10" s="9">
        <f t="shared" si="1"/>
        <v>85</v>
      </c>
      <c r="E10" s="16">
        <f t="shared" si="2"/>
        <v>30</v>
      </c>
      <c r="F10" s="16">
        <f t="shared" si="4"/>
        <v>0</v>
      </c>
      <c r="G10" s="16">
        <v>0</v>
      </c>
      <c r="H10" s="16">
        <v>0</v>
      </c>
      <c r="I10" s="16">
        <v>0</v>
      </c>
      <c r="J10" s="16">
        <f t="shared" si="5"/>
        <v>30</v>
      </c>
      <c r="K10" s="16">
        <v>21</v>
      </c>
      <c r="L10" s="16">
        <v>8</v>
      </c>
      <c r="M10" s="16">
        <v>1</v>
      </c>
      <c r="N10" s="16">
        <f t="shared" si="6"/>
        <v>59</v>
      </c>
      <c r="O10" s="16">
        <v>4</v>
      </c>
      <c r="P10" s="16">
        <v>55</v>
      </c>
      <c r="Q10" s="2"/>
    </row>
    <row r="11" spans="1:18" x14ac:dyDescent="0.3">
      <c r="A11" s="13" t="s">
        <v>103</v>
      </c>
      <c r="B11" s="8">
        <f t="shared" si="3"/>
        <v>1990</v>
      </c>
      <c r="C11" s="9">
        <f t="shared" si="0"/>
        <v>169</v>
      </c>
      <c r="D11" s="9">
        <f t="shared" si="1"/>
        <v>1821</v>
      </c>
      <c r="E11" s="16">
        <f t="shared" si="2"/>
        <v>562</v>
      </c>
      <c r="F11" s="16">
        <f t="shared" si="4"/>
        <v>18</v>
      </c>
      <c r="G11" s="16">
        <v>11</v>
      </c>
      <c r="H11" s="16">
        <v>7</v>
      </c>
      <c r="I11" s="16">
        <v>0</v>
      </c>
      <c r="J11" s="16">
        <f t="shared" si="5"/>
        <v>544</v>
      </c>
      <c r="K11" s="16">
        <v>372</v>
      </c>
      <c r="L11" s="16">
        <v>154</v>
      </c>
      <c r="M11" s="16">
        <v>18</v>
      </c>
      <c r="N11" s="16">
        <f t="shared" si="6"/>
        <v>1428</v>
      </c>
      <c r="O11" s="16">
        <v>151</v>
      </c>
      <c r="P11" s="16">
        <v>1277</v>
      </c>
      <c r="Q11" s="2"/>
    </row>
    <row r="12" spans="1:18" x14ac:dyDescent="0.3">
      <c r="A12" s="13" t="s">
        <v>7</v>
      </c>
      <c r="B12" s="8">
        <f t="shared" si="3"/>
        <v>1516</v>
      </c>
      <c r="C12" s="9">
        <f t="shared" si="0"/>
        <v>136</v>
      </c>
      <c r="D12" s="9">
        <f t="shared" si="1"/>
        <v>1380</v>
      </c>
      <c r="E12" s="16">
        <f t="shared" si="2"/>
        <v>451</v>
      </c>
      <c r="F12" s="16">
        <f t="shared" si="4"/>
        <v>9</v>
      </c>
      <c r="G12" s="16">
        <v>6</v>
      </c>
      <c r="H12" s="16">
        <v>3</v>
      </c>
      <c r="I12" s="16">
        <v>0</v>
      </c>
      <c r="J12" s="16">
        <f t="shared" si="5"/>
        <v>442</v>
      </c>
      <c r="K12" s="16">
        <v>303</v>
      </c>
      <c r="L12" s="16">
        <v>133</v>
      </c>
      <c r="M12" s="16">
        <v>6</v>
      </c>
      <c r="N12" s="16">
        <f t="shared" si="6"/>
        <v>1065</v>
      </c>
      <c r="O12" s="16">
        <v>127</v>
      </c>
      <c r="P12" s="16">
        <v>938</v>
      </c>
      <c r="Q12" s="2"/>
    </row>
    <row r="13" spans="1:18" x14ac:dyDescent="0.3">
      <c r="A13" s="13" t="s">
        <v>8</v>
      </c>
      <c r="B13" s="8">
        <f t="shared" si="3"/>
        <v>411</v>
      </c>
      <c r="C13" s="9">
        <f t="shared" si="0"/>
        <v>26</v>
      </c>
      <c r="D13" s="9">
        <f t="shared" si="1"/>
        <v>385</v>
      </c>
      <c r="E13" s="16">
        <f t="shared" si="2"/>
        <v>119</v>
      </c>
      <c r="F13" s="16">
        <f t="shared" si="4"/>
        <v>3</v>
      </c>
      <c r="G13" s="16">
        <v>3</v>
      </c>
      <c r="H13" s="16">
        <v>0</v>
      </c>
      <c r="I13" s="16">
        <v>0</v>
      </c>
      <c r="J13" s="16">
        <f t="shared" si="5"/>
        <v>116</v>
      </c>
      <c r="K13" s="16">
        <v>78</v>
      </c>
      <c r="L13" s="16">
        <v>38</v>
      </c>
      <c r="M13" s="16">
        <v>0</v>
      </c>
      <c r="N13" s="16">
        <f t="shared" si="6"/>
        <v>292</v>
      </c>
      <c r="O13" s="16">
        <v>23</v>
      </c>
      <c r="P13" s="16">
        <v>269</v>
      </c>
      <c r="Q13" s="2"/>
    </row>
    <row r="14" spans="1:18" x14ac:dyDescent="0.3">
      <c r="A14" s="13" t="s">
        <v>104</v>
      </c>
      <c r="B14" s="8">
        <f t="shared" si="3"/>
        <v>2495</v>
      </c>
      <c r="C14" s="9">
        <f t="shared" si="0"/>
        <v>254</v>
      </c>
      <c r="D14" s="9">
        <f t="shared" si="1"/>
        <v>2241</v>
      </c>
      <c r="E14" s="16">
        <f t="shared" si="2"/>
        <v>613</v>
      </c>
      <c r="F14" s="16">
        <f t="shared" si="4"/>
        <v>8</v>
      </c>
      <c r="G14" s="16">
        <v>5</v>
      </c>
      <c r="H14" s="16">
        <v>3</v>
      </c>
      <c r="I14" s="16">
        <v>0</v>
      </c>
      <c r="J14" s="16">
        <f t="shared" si="5"/>
        <v>605</v>
      </c>
      <c r="K14" s="16">
        <v>365</v>
      </c>
      <c r="L14" s="16">
        <v>220</v>
      </c>
      <c r="M14" s="16">
        <v>20</v>
      </c>
      <c r="N14" s="16">
        <f t="shared" si="6"/>
        <v>1882</v>
      </c>
      <c r="O14" s="16">
        <v>246</v>
      </c>
      <c r="P14" s="16">
        <v>1636</v>
      </c>
      <c r="Q14" s="2"/>
    </row>
    <row r="15" spans="1:18" x14ac:dyDescent="0.3">
      <c r="A15" s="13" t="s">
        <v>105</v>
      </c>
      <c r="B15" s="8">
        <f t="shared" si="3"/>
        <v>1033</v>
      </c>
      <c r="C15" s="9">
        <f t="shared" si="0"/>
        <v>71</v>
      </c>
      <c r="D15" s="9">
        <f t="shared" si="1"/>
        <v>962</v>
      </c>
      <c r="E15" s="16">
        <f t="shared" si="2"/>
        <v>280</v>
      </c>
      <c r="F15" s="16">
        <f t="shared" si="4"/>
        <v>4</v>
      </c>
      <c r="G15" s="16">
        <v>3</v>
      </c>
      <c r="H15" s="16">
        <v>1</v>
      </c>
      <c r="I15" s="16">
        <v>0</v>
      </c>
      <c r="J15" s="16">
        <f t="shared" si="5"/>
        <v>276</v>
      </c>
      <c r="K15" s="16">
        <v>174</v>
      </c>
      <c r="L15" s="16">
        <v>96</v>
      </c>
      <c r="M15" s="16">
        <v>6</v>
      </c>
      <c r="N15" s="16">
        <f t="shared" si="6"/>
        <v>753</v>
      </c>
      <c r="O15" s="16">
        <v>67</v>
      </c>
      <c r="P15" s="16">
        <v>686</v>
      </c>
      <c r="Q15" s="3"/>
    </row>
    <row r="16" spans="1:18" x14ac:dyDescent="0.3">
      <c r="A16" s="13" t="s">
        <v>106</v>
      </c>
      <c r="B16" s="8">
        <f t="shared" si="3"/>
        <v>333</v>
      </c>
      <c r="C16" s="9">
        <f t="shared" si="0"/>
        <v>29</v>
      </c>
      <c r="D16" s="9">
        <f t="shared" si="1"/>
        <v>304</v>
      </c>
      <c r="E16" s="16">
        <f t="shared" si="2"/>
        <v>87</v>
      </c>
      <c r="F16" s="16">
        <f t="shared" si="4"/>
        <v>1</v>
      </c>
      <c r="G16" s="16">
        <v>1</v>
      </c>
      <c r="H16" s="16">
        <v>0</v>
      </c>
      <c r="I16" s="16">
        <v>0</v>
      </c>
      <c r="J16" s="16">
        <f t="shared" si="5"/>
        <v>86</v>
      </c>
      <c r="K16" s="16">
        <v>52</v>
      </c>
      <c r="L16" s="16">
        <v>33</v>
      </c>
      <c r="M16" s="16">
        <v>1</v>
      </c>
      <c r="N16" s="16">
        <f t="shared" si="6"/>
        <v>246</v>
      </c>
      <c r="O16" s="16">
        <v>28</v>
      </c>
      <c r="P16" s="16">
        <v>218</v>
      </c>
      <c r="Q16" s="2"/>
    </row>
    <row r="17" spans="1:17" x14ac:dyDescent="0.3">
      <c r="A17" s="13" t="s">
        <v>107</v>
      </c>
      <c r="B17" s="8">
        <f t="shared" si="3"/>
        <v>219</v>
      </c>
      <c r="C17" s="9">
        <f t="shared" si="0"/>
        <v>18</v>
      </c>
      <c r="D17" s="9">
        <f t="shared" si="1"/>
        <v>201</v>
      </c>
      <c r="E17" s="16">
        <f t="shared" si="2"/>
        <v>68</v>
      </c>
      <c r="F17" s="16">
        <f t="shared" si="4"/>
        <v>3</v>
      </c>
      <c r="G17" s="16">
        <v>3</v>
      </c>
      <c r="H17" s="16">
        <v>0</v>
      </c>
      <c r="I17" s="16">
        <v>0</v>
      </c>
      <c r="J17" s="16">
        <f t="shared" si="5"/>
        <v>65</v>
      </c>
      <c r="K17" s="16">
        <v>52</v>
      </c>
      <c r="L17" s="16">
        <v>13</v>
      </c>
      <c r="M17" s="16">
        <v>0</v>
      </c>
      <c r="N17" s="16">
        <f t="shared" si="6"/>
        <v>151</v>
      </c>
      <c r="O17" s="16">
        <v>15</v>
      </c>
      <c r="P17" s="16">
        <v>136</v>
      </c>
      <c r="Q17" s="2"/>
    </row>
    <row r="18" spans="1:17" x14ac:dyDescent="0.3">
      <c r="A18" s="13" t="s">
        <v>108</v>
      </c>
      <c r="B18" s="8">
        <f t="shared" si="3"/>
        <v>908</v>
      </c>
      <c r="C18" s="9">
        <f t="shared" si="0"/>
        <v>90</v>
      </c>
      <c r="D18" s="9">
        <f t="shared" si="1"/>
        <v>818</v>
      </c>
      <c r="E18" s="16">
        <f t="shared" si="2"/>
        <v>238</v>
      </c>
      <c r="F18" s="16">
        <f t="shared" si="4"/>
        <v>1</v>
      </c>
      <c r="G18" s="16">
        <v>1</v>
      </c>
      <c r="H18" s="16">
        <v>0</v>
      </c>
      <c r="I18" s="16">
        <v>0</v>
      </c>
      <c r="J18" s="16">
        <f t="shared" si="5"/>
        <v>237</v>
      </c>
      <c r="K18" s="16">
        <v>146</v>
      </c>
      <c r="L18" s="16">
        <v>74</v>
      </c>
      <c r="M18" s="16">
        <v>17</v>
      </c>
      <c r="N18" s="16">
        <f t="shared" si="6"/>
        <v>670</v>
      </c>
      <c r="O18" s="16">
        <v>89</v>
      </c>
      <c r="P18" s="16">
        <v>581</v>
      </c>
      <c r="Q18" s="2"/>
    </row>
    <row r="19" spans="1:17" x14ac:dyDescent="0.3">
      <c r="A19" s="13" t="s">
        <v>109</v>
      </c>
      <c r="B19" s="8">
        <f t="shared" si="3"/>
        <v>430</v>
      </c>
      <c r="C19" s="9">
        <f t="shared" si="0"/>
        <v>36</v>
      </c>
      <c r="D19" s="9">
        <f t="shared" si="1"/>
        <v>394</v>
      </c>
      <c r="E19" s="16">
        <f t="shared" si="2"/>
        <v>114</v>
      </c>
      <c r="F19" s="16">
        <f t="shared" si="4"/>
        <v>2</v>
      </c>
      <c r="G19" s="16">
        <v>1</v>
      </c>
      <c r="H19" s="16">
        <v>1</v>
      </c>
      <c r="I19" s="16"/>
      <c r="J19" s="16">
        <f t="shared" si="5"/>
        <v>112</v>
      </c>
      <c r="K19" s="16">
        <v>77</v>
      </c>
      <c r="L19" s="16">
        <v>33</v>
      </c>
      <c r="M19" s="16">
        <v>2</v>
      </c>
      <c r="N19" s="16">
        <f t="shared" si="6"/>
        <v>316</v>
      </c>
      <c r="O19" s="16">
        <v>34</v>
      </c>
      <c r="P19" s="16">
        <v>282</v>
      </c>
      <c r="Q19" s="2"/>
    </row>
    <row r="20" spans="1:17" x14ac:dyDescent="0.3">
      <c r="A20" s="13" t="s">
        <v>110</v>
      </c>
      <c r="B20" s="8">
        <f t="shared" si="3"/>
        <v>296</v>
      </c>
      <c r="C20" s="9">
        <f t="shared" si="0"/>
        <v>31</v>
      </c>
      <c r="D20" s="9">
        <f t="shared" si="1"/>
        <v>265</v>
      </c>
      <c r="E20" s="16">
        <f t="shared" si="2"/>
        <v>103</v>
      </c>
      <c r="F20" s="16">
        <f t="shared" si="4"/>
        <v>1</v>
      </c>
      <c r="G20" s="16">
        <v>1</v>
      </c>
      <c r="H20" s="16">
        <v>0</v>
      </c>
      <c r="I20" s="16">
        <v>0</v>
      </c>
      <c r="J20" s="16">
        <f t="shared" si="5"/>
        <v>102</v>
      </c>
      <c r="K20" s="16">
        <v>60</v>
      </c>
      <c r="L20" s="16">
        <v>19</v>
      </c>
      <c r="M20" s="16">
        <v>23</v>
      </c>
      <c r="N20" s="16">
        <f t="shared" si="6"/>
        <v>193</v>
      </c>
      <c r="O20" s="16">
        <v>30</v>
      </c>
      <c r="P20" s="16">
        <v>163</v>
      </c>
      <c r="Q20" s="2"/>
    </row>
    <row r="21" spans="1:17" x14ac:dyDescent="0.3">
      <c r="A21" s="13" t="s">
        <v>111</v>
      </c>
      <c r="B21" s="8">
        <f t="shared" si="3"/>
        <v>338</v>
      </c>
      <c r="C21" s="9">
        <f t="shared" si="0"/>
        <v>38</v>
      </c>
      <c r="D21" s="9">
        <f t="shared" si="1"/>
        <v>300</v>
      </c>
      <c r="E21" s="16">
        <f t="shared" si="2"/>
        <v>106</v>
      </c>
      <c r="F21" s="16">
        <f t="shared" si="4"/>
        <v>2</v>
      </c>
      <c r="G21" s="16">
        <v>2</v>
      </c>
      <c r="H21" s="16">
        <v>0</v>
      </c>
      <c r="I21" s="16">
        <v>0</v>
      </c>
      <c r="J21" s="16">
        <f t="shared" si="5"/>
        <v>104</v>
      </c>
      <c r="K21" s="16">
        <v>69</v>
      </c>
      <c r="L21" s="16">
        <v>32</v>
      </c>
      <c r="M21" s="16">
        <v>3</v>
      </c>
      <c r="N21" s="16">
        <f t="shared" si="6"/>
        <v>232</v>
      </c>
      <c r="O21" s="16">
        <v>36</v>
      </c>
      <c r="P21" s="16">
        <v>196</v>
      </c>
      <c r="Q21" s="2"/>
    </row>
    <row r="22" spans="1:17" x14ac:dyDescent="0.3">
      <c r="A22" s="13" t="s">
        <v>112</v>
      </c>
      <c r="B22" s="8">
        <f t="shared" si="3"/>
        <v>515</v>
      </c>
      <c r="C22" s="9">
        <f t="shared" si="0"/>
        <v>47</v>
      </c>
      <c r="D22" s="9">
        <f t="shared" si="1"/>
        <v>468</v>
      </c>
      <c r="E22" s="16">
        <f t="shared" si="2"/>
        <v>167</v>
      </c>
      <c r="F22" s="16">
        <f t="shared" si="4"/>
        <v>3</v>
      </c>
      <c r="G22" s="16">
        <v>2</v>
      </c>
      <c r="H22" s="16">
        <v>0</v>
      </c>
      <c r="I22" s="16">
        <v>1</v>
      </c>
      <c r="J22" s="16">
        <f t="shared" si="5"/>
        <v>164</v>
      </c>
      <c r="K22" s="16">
        <v>104</v>
      </c>
      <c r="L22" s="16">
        <v>53</v>
      </c>
      <c r="M22" s="16">
        <v>7</v>
      </c>
      <c r="N22" s="16">
        <f t="shared" si="6"/>
        <v>348</v>
      </c>
      <c r="O22" s="16">
        <v>44</v>
      </c>
      <c r="P22" s="16">
        <v>304</v>
      </c>
      <c r="Q22" s="2"/>
    </row>
    <row r="23" spans="1:17" x14ac:dyDescent="0.3">
      <c r="A23" s="13" t="s">
        <v>113</v>
      </c>
      <c r="B23" s="8">
        <f t="shared" si="3"/>
        <v>162</v>
      </c>
      <c r="C23" s="9">
        <f t="shared" si="0"/>
        <v>10</v>
      </c>
      <c r="D23" s="9">
        <f t="shared" si="1"/>
        <v>152</v>
      </c>
      <c r="E23" s="16">
        <f t="shared" si="2"/>
        <v>61</v>
      </c>
      <c r="F23" s="16">
        <f t="shared" si="4"/>
        <v>1</v>
      </c>
      <c r="G23" s="16">
        <v>1</v>
      </c>
      <c r="H23" s="16">
        <v>0</v>
      </c>
      <c r="I23" s="16">
        <v>0</v>
      </c>
      <c r="J23" s="16">
        <f t="shared" si="5"/>
        <v>60</v>
      </c>
      <c r="K23" s="16">
        <v>49</v>
      </c>
      <c r="L23" s="16">
        <v>10</v>
      </c>
      <c r="M23" s="16">
        <v>1</v>
      </c>
      <c r="N23" s="16">
        <f t="shared" si="6"/>
        <v>101</v>
      </c>
      <c r="O23" s="16">
        <v>9</v>
      </c>
      <c r="P23" s="16">
        <v>92</v>
      </c>
      <c r="Q23" s="2"/>
    </row>
    <row r="24" spans="1:17" x14ac:dyDescent="0.3">
      <c r="A24" s="13" t="s">
        <v>114</v>
      </c>
      <c r="B24" s="8">
        <f t="shared" si="3"/>
        <v>146</v>
      </c>
      <c r="C24" s="9">
        <f t="shared" si="0"/>
        <v>20</v>
      </c>
      <c r="D24" s="9">
        <f t="shared" si="1"/>
        <v>126</v>
      </c>
      <c r="E24" s="16">
        <f t="shared" si="2"/>
        <v>46</v>
      </c>
      <c r="F24" s="16">
        <f t="shared" si="4"/>
        <v>2</v>
      </c>
      <c r="G24" s="16">
        <v>1</v>
      </c>
      <c r="H24" s="16">
        <v>1</v>
      </c>
      <c r="I24" s="16">
        <v>0</v>
      </c>
      <c r="J24" s="16">
        <f t="shared" si="5"/>
        <v>44</v>
      </c>
      <c r="K24" s="16">
        <v>35</v>
      </c>
      <c r="L24" s="16">
        <v>9</v>
      </c>
      <c r="M24" s="16">
        <v>0</v>
      </c>
      <c r="N24" s="16">
        <f t="shared" si="6"/>
        <v>100</v>
      </c>
      <c r="O24" s="16">
        <v>18</v>
      </c>
      <c r="P24" s="16">
        <v>82</v>
      </c>
      <c r="Q24" s="2"/>
    </row>
    <row r="25" spans="1:17" x14ac:dyDescent="0.3">
      <c r="A25" s="13" t="s">
        <v>143</v>
      </c>
      <c r="B25" s="8">
        <f t="shared" si="3"/>
        <v>107</v>
      </c>
      <c r="C25" s="9">
        <f t="shared" si="0"/>
        <v>8</v>
      </c>
      <c r="D25" s="9">
        <f t="shared" si="1"/>
        <v>99</v>
      </c>
      <c r="E25" s="16">
        <f t="shared" si="2"/>
        <v>38</v>
      </c>
      <c r="F25" s="16">
        <f t="shared" si="4"/>
        <v>0</v>
      </c>
      <c r="G25" s="16">
        <v>0</v>
      </c>
      <c r="H25" s="16">
        <v>0</v>
      </c>
      <c r="I25" s="16">
        <v>0</v>
      </c>
      <c r="J25" s="16">
        <f t="shared" si="5"/>
        <v>38</v>
      </c>
      <c r="K25" s="16">
        <v>29</v>
      </c>
      <c r="L25" s="16">
        <v>9</v>
      </c>
      <c r="M25" s="16">
        <v>0</v>
      </c>
      <c r="N25" s="16">
        <f t="shared" si="6"/>
        <v>69</v>
      </c>
      <c r="O25" s="16">
        <v>8</v>
      </c>
      <c r="P25" s="16">
        <v>61</v>
      </c>
      <c r="Q25" s="2"/>
    </row>
    <row r="26" spans="1:17" x14ac:dyDescent="0.3">
      <c r="A26" s="13" t="s">
        <v>115</v>
      </c>
      <c r="B26" s="8">
        <f t="shared" si="3"/>
        <v>43</v>
      </c>
      <c r="C26" s="9">
        <f t="shared" si="0"/>
        <v>0</v>
      </c>
      <c r="D26" s="9">
        <f t="shared" si="1"/>
        <v>43</v>
      </c>
      <c r="E26" s="16">
        <f t="shared" si="2"/>
        <v>13</v>
      </c>
      <c r="F26" s="16">
        <f t="shared" si="4"/>
        <v>0</v>
      </c>
      <c r="G26" s="16">
        <v>0</v>
      </c>
      <c r="H26" s="16">
        <v>0</v>
      </c>
      <c r="I26" s="16">
        <v>0</v>
      </c>
      <c r="J26" s="16">
        <f t="shared" si="5"/>
        <v>13</v>
      </c>
      <c r="K26" s="16">
        <v>10</v>
      </c>
      <c r="L26" s="16">
        <v>3</v>
      </c>
      <c r="M26" s="16">
        <v>0</v>
      </c>
      <c r="N26" s="16">
        <f t="shared" si="6"/>
        <v>30</v>
      </c>
      <c r="O26" s="16">
        <v>0</v>
      </c>
      <c r="P26" s="16">
        <v>30</v>
      </c>
      <c r="Q26" s="2"/>
    </row>
    <row r="27" spans="1:17" x14ac:dyDescent="0.3">
      <c r="A27" s="13" t="s">
        <v>116</v>
      </c>
      <c r="B27" s="8">
        <f t="shared" si="3"/>
        <v>0</v>
      </c>
      <c r="C27" s="9">
        <f t="shared" si="0"/>
        <v>0</v>
      </c>
      <c r="D27" s="9">
        <f t="shared" si="1"/>
        <v>0</v>
      </c>
      <c r="E27" s="16">
        <f t="shared" si="2"/>
        <v>0</v>
      </c>
      <c r="F27" s="16">
        <f t="shared" si="4"/>
        <v>0</v>
      </c>
      <c r="G27" s="16">
        <v>0</v>
      </c>
      <c r="H27" s="16">
        <v>0</v>
      </c>
      <c r="I27" s="16">
        <v>0</v>
      </c>
      <c r="J27" s="16">
        <f t="shared" si="5"/>
        <v>0</v>
      </c>
      <c r="K27" s="16">
        <v>0</v>
      </c>
      <c r="L27" s="16">
        <v>0</v>
      </c>
      <c r="M27" s="16">
        <v>0</v>
      </c>
      <c r="N27" s="16">
        <f t="shared" si="6"/>
        <v>0</v>
      </c>
      <c r="O27" s="16">
        <v>0</v>
      </c>
      <c r="P27" s="16">
        <v>0</v>
      </c>
      <c r="Q27" s="2"/>
    </row>
    <row r="28" spans="1:17" x14ac:dyDescent="0.3">
      <c r="A28" s="14" t="s">
        <v>117</v>
      </c>
      <c r="B28" s="10">
        <f t="shared" si="3"/>
        <v>5</v>
      </c>
      <c r="C28" s="11">
        <f t="shared" si="0"/>
        <v>0</v>
      </c>
      <c r="D28" s="11">
        <f t="shared" si="1"/>
        <v>5</v>
      </c>
      <c r="E28" s="15">
        <f t="shared" si="2"/>
        <v>3</v>
      </c>
      <c r="F28" s="15">
        <f t="shared" si="4"/>
        <v>0</v>
      </c>
      <c r="G28" s="15">
        <v>0</v>
      </c>
      <c r="H28" s="15">
        <v>0</v>
      </c>
      <c r="I28" s="15">
        <v>0</v>
      </c>
      <c r="J28" s="15">
        <f t="shared" si="5"/>
        <v>3</v>
      </c>
      <c r="K28" s="15">
        <v>3</v>
      </c>
      <c r="L28" s="15">
        <v>0</v>
      </c>
      <c r="M28" s="15">
        <v>0</v>
      </c>
      <c r="N28" s="15">
        <f t="shared" si="6"/>
        <v>2</v>
      </c>
      <c r="O28" s="15">
        <v>0</v>
      </c>
      <c r="P28" s="15">
        <v>2</v>
      </c>
      <c r="Q28" s="2"/>
    </row>
    <row r="29" spans="1:17" x14ac:dyDescent="0.3">
      <c r="A29" t="s">
        <v>118</v>
      </c>
    </row>
  </sheetData>
  <mergeCells count="15">
    <mergeCell ref="B3:B5"/>
    <mergeCell ref="A1:P1"/>
    <mergeCell ref="A2:P2"/>
    <mergeCell ref="A3:A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30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16" width="9.6640625" customWidth="1"/>
  </cols>
  <sheetData>
    <row r="1" spans="1:18" ht="19.8" x14ac:dyDescent="0.4">
      <c r="A1" s="26" t="s">
        <v>139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"/>
    </row>
    <row r="2" spans="1:18" x14ac:dyDescent="0.3">
      <c r="A2" s="27" t="s">
        <v>152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</row>
    <row r="3" spans="1:18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41" t="s">
        <v>122</v>
      </c>
      <c r="O3" s="41"/>
      <c r="P3" s="37"/>
    </row>
    <row r="4" spans="1:18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8" x14ac:dyDescent="0.3">
      <c r="A5" s="33"/>
      <c r="B5" s="34"/>
      <c r="C5" s="36"/>
      <c r="D5" s="34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22"/>
      <c r="O5" s="22"/>
      <c r="P5" s="24"/>
    </row>
    <row r="6" spans="1:18" x14ac:dyDescent="0.3">
      <c r="A6" s="12" t="s">
        <v>133</v>
      </c>
      <c r="B6" s="6">
        <f t="shared" ref="B6:M6" si="0">SUM(B7:B28)</f>
        <v>12219</v>
      </c>
      <c r="C6" s="7">
        <f t="shared" si="0"/>
        <v>1056</v>
      </c>
      <c r="D6" s="7">
        <f t="shared" si="0"/>
        <v>11163</v>
      </c>
      <c r="E6" s="17">
        <f t="shared" si="0"/>
        <v>3587</v>
      </c>
      <c r="F6" s="17">
        <f t="shared" si="0"/>
        <v>72</v>
      </c>
      <c r="G6" s="17">
        <f t="shared" si="0"/>
        <v>42</v>
      </c>
      <c r="H6" s="17">
        <f t="shared" si="0"/>
        <v>22</v>
      </c>
      <c r="I6" s="17">
        <f t="shared" si="0"/>
        <v>8</v>
      </c>
      <c r="J6" s="17">
        <f t="shared" si="0"/>
        <v>3515</v>
      </c>
      <c r="K6" s="17">
        <f t="shared" si="0"/>
        <v>2363</v>
      </c>
      <c r="L6" s="17">
        <f t="shared" si="0"/>
        <v>1054</v>
      </c>
      <c r="M6" s="17">
        <f t="shared" si="0"/>
        <v>98</v>
      </c>
      <c r="N6" s="17">
        <f>SUM(O6:P6)</f>
        <v>8632</v>
      </c>
      <c r="O6" s="17">
        <f>SUM(O7:O28)</f>
        <v>984</v>
      </c>
      <c r="P6" s="17">
        <f>SUM(P7:P28)</f>
        <v>7648</v>
      </c>
      <c r="Q6" s="2"/>
      <c r="R6" s="4"/>
    </row>
    <row r="7" spans="1:18" x14ac:dyDescent="0.3">
      <c r="A7" s="13" t="s">
        <v>2</v>
      </c>
      <c r="B7" s="8">
        <f>C7+D7</f>
        <v>566</v>
      </c>
      <c r="C7" s="9">
        <f>F7+O7</f>
        <v>46</v>
      </c>
      <c r="D7" s="9">
        <f>J7+P7</f>
        <v>520</v>
      </c>
      <c r="E7" s="16">
        <f>F7+J7</f>
        <v>178</v>
      </c>
      <c r="F7" s="16">
        <f>SUM(G7:I7)</f>
        <v>4</v>
      </c>
      <c r="G7" s="16">
        <v>3</v>
      </c>
      <c r="H7" s="16">
        <v>1</v>
      </c>
      <c r="I7" s="16">
        <v>0</v>
      </c>
      <c r="J7" s="16">
        <f>SUM(K7:M7)</f>
        <v>174</v>
      </c>
      <c r="K7" s="16">
        <v>116</v>
      </c>
      <c r="L7" s="16">
        <v>55</v>
      </c>
      <c r="M7" s="16">
        <v>3</v>
      </c>
      <c r="N7" s="16">
        <f>O7+P7</f>
        <v>388</v>
      </c>
      <c r="O7" s="16">
        <v>42</v>
      </c>
      <c r="P7" s="16">
        <v>346</v>
      </c>
      <c r="Q7" s="2"/>
    </row>
    <row r="8" spans="1:18" x14ac:dyDescent="0.3">
      <c r="A8" s="13" t="s">
        <v>3</v>
      </c>
      <c r="B8" s="8">
        <f t="shared" ref="B8:B28" si="1">C8+D8</f>
        <v>1376</v>
      </c>
      <c r="C8" s="9">
        <f t="shared" ref="C8:C28" si="2">F8+O8</f>
        <v>96</v>
      </c>
      <c r="D8" s="9">
        <f t="shared" ref="D8:D28" si="3">J8+P8</f>
        <v>1280</v>
      </c>
      <c r="E8" s="16">
        <f t="shared" ref="E8:E28" si="4">F8+J8</f>
        <v>421</v>
      </c>
      <c r="F8" s="16">
        <f t="shared" ref="F8:F28" si="5">SUM(G8:I8)</f>
        <v>9</v>
      </c>
      <c r="G8" s="16">
        <v>3</v>
      </c>
      <c r="H8" s="16">
        <v>6</v>
      </c>
      <c r="I8" s="16">
        <v>0</v>
      </c>
      <c r="J8" s="16">
        <f t="shared" ref="J8:J28" si="6">SUM(K8:M8)</f>
        <v>412</v>
      </c>
      <c r="K8" s="16">
        <v>278</v>
      </c>
      <c r="L8" s="16">
        <v>123</v>
      </c>
      <c r="M8" s="16">
        <v>11</v>
      </c>
      <c r="N8" s="16">
        <f t="shared" ref="N8:N28" si="7">O8+P8</f>
        <v>955</v>
      </c>
      <c r="O8" s="16">
        <v>87</v>
      </c>
      <c r="P8" s="16">
        <v>868</v>
      </c>
      <c r="Q8" s="2"/>
    </row>
    <row r="9" spans="1:18" x14ac:dyDescent="0.3">
      <c r="A9" s="13" t="s">
        <v>4</v>
      </c>
      <c r="B9" s="8">
        <f t="shared" si="1"/>
        <v>164</v>
      </c>
      <c r="C9" s="9">
        <f t="shared" si="2"/>
        <v>23</v>
      </c>
      <c r="D9" s="9">
        <f t="shared" si="3"/>
        <v>141</v>
      </c>
      <c r="E9" s="16">
        <f t="shared" si="4"/>
        <v>54</v>
      </c>
      <c r="F9" s="16">
        <f t="shared" si="5"/>
        <v>1</v>
      </c>
      <c r="G9" s="16">
        <v>0</v>
      </c>
      <c r="H9" s="16">
        <v>1</v>
      </c>
      <c r="I9" s="16">
        <v>0</v>
      </c>
      <c r="J9" s="16">
        <f t="shared" si="6"/>
        <v>53</v>
      </c>
      <c r="K9" s="16">
        <v>31</v>
      </c>
      <c r="L9" s="16">
        <v>19</v>
      </c>
      <c r="M9" s="16">
        <v>3</v>
      </c>
      <c r="N9" s="16">
        <f t="shared" si="7"/>
        <v>110</v>
      </c>
      <c r="O9" s="16">
        <v>22</v>
      </c>
      <c r="P9" s="16">
        <v>88</v>
      </c>
      <c r="Q9" s="2"/>
    </row>
    <row r="10" spans="1:18" x14ac:dyDescent="0.3">
      <c r="A10" s="13" t="s">
        <v>96</v>
      </c>
      <c r="B10" s="8">
        <f t="shared" si="1"/>
        <v>99</v>
      </c>
      <c r="C10" s="9">
        <f t="shared" si="2"/>
        <v>5</v>
      </c>
      <c r="D10" s="9">
        <f t="shared" si="3"/>
        <v>94</v>
      </c>
      <c r="E10" s="16">
        <f t="shared" si="4"/>
        <v>32</v>
      </c>
      <c r="F10" s="16">
        <f t="shared" si="5"/>
        <v>0</v>
      </c>
      <c r="G10" s="16">
        <v>0</v>
      </c>
      <c r="H10" s="16">
        <v>0</v>
      </c>
      <c r="I10" s="16">
        <v>0</v>
      </c>
      <c r="J10" s="16">
        <f t="shared" si="6"/>
        <v>32</v>
      </c>
      <c r="K10" s="16">
        <v>25</v>
      </c>
      <c r="L10" s="16">
        <v>6</v>
      </c>
      <c r="M10" s="16">
        <v>1</v>
      </c>
      <c r="N10" s="16">
        <f t="shared" si="7"/>
        <v>67</v>
      </c>
      <c r="O10" s="16">
        <v>5</v>
      </c>
      <c r="P10" s="16">
        <v>62</v>
      </c>
      <c r="Q10" s="2"/>
    </row>
    <row r="11" spans="1:18" x14ac:dyDescent="0.3">
      <c r="A11" s="13" t="s">
        <v>81</v>
      </c>
      <c r="B11" s="8">
        <f t="shared" si="1"/>
        <v>1972</v>
      </c>
      <c r="C11" s="9">
        <f t="shared" si="2"/>
        <v>153</v>
      </c>
      <c r="D11" s="9">
        <f t="shared" si="3"/>
        <v>1819</v>
      </c>
      <c r="E11" s="16">
        <f t="shared" si="4"/>
        <v>559</v>
      </c>
      <c r="F11" s="16">
        <f t="shared" si="5"/>
        <v>17</v>
      </c>
      <c r="G11" s="16">
        <v>14</v>
      </c>
      <c r="H11" s="16">
        <v>3</v>
      </c>
      <c r="I11" s="16">
        <v>0</v>
      </c>
      <c r="J11" s="16">
        <f t="shared" si="6"/>
        <v>542</v>
      </c>
      <c r="K11" s="16">
        <v>387</v>
      </c>
      <c r="L11" s="16">
        <v>140</v>
      </c>
      <c r="M11" s="16">
        <v>15</v>
      </c>
      <c r="N11" s="16">
        <f t="shared" si="7"/>
        <v>1413</v>
      </c>
      <c r="O11" s="16">
        <v>136</v>
      </c>
      <c r="P11" s="16">
        <v>1277</v>
      </c>
      <c r="Q11" s="2"/>
    </row>
    <row r="12" spans="1:18" x14ac:dyDescent="0.3">
      <c r="A12" s="13" t="s">
        <v>7</v>
      </c>
      <c r="B12" s="8">
        <f t="shared" si="1"/>
        <v>1406</v>
      </c>
      <c r="C12" s="9">
        <f t="shared" si="2"/>
        <v>123</v>
      </c>
      <c r="D12" s="9">
        <f t="shared" si="3"/>
        <v>1283</v>
      </c>
      <c r="E12" s="16">
        <f t="shared" si="4"/>
        <v>408</v>
      </c>
      <c r="F12" s="16">
        <f t="shared" si="5"/>
        <v>6</v>
      </c>
      <c r="G12" s="16">
        <v>5</v>
      </c>
      <c r="H12" s="16">
        <v>1</v>
      </c>
      <c r="I12" s="16">
        <v>0</v>
      </c>
      <c r="J12" s="16">
        <f t="shared" si="6"/>
        <v>402</v>
      </c>
      <c r="K12" s="16">
        <v>293</v>
      </c>
      <c r="L12" s="16">
        <v>105</v>
      </c>
      <c r="M12" s="16">
        <v>4</v>
      </c>
      <c r="N12" s="16">
        <f t="shared" si="7"/>
        <v>998</v>
      </c>
      <c r="O12" s="16">
        <v>117</v>
      </c>
      <c r="P12" s="16">
        <v>881</v>
      </c>
      <c r="Q12" s="2"/>
    </row>
    <row r="13" spans="1:18" x14ac:dyDescent="0.3">
      <c r="A13" s="13" t="s">
        <v>8</v>
      </c>
      <c r="B13" s="8">
        <f t="shared" si="1"/>
        <v>390</v>
      </c>
      <c r="C13" s="9">
        <f t="shared" si="2"/>
        <v>23</v>
      </c>
      <c r="D13" s="9">
        <f t="shared" si="3"/>
        <v>367</v>
      </c>
      <c r="E13" s="16">
        <f t="shared" si="4"/>
        <v>122</v>
      </c>
      <c r="F13" s="16">
        <f t="shared" si="5"/>
        <v>2</v>
      </c>
      <c r="G13" s="16">
        <v>2</v>
      </c>
      <c r="H13" s="16">
        <v>0</v>
      </c>
      <c r="I13" s="16">
        <v>0</v>
      </c>
      <c r="J13" s="16">
        <f t="shared" si="6"/>
        <v>120</v>
      </c>
      <c r="K13" s="16">
        <v>82</v>
      </c>
      <c r="L13" s="16">
        <v>38</v>
      </c>
      <c r="M13" s="16">
        <v>0</v>
      </c>
      <c r="N13" s="16">
        <f t="shared" si="7"/>
        <v>268</v>
      </c>
      <c r="O13" s="16">
        <v>21</v>
      </c>
      <c r="P13" s="16">
        <v>247</v>
      </c>
      <c r="Q13" s="2"/>
    </row>
    <row r="14" spans="1:18" x14ac:dyDescent="0.3">
      <c r="A14" s="13" t="s">
        <v>27</v>
      </c>
      <c r="B14" s="8">
        <f t="shared" si="1"/>
        <v>2093</v>
      </c>
      <c r="C14" s="9">
        <f t="shared" si="2"/>
        <v>255</v>
      </c>
      <c r="D14" s="9">
        <f t="shared" si="3"/>
        <v>1838</v>
      </c>
      <c r="E14" s="16">
        <f t="shared" si="4"/>
        <v>531</v>
      </c>
      <c r="F14" s="16">
        <f t="shared" si="5"/>
        <v>7</v>
      </c>
      <c r="G14" s="16">
        <v>4</v>
      </c>
      <c r="H14" s="16">
        <v>3</v>
      </c>
      <c r="I14" s="16">
        <v>0</v>
      </c>
      <c r="J14" s="16">
        <f t="shared" si="6"/>
        <v>524</v>
      </c>
      <c r="K14" s="16">
        <v>319</v>
      </c>
      <c r="L14" s="16">
        <v>187</v>
      </c>
      <c r="M14" s="16">
        <v>18</v>
      </c>
      <c r="N14" s="16">
        <f t="shared" si="7"/>
        <v>1562</v>
      </c>
      <c r="O14" s="16">
        <v>248</v>
      </c>
      <c r="P14" s="16">
        <v>1314</v>
      </c>
      <c r="Q14" s="2"/>
    </row>
    <row r="15" spans="1:18" x14ac:dyDescent="0.3">
      <c r="A15" s="13" t="s">
        <v>97</v>
      </c>
      <c r="B15" s="8">
        <f t="shared" si="1"/>
        <v>933</v>
      </c>
      <c r="C15" s="9">
        <v>76</v>
      </c>
      <c r="D15" s="9">
        <v>857</v>
      </c>
      <c r="E15" s="16">
        <f t="shared" si="4"/>
        <v>290</v>
      </c>
      <c r="F15" s="16">
        <f t="shared" si="5"/>
        <v>17</v>
      </c>
      <c r="G15" s="16">
        <v>3</v>
      </c>
      <c r="H15" s="16">
        <v>6</v>
      </c>
      <c r="I15" s="16">
        <v>8</v>
      </c>
      <c r="J15" s="16">
        <f t="shared" si="6"/>
        <v>273</v>
      </c>
      <c r="K15" s="16">
        <v>156</v>
      </c>
      <c r="L15" s="16">
        <v>99</v>
      </c>
      <c r="M15" s="16">
        <v>18</v>
      </c>
      <c r="N15" s="16">
        <f t="shared" si="7"/>
        <v>643</v>
      </c>
      <c r="O15" s="16">
        <v>59</v>
      </c>
      <c r="P15" s="16">
        <v>584</v>
      </c>
      <c r="Q15" s="3"/>
    </row>
    <row r="16" spans="1:18" x14ac:dyDescent="0.3">
      <c r="A16" s="13" t="s">
        <v>29</v>
      </c>
      <c r="B16" s="8">
        <f t="shared" si="1"/>
        <v>287</v>
      </c>
      <c r="C16" s="9">
        <f t="shared" si="2"/>
        <v>23</v>
      </c>
      <c r="D16" s="9">
        <f t="shared" si="3"/>
        <v>264</v>
      </c>
      <c r="E16" s="16">
        <f t="shared" si="4"/>
        <v>100</v>
      </c>
      <c r="F16" s="16">
        <f t="shared" si="5"/>
        <v>1</v>
      </c>
      <c r="G16" s="16">
        <v>1</v>
      </c>
      <c r="H16" s="16">
        <v>0</v>
      </c>
      <c r="I16" s="16">
        <v>0</v>
      </c>
      <c r="J16" s="16">
        <f t="shared" si="6"/>
        <v>99</v>
      </c>
      <c r="K16" s="16">
        <v>64</v>
      </c>
      <c r="L16" s="16">
        <v>35</v>
      </c>
      <c r="M16" s="16">
        <v>0</v>
      </c>
      <c r="N16" s="16">
        <f t="shared" si="7"/>
        <v>187</v>
      </c>
      <c r="O16" s="16">
        <v>22</v>
      </c>
      <c r="P16" s="16">
        <v>165</v>
      </c>
      <c r="Q16" s="2"/>
    </row>
    <row r="17" spans="1:17" x14ac:dyDescent="0.3">
      <c r="A17" s="13" t="s">
        <v>31</v>
      </c>
      <c r="B17" s="8">
        <f t="shared" si="1"/>
        <v>208</v>
      </c>
      <c r="C17" s="9">
        <f t="shared" si="2"/>
        <v>11</v>
      </c>
      <c r="D17" s="9">
        <f t="shared" si="3"/>
        <v>197</v>
      </c>
      <c r="E17" s="16">
        <f t="shared" si="4"/>
        <v>79</v>
      </c>
      <c r="F17" s="16">
        <f t="shared" si="5"/>
        <v>0</v>
      </c>
      <c r="G17" s="16">
        <v>0</v>
      </c>
      <c r="H17" s="16">
        <v>0</v>
      </c>
      <c r="I17" s="16">
        <v>0</v>
      </c>
      <c r="J17" s="16">
        <f t="shared" si="6"/>
        <v>79</v>
      </c>
      <c r="K17" s="16">
        <v>55</v>
      </c>
      <c r="L17" s="16">
        <v>23</v>
      </c>
      <c r="M17" s="16">
        <v>1</v>
      </c>
      <c r="N17" s="16">
        <f t="shared" si="7"/>
        <v>129</v>
      </c>
      <c r="O17" s="16">
        <v>11</v>
      </c>
      <c r="P17" s="16">
        <v>118</v>
      </c>
      <c r="Q17" s="2"/>
    </row>
    <row r="18" spans="1:17" x14ac:dyDescent="0.3">
      <c r="A18" s="13" t="s">
        <v>32</v>
      </c>
      <c r="B18" s="8">
        <f t="shared" si="1"/>
        <v>827</v>
      </c>
      <c r="C18" s="9">
        <f t="shared" si="2"/>
        <v>75</v>
      </c>
      <c r="D18" s="9">
        <f t="shared" si="3"/>
        <v>752</v>
      </c>
      <c r="E18" s="16">
        <f t="shared" si="4"/>
        <v>224</v>
      </c>
      <c r="F18" s="16">
        <f t="shared" si="5"/>
        <v>0</v>
      </c>
      <c r="G18" s="16">
        <v>0</v>
      </c>
      <c r="H18" s="16">
        <v>0</v>
      </c>
      <c r="I18" s="16">
        <v>0</v>
      </c>
      <c r="J18" s="16">
        <f t="shared" si="6"/>
        <v>224</v>
      </c>
      <c r="K18" s="16">
        <v>145</v>
      </c>
      <c r="L18" s="16">
        <v>67</v>
      </c>
      <c r="M18" s="16">
        <v>12</v>
      </c>
      <c r="N18" s="16">
        <f t="shared" si="7"/>
        <v>603</v>
      </c>
      <c r="O18" s="16">
        <v>75</v>
      </c>
      <c r="P18" s="16">
        <v>528</v>
      </c>
      <c r="Q18" s="2"/>
    </row>
    <row r="19" spans="1:17" x14ac:dyDescent="0.3">
      <c r="A19" s="13" t="s">
        <v>33</v>
      </c>
      <c r="B19" s="8">
        <f t="shared" si="1"/>
        <v>398</v>
      </c>
      <c r="C19" s="9">
        <f t="shared" si="2"/>
        <v>33</v>
      </c>
      <c r="D19" s="9">
        <f t="shared" si="3"/>
        <v>365</v>
      </c>
      <c r="E19" s="16">
        <f t="shared" si="4"/>
        <v>105</v>
      </c>
      <c r="F19" s="16">
        <f t="shared" si="5"/>
        <v>2</v>
      </c>
      <c r="G19" s="16">
        <v>1</v>
      </c>
      <c r="H19" s="16">
        <v>1</v>
      </c>
      <c r="I19" s="16">
        <v>0</v>
      </c>
      <c r="J19" s="16">
        <f t="shared" si="6"/>
        <v>103</v>
      </c>
      <c r="K19" s="16">
        <v>70</v>
      </c>
      <c r="L19" s="16">
        <v>31</v>
      </c>
      <c r="M19" s="16">
        <v>2</v>
      </c>
      <c r="N19" s="16">
        <f t="shared" si="7"/>
        <v>293</v>
      </c>
      <c r="O19" s="16">
        <v>31</v>
      </c>
      <c r="P19" s="16">
        <v>262</v>
      </c>
      <c r="Q19" s="2"/>
    </row>
    <row r="20" spans="1:17" x14ac:dyDescent="0.3">
      <c r="A20" s="13" t="s">
        <v>34</v>
      </c>
      <c r="B20" s="8">
        <f t="shared" si="1"/>
        <v>255</v>
      </c>
      <c r="C20" s="9">
        <f t="shared" si="2"/>
        <v>12</v>
      </c>
      <c r="D20" s="9">
        <f t="shared" si="3"/>
        <v>243</v>
      </c>
      <c r="E20" s="16">
        <f t="shared" si="4"/>
        <v>84</v>
      </c>
      <c r="F20" s="16">
        <f t="shared" si="5"/>
        <v>1</v>
      </c>
      <c r="G20" s="16">
        <v>1</v>
      </c>
      <c r="H20" s="16"/>
      <c r="I20" s="16"/>
      <c r="J20" s="16">
        <f t="shared" si="6"/>
        <v>83</v>
      </c>
      <c r="K20" s="16">
        <v>64</v>
      </c>
      <c r="L20" s="16">
        <v>18</v>
      </c>
      <c r="M20" s="16">
        <v>1</v>
      </c>
      <c r="N20" s="16">
        <f t="shared" si="7"/>
        <v>171</v>
      </c>
      <c r="O20" s="16">
        <v>11</v>
      </c>
      <c r="P20" s="16">
        <v>160</v>
      </c>
      <c r="Q20" s="2"/>
    </row>
    <row r="21" spans="1:17" x14ac:dyDescent="0.3">
      <c r="A21" s="13" t="s">
        <v>35</v>
      </c>
      <c r="B21" s="8">
        <f t="shared" si="1"/>
        <v>331</v>
      </c>
      <c r="C21" s="9">
        <f t="shared" si="2"/>
        <v>36</v>
      </c>
      <c r="D21" s="9">
        <f t="shared" si="3"/>
        <v>295</v>
      </c>
      <c r="E21" s="16">
        <f t="shared" si="4"/>
        <v>104</v>
      </c>
      <c r="F21" s="16">
        <f t="shared" si="5"/>
        <v>2</v>
      </c>
      <c r="G21" s="16">
        <v>2</v>
      </c>
      <c r="H21" s="16">
        <v>0</v>
      </c>
      <c r="I21" s="16">
        <v>0</v>
      </c>
      <c r="J21" s="16">
        <f t="shared" si="6"/>
        <v>102</v>
      </c>
      <c r="K21" s="16">
        <v>70</v>
      </c>
      <c r="L21" s="16">
        <v>29</v>
      </c>
      <c r="M21" s="16">
        <v>3</v>
      </c>
      <c r="N21" s="16">
        <f t="shared" si="7"/>
        <v>227</v>
      </c>
      <c r="O21" s="16">
        <v>34</v>
      </c>
      <c r="P21" s="16">
        <v>193</v>
      </c>
      <c r="Q21" s="2"/>
    </row>
    <row r="22" spans="1:17" x14ac:dyDescent="0.3">
      <c r="A22" s="13" t="s">
        <v>36</v>
      </c>
      <c r="B22" s="8">
        <f t="shared" si="1"/>
        <v>477</v>
      </c>
      <c r="C22" s="9">
        <f t="shared" si="2"/>
        <v>37</v>
      </c>
      <c r="D22" s="9">
        <f t="shared" si="3"/>
        <v>440</v>
      </c>
      <c r="E22" s="16">
        <f t="shared" si="4"/>
        <v>151</v>
      </c>
      <c r="F22" s="16">
        <f t="shared" si="5"/>
        <v>2</v>
      </c>
      <c r="G22" s="16">
        <v>2</v>
      </c>
      <c r="H22" s="16">
        <v>0</v>
      </c>
      <c r="I22" s="16">
        <v>0</v>
      </c>
      <c r="J22" s="16">
        <f t="shared" si="6"/>
        <v>149</v>
      </c>
      <c r="K22" s="16">
        <v>96</v>
      </c>
      <c r="L22" s="16">
        <v>48</v>
      </c>
      <c r="M22" s="16">
        <v>5</v>
      </c>
      <c r="N22" s="16">
        <f t="shared" si="7"/>
        <v>326</v>
      </c>
      <c r="O22" s="16">
        <v>35</v>
      </c>
      <c r="P22" s="16">
        <v>291</v>
      </c>
      <c r="Q22" s="2"/>
    </row>
    <row r="23" spans="1:17" x14ac:dyDescent="0.3">
      <c r="A23" s="13" t="s">
        <v>30</v>
      </c>
      <c r="B23" s="8">
        <f t="shared" si="1"/>
        <v>167</v>
      </c>
      <c r="C23" s="9">
        <f t="shared" si="2"/>
        <v>11</v>
      </c>
      <c r="D23" s="9">
        <f t="shared" si="3"/>
        <v>156</v>
      </c>
      <c r="E23" s="16">
        <f t="shared" si="4"/>
        <v>55</v>
      </c>
      <c r="F23" s="16">
        <f t="shared" si="5"/>
        <v>1</v>
      </c>
      <c r="G23" s="16">
        <v>1</v>
      </c>
      <c r="H23" s="16">
        <v>0</v>
      </c>
      <c r="I23" s="16">
        <v>0</v>
      </c>
      <c r="J23" s="16">
        <f t="shared" si="6"/>
        <v>54</v>
      </c>
      <c r="K23" s="16">
        <v>46</v>
      </c>
      <c r="L23" s="16">
        <v>7</v>
      </c>
      <c r="M23" s="16">
        <v>1</v>
      </c>
      <c r="N23" s="16">
        <f t="shared" si="7"/>
        <v>112</v>
      </c>
      <c r="O23" s="16">
        <v>10</v>
      </c>
      <c r="P23" s="16">
        <v>102</v>
      </c>
      <c r="Q23" s="2"/>
    </row>
    <row r="24" spans="1:17" x14ac:dyDescent="0.3">
      <c r="A24" s="13" t="s">
        <v>98</v>
      </c>
      <c r="B24" s="8">
        <f t="shared" si="1"/>
        <v>118</v>
      </c>
      <c r="C24" s="9">
        <f t="shared" si="2"/>
        <v>12</v>
      </c>
      <c r="D24" s="9">
        <f t="shared" si="3"/>
        <v>106</v>
      </c>
      <c r="E24" s="16">
        <f t="shared" si="4"/>
        <v>38</v>
      </c>
      <c r="F24" s="16">
        <f t="shared" si="5"/>
        <v>0</v>
      </c>
      <c r="G24" s="16">
        <v>0</v>
      </c>
      <c r="H24" s="16">
        <v>0</v>
      </c>
      <c r="I24" s="16">
        <v>0</v>
      </c>
      <c r="J24" s="16">
        <f t="shared" si="6"/>
        <v>38</v>
      </c>
      <c r="K24" s="16">
        <v>28</v>
      </c>
      <c r="L24" s="16">
        <v>10</v>
      </c>
      <c r="M24" s="16">
        <v>0</v>
      </c>
      <c r="N24" s="16">
        <f t="shared" si="7"/>
        <v>80</v>
      </c>
      <c r="O24" s="16">
        <v>12</v>
      </c>
      <c r="P24" s="16">
        <v>68</v>
      </c>
      <c r="Q24" s="2"/>
    </row>
    <row r="25" spans="1:17" x14ac:dyDescent="0.3">
      <c r="A25" s="13" t="s">
        <v>143</v>
      </c>
      <c r="B25" s="8">
        <f t="shared" si="1"/>
        <v>105</v>
      </c>
      <c r="C25" s="9">
        <f t="shared" si="2"/>
        <v>6</v>
      </c>
      <c r="D25" s="9">
        <f t="shared" si="3"/>
        <v>99</v>
      </c>
      <c r="E25" s="16">
        <f t="shared" si="4"/>
        <v>37</v>
      </c>
      <c r="F25" s="16">
        <f t="shared" si="5"/>
        <v>0</v>
      </c>
      <c r="G25" s="16">
        <v>0</v>
      </c>
      <c r="H25" s="16">
        <v>0</v>
      </c>
      <c r="I25" s="16">
        <v>0</v>
      </c>
      <c r="J25" s="16">
        <f t="shared" si="6"/>
        <v>37</v>
      </c>
      <c r="K25" s="16">
        <v>27</v>
      </c>
      <c r="L25" s="16">
        <v>10</v>
      </c>
      <c r="M25" s="16">
        <v>0</v>
      </c>
      <c r="N25" s="16">
        <f t="shared" si="7"/>
        <v>68</v>
      </c>
      <c r="O25" s="16">
        <v>6</v>
      </c>
      <c r="P25" s="16">
        <v>62</v>
      </c>
      <c r="Q25" s="2"/>
    </row>
    <row r="26" spans="1:17" x14ac:dyDescent="0.3">
      <c r="A26" s="13" t="s">
        <v>37</v>
      </c>
      <c r="B26" s="8">
        <f t="shared" si="1"/>
        <v>42</v>
      </c>
      <c r="C26" s="9">
        <f t="shared" si="2"/>
        <v>0</v>
      </c>
      <c r="D26" s="9">
        <f t="shared" si="3"/>
        <v>42</v>
      </c>
      <c r="E26" s="16">
        <f t="shared" si="4"/>
        <v>12</v>
      </c>
      <c r="F26" s="16">
        <f t="shared" si="5"/>
        <v>0</v>
      </c>
      <c r="G26" s="16">
        <v>0</v>
      </c>
      <c r="H26" s="16">
        <v>0</v>
      </c>
      <c r="I26" s="16">
        <v>0</v>
      </c>
      <c r="J26" s="16">
        <f t="shared" si="6"/>
        <v>12</v>
      </c>
      <c r="K26" s="16">
        <v>8</v>
      </c>
      <c r="L26" s="16">
        <v>4</v>
      </c>
      <c r="M26" s="16">
        <v>0</v>
      </c>
      <c r="N26" s="16">
        <f t="shared" si="7"/>
        <v>30</v>
      </c>
      <c r="O26" s="16">
        <v>0</v>
      </c>
      <c r="P26" s="16">
        <v>30</v>
      </c>
      <c r="Q26" s="2"/>
    </row>
    <row r="27" spans="1:17" x14ac:dyDescent="0.3">
      <c r="A27" s="13" t="s">
        <v>24</v>
      </c>
      <c r="B27" s="8">
        <f t="shared" si="1"/>
        <v>0</v>
      </c>
      <c r="C27" s="9">
        <f t="shared" si="2"/>
        <v>0</v>
      </c>
      <c r="D27" s="9">
        <f t="shared" si="3"/>
        <v>0</v>
      </c>
      <c r="E27" s="16">
        <f t="shared" si="4"/>
        <v>0</v>
      </c>
      <c r="F27" s="16">
        <f t="shared" si="5"/>
        <v>0</v>
      </c>
      <c r="G27" s="16">
        <v>0</v>
      </c>
      <c r="H27" s="16">
        <v>0</v>
      </c>
      <c r="I27" s="16">
        <v>0</v>
      </c>
      <c r="J27" s="16">
        <f t="shared" si="6"/>
        <v>0</v>
      </c>
      <c r="K27" s="16">
        <v>0</v>
      </c>
      <c r="L27" s="16">
        <v>0</v>
      </c>
      <c r="M27" s="16">
        <v>0</v>
      </c>
      <c r="N27" s="16">
        <f t="shared" si="7"/>
        <v>0</v>
      </c>
      <c r="O27" s="16">
        <v>0</v>
      </c>
      <c r="P27" s="16">
        <v>0</v>
      </c>
      <c r="Q27" s="2"/>
    </row>
    <row r="28" spans="1:17" x14ac:dyDescent="0.3">
      <c r="A28" s="14" t="s">
        <v>25</v>
      </c>
      <c r="B28" s="10">
        <f t="shared" si="1"/>
        <v>5</v>
      </c>
      <c r="C28" s="11">
        <f t="shared" si="2"/>
        <v>0</v>
      </c>
      <c r="D28" s="11">
        <f t="shared" si="3"/>
        <v>5</v>
      </c>
      <c r="E28" s="15">
        <f t="shared" si="4"/>
        <v>3</v>
      </c>
      <c r="F28" s="15">
        <f t="shared" si="5"/>
        <v>0</v>
      </c>
      <c r="G28" s="15">
        <v>0</v>
      </c>
      <c r="H28" s="15">
        <v>0</v>
      </c>
      <c r="I28" s="15">
        <v>0</v>
      </c>
      <c r="J28" s="15">
        <f t="shared" si="6"/>
        <v>3</v>
      </c>
      <c r="K28" s="15">
        <v>3</v>
      </c>
      <c r="L28" s="15">
        <v>0</v>
      </c>
      <c r="M28" s="15">
        <v>0</v>
      </c>
      <c r="N28" s="15">
        <f t="shared" si="7"/>
        <v>2</v>
      </c>
      <c r="O28" s="15">
        <v>0</v>
      </c>
      <c r="P28" s="15">
        <v>2</v>
      </c>
      <c r="Q28" s="2"/>
    </row>
    <row r="29" spans="1:17" x14ac:dyDescent="0.3">
      <c r="A29" t="s">
        <v>99</v>
      </c>
    </row>
    <row r="30" spans="1:17" x14ac:dyDescent="0.3">
      <c r="N30">
        <f>SUM(N7:N28)</f>
        <v>8632</v>
      </c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F4:I4"/>
    <mergeCell ref="J4:M4"/>
    <mergeCell ref="N4:N5"/>
    <mergeCell ref="O4:O5"/>
    <mergeCell ref="D4:D5"/>
    <mergeCell ref="E4:E5"/>
    <mergeCell ref="P4:P5"/>
  </mergeCells>
  <phoneticPr fontId="2" type="noConversion"/>
  <pageMargins left="0.19" right="0.19" top="0.54" bottom="0.35" header="0.3" footer="0.25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R29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16" width="9.6640625" customWidth="1"/>
  </cols>
  <sheetData>
    <row r="1" spans="1:18" ht="19.8" x14ac:dyDescent="0.4">
      <c r="A1" s="26" t="s">
        <v>139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"/>
    </row>
    <row r="2" spans="1:18" x14ac:dyDescent="0.3">
      <c r="A2" s="27" t="s">
        <v>151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</row>
    <row r="3" spans="1:18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41" t="s">
        <v>122</v>
      </c>
      <c r="O3" s="41"/>
      <c r="P3" s="37"/>
    </row>
    <row r="4" spans="1:18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8" x14ac:dyDescent="0.3">
      <c r="A5" s="33"/>
      <c r="B5" s="34"/>
      <c r="C5" s="36"/>
      <c r="D5" s="34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22"/>
      <c r="O5" s="22"/>
      <c r="P5" s="24"/>
    </row>
    <row r="6" spans="1:18" x14ac:dyDescent="0.3">
      <c r="A6" s="12" t="s">
        <v>133</v>
      </c>
      <c r="B6" s="6">
        <f t="shared" ref="B6:P6" si="0">SUM(B7:B28)</f>
        <v>11183</v>
      </c>
      <c r="C6" s="7">
        <f t="shared" si="0"/>
        <v>847</v>
      </c>
      <c r="D6" s="7">
        <f t="shared" si="0"/>
        <v>10336</v>
      </c>
      <c r="E6" s="17">
        <f t="shared" si="0"/>
        <v>3313</v>
      </c>
      <c r="F6" s="17">
        <f>SUM(F7:F28)</f>
        <v>48</v>
      </c>
      <c r="G6" s="17">
        <f t="shared" si="0"/>
        <v>34</v>
      </c>
      <c r="H6" s="17">
        <f t="shared" si="0"/>
        <v>14</v>
      </c>
      <c r="I6" s="17">
        <f t="shared" si="0"/>
        <v>0</v>
      </c>
      <c r="J6" s="17">
        <f t="shared" si="0"/>
        <v>3265</v>
      </c>
      <c r="K6" s="17">
        <f t="shared" si="0"/>
        <v>2251</v>
      </c>
      <c r="L6" s="17">
        <f t="shared" si="0"/>
        <v>952</v>
      </c>
      <c r="M6" s="17">
        <f t="shared" si="0"/>
        <v>62</v>
      </c>
      <c r="N6" s="17">
        <f>SUM(N7:N28)</f>
        <v>7870</v>
      </c>
      <c r="O6" s="17">
        <f t="shared" si="0"/>
        <v>799</v>
      </c>
      <c r="P6" s="17">
        <f t="shared" si="0"/>
        <v>7071</v>
      </c>
      <c r="Q6" s="2"/>
      <c r="R6" s="4"/>
    </row>
    <row r="7" spans="1:18" x14ac:dyDescent="0.3">
      <c r="A7" s="13" t="s">
        <v>79</v>
      </c>
      <c r="B7" s="8">
        <f>C7+D7</f>
        <v>552</v>
      </c>
      <c r="C7" s="9">
        <f>F7+O7</f>
        <v>43</v>
      </c>
      <c r="D7" s="9">
        <f>J7+P7</f>
        <v>509</v>
      </c>
      <c r="E7" s="16">
        <f t="shared" ref="E7:E28" si="1">F7+J7</f>
        <v>170</v>
      </c>
      <c r="F7" s="16">
        <f>SUM(G7:I7)</f>
        <v>1</v>
      </c>
      <c r="G7" s="16">
        <v>0</v>
      </c>
      <c r="H7" s="16">
        <v>1</v>
      </c>
      <c r="I7" s="16">
        <v>0</v>
      </c>
      <c r="J7" s="16">
        <f>SUM(K7:M7)</f>
        <v>169</v>
      </c>
      <c r="K7" s="16">
        <v>111</v>
      </c>
      <c r="L7" s="16">
        <v>56</v>
      </c>
      <c r="M7" s="16">
        <v>2</v>
      </c>
      <c r="N7" s="16">
        <f>SUM(O7:P7)</f>
        <v>382</v>
      </c>
      <c r="O7" s="16">
        <v>42</v>
      </c>
      <c r="P7" s="16">
        <v>340</v>
      </c>
      <c r="Q7" s="2"/>
    </row>
    <row r="8" spans="1:18" x14ac:dyDescent="0.3">
      <c r="A8" s="13" t="s">
        <v>80</v>
      </c>
      <c r="B8" s="8">
        <f t="shared" ref="B8:B28" si="2">C8+D8</f>
        <v>1292</v>
      </c>
      <c r="C8" s="9">
        <f t="shared" ref="C8:C28" si="3">F8+O8</f>
        <v>67</v>
      </c>
      <c r="D8" s="9">
        <f t="shared" ref="D8:D28" si="4">J8+P8</f>
        <v>1225</v>
      </c>
      <c r="E8" s="16">
        <f t="shared" si="1"/>
        <v>390</v>
      </c>
      <c r="F8" s="16">
        <f t="shared" ref="F8:F28" si="5">SUM(G8:I8)</f>
        <v>4</v>
      </c>
      <c r="G8" s="16">
        <v>2</v>
      </c>
      <c r="H8" s="16">
        <v>2</v>
      </c>
      <c r="I8" s="16">
        <v>0</v>
      </c>
      <c r="J8" s="16">
        <f t="shared" ref="J8:J28" si="6">SUM(K8:M8)</f>
        <v>386</v>
      </c>
      <c r="K8" s="16">
        <v>260</v>
      </c>
      <c r="L8" s="16">
        <v>119</v>
      </c>
      <c r="M8" s="16">
        <v>7</v>
      </c>
      <c r="N8" s="16">
        <f t="shared" ref="N8:N28" si="7">SUM(O8:P8)</f>
        <v>902</v>
      </c>
      <c r="O8" s="16">
        <v>63</v>
      </c>
      <c r="P8" s="16">
        <v>839</v>
      </c>
      <c r="Q8" s="2"/>
    </row>
    <row r="9" spans="1:18" x14ac:dyDescent="0.3">
      <c r="A9" s="13" t="s">
        <v>4</v>
      </c>
      <c r="B9" s="8">
        <f t="shared" si="2"/>
        <v>164</v>
      </c>
      <c r="C9" s="9">
        <f t="shared" si="3"/>
        <v>23</v>
      </c>
      <c r="D9" s="9">
        <f t="shared" si="4"/>
        <v>141</v>
      </c>
      <c r="E9" s="16">
        <f t="shared" si="1"/>
        <v>54</v>
      </c>
      <c r="F9" s="16">
        <f t="shared" si="5"/>
        <v>1</v>
      </c>
      <c r="G9" s="16">
        <v>0</v>
      </c>
      <c r="H9" s="16">
        <v>1</v>
      </c>
      <c r="I9" s="16">
        <v>0</v>
      </c>
      <c r="J9" s="16">
        <f t="shared" si="6"/>
        <v>53</v>
      </c>
      <c r="K9" s="16">
        <v>31</v>
      </c>
      <c r="L9" s="16">
        <v>19</v>
      </c>
      <c r="M9" s="16">
        <v>3</v>
      </c>
      <c r="N9" s="16">
        <f t="shared" si="7"/>
        <v>110</v>
      </c>
      <c r="O9" s="16">
        <v>22</v>
      </c>
      <c r="P9" s="16">
        <v>88</v>
      </c>
      <c r="Q9" s="2"/>
    </row>
    <row r="10" spans="1:18" x14ac:dyDescent="0.3">
      <c r="A10" s="13" t="s">
        <v>5</v>
      </c>
      <c r="B10" s="8">
        <f t="shared" si="2"/>
        <v>82</v>
      </c>
      <c r="C10" s="9">
        <f t="shared" si="3"/>
        <v>4</v>
      </c>
      <c r="D10" s="9">
        <f t="shared" si="4"/>
        <v>78</v>
      </c>
      <c r="E10" s="16">
        <f t="shared" si="1"/>
        <v>27</v>
      </c>
      <c r="F10" s="16">
        <f t="shared" si="5"/>
        <v>0</v>
      </c>
      <c r="G10" s="16">
        <v>0</v>
      </c>
      <c r="H10" s="16">
        <v>0</v>
      </c>
      <c r="I10" s="16">
        <v>0</v>
      </c>
      <c r="J10" s="16">
        <f t="shared" si="6"/>
        <v>27</v>
      </c>
      <c r="K10" s="16">
        <v>19</v>
      </c>
      <c r="L10" s="16">
        <v>7</v>
      </c>
      <c r="M10" s="16">
        <v>1</v>
      </c>
      <c r="N10" s="16">
        <f t="shared" si="7"/>
        <v>55</v>
      </c>
      <c r="O10" s="16">
        <v>4</v>
      </c>
      <c r="P10" s="16">
        <v>51</v>
      </c>
      <c r="Q10" s="2"/>
    </row>
    <row r="11" spans="1:18" x14ac:dyDescent="0.3">
      <c r="A11" s="13" t="s">
        <v>81</v>
      </c>
      <c r="B11" s="8">
        <f t="shared" si="2"/>
        <v>1594</v>
      </c>
      <c r="C11" s="9">
        <f t="shared" si="3"/>
        <v>112</v>
      </c>
      <c r="D11" s="9">
        <f t="shared" si="4"/>
        <v>1482</v>
      </c>
      <c r="E11" s="16">
        <f t="shared" si="1"/>
        <v>437</v>
      </c>
      <c r="F11" s="16">
        <f t="shared" si="5"/>
        <v>7</v>
      </c>
      <c r="G11" s="16">
        <v>7</v>
      </c>
      <c r="H11" s="16">
        <v>0</v>
      </c>
      <c r="I11" s="16">
        <v>0</v>
      </c>
      <c r="J11" s="16">
        <f t="shared" si="6"/>
        <v>430</v>
      </c>
      <c r="K11" s="16">
        <v>304</v>
      </c>
      <c r="L11" s="16">
        <v>121</v>
      </c>
      <c r="M11" s="16">
        <v>5</v>
      </c>
      <c r="N11" s="16">
        <f t="shared" si="7"/>
        <v>1157</v>
      </c>
      <c r="O11" s="16">
        <v>105</v>
      </c>
      <c r="P11" s="16">
        <v>1052</v>
      </c>
      <c r="Q11" s="2"/>
    </row>
    <row r="12" spans="1:18" x14ac:dyDescent="0.3">
      <c r="A12" s="13" t="s">
        <v>7</v>
      </c>
      <c r="B12" s="8">
        <f t="shared" si="2"/>
        <v>1300</v>
      </c>
      <c r="C12" s="9">
        <f t="shared" si="3"/>
        <v>114</v>
      </c>
      <c r="D12" s="9">
        <f t="shared" si="4"/>
        <v>1186</v>
      </c>
      <c r="E12" s="16">
        <f t="shared" si="1"/>
        <v>410</v>
      </c>
      <c r="F12" s="16">
        <f t="shared" si="5"/>
        <v>6</v>
      </c>
      <c r="G12" s="16">
        <v>5</v>
      </c>
      <c r="H12" s="16">
        <v>1</v>
      </c>
      <c r="I12" s="16">
        <v>0</v>
      </c>
      <c r="J12" s="16">
        <f t="shared" si="6"/>
        <v>404</v>
      </c>
      <c r="K12" s="16">
        <v>297</v>
      </c>
      <c r="L12" s="16">
        <v>103</v>
      </c>
      <c r="M12" s="16">
        <v>4</v>
      </c>
      <c r="N12" s="16">
        <f t="shared" si="7"/>
        <v>890</v>
      </c>
      <c r="O12" s="16">
        <v>108</v>
      </c>
      <c r="P12" s="16">
        <v>782</v>
      </c>
      <c r="Q12" s="2"/>
    </row>
    <row r="13" spans="1:18" x14ac:dyDescent="0.3">
      <c r="A13" s="13" t="s">
        <v>8</v>
      </c>
      <c r="B13" s="8">
        <f t="shared" si="2"/>
        <v>376</v>
      </c>
      <c r="C13" s="9">
        <f t="shared" si="3"/>
        <v>20</v>
      </c>
      <c r="D13" s="9">
        <f t="shared" si="4"/>
        <v>356</v>
      </c>
      <c r="E13" s="16">
        <f t="shared" si="1"/>
        <v>111</v>
      </c>
      <c r="F13" s="16">
        <f t="shared" si="5"/>
        <v>3</v>
      </c>
      <c r="G13" s="16">
        <v>3</v>
      </c>
      <c r="H13" s="16">
        <v>0</v>
      </c>
      <c r="I13" s="16">
        <v>0</v>
      </c>
      <c r="J13" s="16">
        <f t="shared" si="6"/>
        <v>108</v>
      </c>
      <c r="K13" s="16">
        <v>80</v>
      </c>
      <c r="L13" s="16">
        <v>28</v>
      </c>
      <c r="M13" s="16">
        <v>0</v>
      </c>
      <c r="N13" s="16">
        <f t="shared" si="7"/>
        <v>265</v>
      </c>
      <c r="O13" s="16">
        <v>17</v>
      </c>
      <c r="P13" s="16">
        <v>248</v>
      </c>
      <c r="Q13" s="2"/>
    </row>
    <row r="14" spans="1:18" x14ac:dyDescent="0.3">
      <c r="A14" s="13" t="s">
        <v>82</v>
      </c>
      <c r="B14" s="8">
        <f t="shared" si="2"/>
        <v>1971</v>
      </c>
      <c r="C14" s="9">
        <f t="shared" si="3"/>
        <v>223</v>
      </c>
      <c r="D14" s="9">
        <f t="shared" si="4"/>
        <v>1748</v>
      </c>
      <c r="E14" s="16">
        <f t="shared" si="1"/>
        <v>514</v>
      </c>
      <c r="F14" s="16">
        <f t="shared" si="5"/>
        <v>5</v>
      </c>
      <c r="G14" s="16">
        <v>3</v>
      </c>
      <c r="H14" s="16">
        <v>2</v>
      </c>
      <c r="I14" s="16">
        <v>0</v>
      </c>
      <c r="J14" s="16">
        <f t="shared" si="6"/>
        <v>509</v>
      </c>
      <c r="K14" s="16">
        <v>307</v>
      </c>
      <c r="L14" s="16">
        <v>186</v>
      </c>
      <c r="M14" s="16">
        <v>16</v>
      </c>
      <c r="N14" s="16">
        <f t="shared" si="7"/>
        <v>1457</v>
      </c>
      <c r="O14" s="16">
        <v>218</v>
      </c>
      <c r="P14" s="16">
        <v>1239</v>
      </c>
      <c r="Q14" s="2"/>
    </row>
    <row r="15" spans="1:18" x14ac:dyDescent="0.3">
      <c r="A15" s="13" t="s">
        <v>83</v>
      </c>
      <c r="B15" s="8">
        <f t="shared" si="2"/>
        <v>788</v>
      </c>
      <c r="C15" s="9">
        <f t="shared" si="3"/>
        <v>50</v>
      </c>
      <c r="D15" s="9">
        <f t="shared" si="4"/>
        <v>738</v>
      </c>
      <c r="E15" s="16">
        <f t="shared" si="1"/>
        <v>261</v>
      </c>
      <c r="F15" s="16">
        <f t="shared" si="5"/>
        <v>7</v>
      </c>
      <c r="G15" s="16">
        <v>5</v>
      </c>
      <c r="H15" s="16">
        <v>2</v>
      </c>
      <c r="I15" s="16">
        <v>0</v>
      </c>
      <c r="J15" s="16">
        <f t="shared" si="6"/>
        <v>254</v>
      </c>
      <c r="K15" s="16">
        <v>178</v>
      </c>
      <c r="L15" s="16">
        <v>73</v>
      </c>
      <c r="M15" s="16">
        <v>3</v>
      </c>
      <c r="N15" s="16">
        <f t="shared" si="7"/>
        <v>527</v>
      </c>
      <c r="O15" s="16">
        <v>43</v>
      </c>
      <c r="P15" s="16">
        <v>484</v>
      </c>
      <c r="Q15" s="3"/>
    </row>
    <row r="16" spans="1:18" x14ac:dyDescent="0.3">
      <c r="A16" s="13" t="s">
        <v>84</v>
      </c>
      <c r="B16" s="8">
        <f t="shared" si="2"/>
        <v>238</v>
      </c>
      <c r="C16" s="9">
        <f t="shared" si="3"/>
        <v>14</v>
      </c>
      <c r="D16" s="9">
        <f t="shared" si="4"/>
        <v>224</v>
      </c>
      <c r="E16" s="16">
        <f t="shared" si="1"/>
        <v>73</v>
      </c>
      <c r="F16" s="16">
        <f t="shared" si="5"/>
        <v>1</v>
      </c>
      <c r="G16" s="16">
        <v>1</v>
      </c>
      <c r="H16" s="16">
        <v>0</v>
      </c>
      <c r="I16" s="16">
        <v>0</v>
      </c>
      <c r="J16" s="16">
        <f t="shared" si="6"/>
        <v>72</v>
      </c>
      <c r="K16" s="16">
        <v>58</v>
      </c>
      <c r="L16" s="16">
        <v>14</v>
      </c>
      <c r="M16" s="16">
        <v>0</v>
      </c>
      <c r="N16" s="16">
        <f t="shared" si="7"/>
        <v>165</v>
      </c>
      <c r="O16" s="16">
        <v>13</v>
      </c>
      <c r="P16" s="16">
        <v>152</v>
      </c>
      <c r="Q16" s="2"/>
    </row>
    <row r="17" spans="1:17" x14ac:dyDescent="0.3">
      <c r="A17" s="13" t="s">
        <v>85</v>
      </c>
      <c r="B17" s="8">
        <f t="shared" si="2"/>
        <v>152</v>
      </c>
      <c r="C17" s="9">
        <f t="shared" si="3"/>
        <v>9</v>
      </c>
      <c r="D17" s="9">
        <f t="shared" si="4"/>
        <v>143</v>
      </c>
      <c r="E17" s="16">
        <f t="shared" si="1"/>
        <v>56</v>
      </c>
      <c r="F17" s="16">
        <f t="shared" si="5"/>
        <v>0</v>
      </c>
      <c r="G17" s="16">
        <v>0</v>
      </c>
      <c r="H17" s="16">
        <v>0</v>
      </c>
      <c r="I17" s="16">
        <v>0</v>
      </c>
      <c r="J17" s="16">
        <f t="shared" si="6"/>
        <v>56</v>
      </c>
      <c r="K17" s="16">
        <v>47</v>
      </c>
      <c r="L17" s="16">
        <v>9</v>
      </c>
      <c r="M17" s="16">
        <v>0</v>
      </c>
      <c r="N17" s="16">
        <f t="shared" si="7"/>
        <v>96</v>
      </c>
      <c r="O17" s="16">
        <v>9</v>
      </c>
      <c r="P17" s="16">
        <v>87</v>
      </c>
      <c r="Q17" s="2"/>
    </row>
    <row r="18" spans="1:17" x14ac:dyDescent="0.3">
      <c r="A18" s="13" t="s">
        <v>86</v>
      </c>
      <c r="B18" s="8">
        <f t="shared" si="2"/>
        <v>179</v>
      </c>
      <c r="C18" s="9">
        <f t="shared" si="3"/>
        <v>12</v>
      </c>
      <c r="D18" s="9">
        <f t="shared" si="4"/>
        <v>167</v>
      </c>
      <c r="E18" s="16">
        <f t="shared" si="1"/>
        <v>65</v>
      </c>
      <c r="F18" s="16">
        <f t="shared" si="5"/>
        <v>2</v>
      </c>
      <c r="G18" s="16">
        <v>2</v>
      </c>
      <c r="H18" s="16">
        <v>0</v>
      </c>
      <c r="I18" s="16">
        <v>0</v>
      </c>
      <c r="J18" s="16">
        <f t="shared" si="6"/>
        <v>63</v>
      </c>
      <c r="K18" s="16">
        <v>48</v>
      </c>
      <c r="L18" s="16">
        <v>12</v>
      </c>
      <c r="M18" s="16">
        <v>3</v>
      </c>
      <c r="N18" s="16">
        <f t="shared" si="7"/>
        <v>114</v>
      </c>
      <c r="O18" s="16">
        <v>10</v>
      </c>
      <c r="P18" s="16">
        <v>104</v>
      </c>
      <c r="Q18" s="2"/>
    </row>
    <row r="19" spans="1:17" x14ac:dyDescent="0.3">
      <c r="A19" s="13" t="s">
        <v>87</v>
      </c>
      <c r="B19" s="8">
        <f t="shared" si="2"/>
        <v>842</v>
      </c>
      <c r="C19" s="9">
        <f t="shared" si="3"/>
        <v>72</v>
      </c>
      <c r="D19" s="9">
        <f t="shared" si="4"/>
        <v>770</v>
      </c>
      <c r="E19" s="16">
        <f t="shared" si="1"/>
        <v>250</v>
      </c>
      <c r="F19" s="16">
        <f t="shared" si="5"/>
        <v>6</v>
      </c>
      <c r="G19" s="16">
        <v>3</v>
      </c>
      <c r="H19" s="16">
        <v>3</v>
      </c>
      <c r="I19" s="16">
        <v>0</v>
      </c>
      <c r="J19" s="16">
        <f t="shared" si="6"/>
        <v>244</v>
      </c>
      <c r="K19" s="16">
        <v>167</v>
      </c>
      <c r="L19" s="16">
        <v>71</v>
      </c>
      <c r="M19" s="16">
        <v>6</v>
      </c>
      <c r="N19" s="16">
        <f t="shared" si="7"/>
        <v>592</v>
      </c>
      <c r="O19" s="16">
        <v>66</v>
      </c>
      <c r="P19" s="16">
        <v>526</v>
      </c>
      <c r="Q19" s="2"/>
    </row>
    <row r="20" spans="1:17" x14ac:dyDescent="0.3">
      <c r="A20" s="13" t="s">
        <v>88</v>
      </c>
      <c r="B20" s="8">
        <f t="shared" si="2"/>
        <v>395</v>
      </c>
      <c r="C20" s="9">
        <f t="shared" si="3"/>
        <v>14</v>
      </c>
      <c r="D20" s="9">
        <f t="shared" si="4"/>
        <v>381</v>
      </c>
      <c r="E20" s="16">
        <f t="shared" si="1"/>
        <v>104</v>
      </c>
      <c r="F20" s="16">
        <f t="shared" si="5"/>
        <v>3</v>
      </c>
      <c r="G20" s="16">
        <v>1</v>
      </c>
      <c r="H20" s="16">
        <v>2</v>
      </c>
      <c r="I20" s="16">
        <v>0</v>
      </c>
      <c r="J20" s="16">
        <f t="shared" si="6"/>
        <v>101</v>
      </c>
      <c r="K20" s="16">
        <v>68</v>
      </c>
      <c r="L20" s="16">
        <v>31</v>
      </c>
      <c r="M20" s="16">
        <v>2</v>
      </c>
      <c r="N20" s="16">
        <f t="shared" si="7"/>
        <v>291</v>
      </c>
      <c r="O20" s="16">
        <v>11</v>
      </c>
      <c r="P20" s="16">
        <v>280</v>
      </c>
      <c r="Q20" s="2"/>
    </row>
    <row r="21" spans="1:17" x14ac:dyDescent="0.3">
      <c r="A21" s="13" t="s">
        <v>89</v>
      </c>
      <c r="B21" s="8">
        <f t="shared" si="2"/>
        <v>263</v>
      </c>
      <c r="C21" s="9">
        <f t="shared" si="3"/>
        <v>12</v>
      </c>
      <c r="D21" s="9">
        <f t="shared" si="4"/>
        <v>251</v>
      </c>
      <c r="E21" s="16">
        <f t="shared" si="1"/>
        <v>78</v>
      </c>
      <c r="F21" s="16">
        <f t="shared" si="5"/>
        <v>0</v>
      </c>
      <c r="G21" s="16">
        <v>0</v>
      </c>
      <c r="H21" s="16">
        <v>0</v>
      </c>
      <c r="I21" s="16">
        <v>0</v>
      </c>
      <c r="J21" s="16">
        <f t="shared" si="6"/>
        <v>78</v>
      </c>
      <c r="K21" s="16">
        <v>62</v>
      </c>
      <c r="L21" s="16">
        <v>15</v>
      </c>
      <c r="M21" s="16">
        <v>1</v>
      </c>
      <c r="N21" s="16">
        <f t="shared" si="7"/>
        <v>185</v>
      </c>
      <c r="O21" s="16">
        <v>12</v>
      </c>
      <c r="P21" s="16">
        <v>173</v>
      </c>
      <c r="Q21" s="2"/>
    </row>
    <row r="22" spans="1:17" x14ac:dyDescent="0.3">
      <c r="A22" s="13" t="s">
        <v>90</v>
      </c>
      <c r="B22" s="8">
        <f t="shared" si="2"/>
        <v>318</v>
      </c>
      <c r="C22" s="9">
        <f t="shared" si="3"/>
        <v>25</v>
      </c>
      <c r="D22" s="9">
        <f t="shared" si="4"/>
        <v>293</v>
      </c>
      <c r="E22" s="16">
        <f t="shared" si="1"/>
        <v>96</v>
      </c>
      <c r="F22" s="16">
        <f t="shared" si="5"/>
        <v>1</v>
      </c>
      <c r="G22" s="16">
        <v>1</v>
      </c>
      <c r="H22" s="16">
        <v>0</v>
      </c>
      <c r="I22" s="16">
        <v>0</v>
      </c>
      <c r="J22" s="16">
        <f t="shared" si="6"/>
        <v>95</v>
      </c>
      <c r="K22" s="16">
        <v>63</v>
      </c>
      <c r="L22" s="16">
        <v>26</v>
      </c>
      <c r="M22" s="16">
        <v>6</v>
      </c>
      <c r="N22" s="16">
        <f t="shared" si="7"/>
        <v>222</v>
      </c>
      <c r="O22" s="16">
        <v>24</v>
      </c>
      <c r="P22" s="16">
        <v>198</v>
      </c>
      <c r="Q22" s="2"/>
    </row>
    <row r="23" spans="1:17" x14ac:dyDescent="0.3">
      <c r="A23" s="13" t="s">
        <v>91</v>
      </c>
      <c r="B23" s="8">
        <f t="shared" si="2"/>
        <v>453</v>
      </c>
      <c r="C23" s="9">
        <f t="shared" si="3"/>
        <v>21</v>
      </c>
      <c r="D23" s="9">
        <f t="shared" si="4"/>
        <v>432</v>
      </c>
      <c r="E23" s="16">
        <f t="shared" si="1"/>
        <v>144</v>
      </c>
      <c r="F23" s="16">
        <f t="shared" si="5"/>
        <v>1</v>
      </c>
      <c r="G23" s="16">
        <v>1</v>
      </c>
      <c r="H23" s="16">
        <v>0</v>
      </c>
      <c r="I23" s="16">
        <v>0</v>
      </c>
      <c r="J23" s="16">
        <f t="shared" si="6"/>
        <v>143</v>
      </c>
      <c r="K23" s="16">
        <v>97</v>
      </c>
      <c r="L23" s="16">
        <v>43</v>
      </c>
      <c r="M23" s="16">
        <v>3</v>
      </c>
      <c r="N23" s="16">
        <f t="shared" si="7"/>
        <v>309</v>
      </c>
      <c r="O23" s="16">
        <v>20</v>
      </c>
      <c r="P23" s="16">
        <v>289</v>
      </c>
      <c r="Q23" s="2"/>
    </row>
    <row r="24" spans="1:17" x14ac:dyDescent="0.3">
      <c r="A24" s="13" t="s">
        <v>92</v>
      </c>
      <c r="B24" s="8">
        <f t="shared" si="2"/>
        <v>44</v>
      </c>
      <c r="C24" s="9">
        <f t="shared" si="3"/>
        <v>0</v>
      </c>
      <c r="D24" s="9">
        <f t="shared" si="4"/>
        <v>44</v>
      </c>
      <c r="E24" s="16">
        <f t="shared" si="1"/>
        <v>13</v>
      </c>
      <c r="F24" s="16">
        <f t="shared" si="5"/>
        <v>0</v>
      </c>
      <c r="G24" s="16">
        <v>0</v>
      </c>
      <c r="H24" s="16">
        <v>0</v>
      </c>
      <c r="I24" s="16">
        <v>0</v>
      </c>
      <c r="J24" s="16">
        <f t="shared" si="6"/>
        <v>13</v>
      </c>
      <c r="K24" s="16">
        <v>10</v>
      </c>
      <c r="L24" s="16">
        <v>3</v>
      </c>
      <c r="M24" s="16">
        <v>0</v>
      </c>
      <c r="N24" s="16">
        <f t="shared" si="7"/>
        <v>31</v>
      </c>
      <c r="O24" s="16">
        <v>0</v>
      </c>
      <c r="P24" s="16">
        <v>31</v>
      </c>
      <c r="Q24" s="2"/>
    </row>
    <row r="25" spans="1:17" x14ac:dyDescent="0.3">
      <c r="A25" s="13" t="s">
        <v>38</v>
      </c>
      <c r="B25" s="8">
        <f t="shared" si="2"/>
        <v>84</v>
      </c>
      <c r="C25" s="9">
        <f t="shared" si="3"/>
        <v>8</v>
      </c>
      <c r="D25" s="9">
        <f t="shared" si="4"/>
        <v>76</v>
      </c>
      <c r="E25" s="16">
        <f t="shared" si="1"/>
        <v>30</v>
      </c>
      <c r="F25" s="16">
        <f t="shared" si="5"/>
        <v>0</v>
      </c>
      <c r="G25" s="16">
        <v>0</v>
      </c>
      <c r="H25" s="16">
        <v>0</v>
      </c>
      <c r="I25" s="16">
        <v>0</v>
      </c>
      <c r="J25" s="16">
        <f t="shared" si="6"/>
        <v>30</v>
      </c>
      <c r="K25" s="16">
        <v>21</v>
      </c>
      <c r="L25" s="16">
        <v>9</v>
      </c>
      <c r="M25" s="16">
        <v>0</v>
      </c>
      <c r="N25" s="16">
        <f t="shared" si="7"/>
        <v>54</v>
      </c>
      <c r="O25" s="16">
        <v>8</v>
      </c>
      <c r="P25" s="16">
        <v>46</v>
      </c>
      <c r="Q25" s="2"/>
    </row>
    <row r="26" spans="1:17" x14ac:dyDescent="0.3">
      <c r="A26" s="13" t="s">
        <v>23</v>
      </c>
      <c r="B26" s="8">
        <f t="shared" si="2"/>
        <v>96</v>
      </c>
      <c r="C26" s="9">
        <f t="shared" si="3"/>
        <v>4</v>
      </c>
      <c r="D26" s="9">
        <f t="shared" si="4"/>
        <v>92</v>
      </c>
      <c r="E26" s="16">
        <f t="shared" si="1"/>
        <v>30</v>
      </c>
      <c r="F26" s="16">
        <f t="shared" si="5"/>
        <v>0</v>
      </c>
      <c r="G26" s="16">
        <v>0</v>
      </c>
      <c r="H26" s="16">
        <v>0</v>
      </c>
      <c r="I26" s="16">
        <v>0</v>
      </c>
      <c r="J26" s="16">
        <f t="shared" si="6"/>
        <v>30</v>
      </c>
      <c r="K26" s="16">
        <v>23</v>
      </c>
      <c r="L26" s="16">
        <v>7</v>
      </c>
      <c r="M26" s="16">
        <v>0</v>
      </c>
      <c r="N26" s="16">
        <f t="shared" si="7"/>
        <v>66</v>
      </c>
      <c r="O26" s="16">
        <v>4</v>
      </c>
      <c r="P26" s="16">
        <v>62</v>
      </c>
      <c r="Q26" s="2"/>
    </row>
    <row r="27" spans="1:17" x14ac:dyDescent="0.3">
      <c r="A27" s="13" t="s">
        <v>93</v>
      </c>
      <c r="B27" s="8">
        <f t="shared" si="2"/>
        <v>0</v>
      </c>
      <c r="C27" s="9">
        <f t="shared" si="3"/>
        <v>0</v>
      </c>
      <c r="D27" s="9">
        <f t="shared" si="4"/>
        <v>0</v>
      </c>
      <c r="E27" s="16">
        <f t="shared" si="1"/>
        <v>0</v>
      </c>
      <c r="F27" s="16">
        <f t="shared" si="5"/>
        <v>0</v>
      </c>
      <c r="G27" s="16">
        <v>0</v>
      </c>
      <c r="H27" s="16">
        <v>0</v>
      </c>
      <c r="I27" s="16">
        <v>0</v>
      </c>
      <c r="J27" s="16">
        <f t="shared" si="6"/>
        <v>0</v>
      </c>
      <c r="K27" s="16">
        <v>0</v>
      </c>
      <c r="L27" s="16">
        <v>0</v>
      </c>
      <c r="M27" s="16">
        <v>0</v>
      </c>
      <c r="N27" s="16">
        <f t="shared" si="7"/>
        <v>0</v>
      </c>
      <c r="O27" s="16">
        <v>0</v>
      </c>
      <c r="P27" s="16">
        <v>0</v>
      </c>
      <c r="Q27" s="2"/>
    </row>
    <row r="28" spans="1:17" x14ac:dyDescent="0.3">
      <c r="A28" s="14" t="s">
        <v>94</v>
      </c>
      <c r="B28" s="10">
        <f t="shared" si="2"/>
        <v>0</v>
      </c>
      <c r="C28" s="11">
        <f t="shared" si="3"/>
        <v>0</v>
      </c>
      <c r="D28" s="11">
        <f t="shared" si="4"/>
        <v>0</v>
      </c>
      <c r="E28" s="15">
        <f t="shared" si="1"/>
        <v>0</v>
      </c>
      <c r="F28" s="15">
        <f t="shared" si="5"/>
        <v>0</v>
      </c>
      <c r="G28" s="15">
        <v>0</v>
      </c>
      <c r="H28" s="15">
        <v>0</v>
      </c>
      <c r="I28" s="15">
        <v>0</v>
      </c>
      <c r="J28" s="15">
        <f t="shared" si="6"/>
        <v>0</v>
      </c>
      <c r="K28" s="15">
        <v>0</v>
      </c>
      <c r="L28" s="15">
        <v>0</v>
      </c>
      <c r="M28" s="15">
        <v>0</v>
      </c>
      <c r="N28" s="15">
        <f t="shared" si="7"/>
        <v>0</v>
      </c>
      <c r="O28" s="15">
        <v>0</v>
      </c>
      <c r="P28" s="15">
        <v>0</v>
      </c>
      <c r="Q28" s="2"/>
    </row>
    <row r="29" spans="1:17" x14ac:dyDescent="0.3">
      <c r="A29" t="s">
        <v>95</v>
      </c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P4:P5"/>
    <mergeCell ref="F4:I4"/>
    <mergeCell ref="J4:M4"/>
    <mergeCell ref="N4:N5"/>
    <mergeCell ref="O4:O5"/>
  </mergeCells>
  <phoneticPr fontId="2" type="noConversion"/>
  <pageMargins left="0.74803149606299213" right="0.74803149606299213" top="0.39370078740157483" bottom="0.98425196850393704" header="0.51181102362204722" footer="0.51181102362204722"/>
  <pageSetup paperSize="9" scale="83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29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16" width="9.6640625" customWidth="1"/>
  </cols>
  <sheetData>
    <row r="1" spans="1:18" ht="19.8" x14ac:dyDescent="0.4">
      <c r="A1" s="26" t="s">
        <v>139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"/>
    </row>
    <row r="2" spans="1:18" x14ac:dyDescent="0.3">
      <c r="A2" s="27" t="s">
        <v>150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</row>
    <row r="3" spans="1:18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41" t="s">
        <v>122</v>
      </c>
      <c r="O3" s="41"/>
      <c r="P3" s="37"/>
    </row>
    <row r="4" spans="1:18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8" x14ac:dyDescent="0.3">
      <c r="A5" s="33"/>
      <c r="B5" s="34"/>
      <c r="C5" s="36"/>
      <c r="D5" s="34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22"/>
      <c r="O5" s="22"/>
      <c r="P5" s="24"/>
    </row>
    <row r="6" spans="1:18" x14ac:dyDescent="0.3">
      <c r="A6" s="12" t="s">
        <v>133</v>
      </c>
      <c r="B6" s="6">
        <f t="shared" ref="B6:P6" si="0">SUM(B7:B28)</f>
        <v>9946</v>
      </c>
      <c r="C6" s="7">
        <f t="shared" si="0"/>
        <v>759</v>
      </c>
      <c r="D6" s="7">
        <f t="shared" si="0"/>
        <v>9187</v>
      </c>
      <c r="E6" s="17">
        <f t="shared" si="0"/>
        <v>3015</v>
      </c>
      <c r="F6" s="17">
        <f t="shared" si="0"/>
        <v>43</v>
      </c>
      <c r="G6" s="17">
        <f t="shared" si="0"/>
        <v>31</v>
      </c>
      <c r="H6" s="17">
        <f t="shared" si="0"/>
        <v>12</v>
      </c>
      <c r="I6" s="17">
        <f t="shared" si="0"/>
        <v>0</v>
      </c>
      <c r="J6" s="17">
        <f t="shared" si="0"/>
        <v>2972</v>
      </c>
      <c r="K6" s="17">
        <f t="shared" si="0"/>
        <v>2070</v>
      </c>
      <c r="L6" s="17">
        <f t="shared" si="0"/>
        <v>858</v>
      </c>
      <c r="M6" s="17">
        <f t="shared" si="0"/>
        <v>44</v>
      </c>
      <c r="N6" s="17">
        <f t="shared" si="0"/>
        <v>6931</v>
      </c>
      <c r="O6" s="17">
        <f t="shared" si="0"/>
        <v>716</v>
      </c>
      <c r="P6" s="17">
        <f t="shared" si="0"/>
        <v>6215</v>
      </c>
      <c r="Q6" s="2"/>
      <c r="R6" s="4"/>
    </row>
    <row r="7" spans="1:18" x14ac:dyDescent="0.3">
      <c r="A7" s="13" t="s">
        <v>56</v>
      </c>
      <c r="B7" s="8">
        <f t="shared" ref="B7:B28" si="1">C7+D7</f>
        <v>500</v>
      </c>
      <c r="C7" s="9">
        <v>35</v>
      </c>
      <c r="D7" s="9">
        <f t="shared" ref="D7:D28" si="2">J7+P7</f>
        <v>465</v>
      </c>
      <c r="E7" s="16">
        <f t="shared" ref="E7:E28" si="3">F7+J7</f>
        <v>170</v>
      </c>
      <c r="F7" s="16">
        <v>2</v>
      </c>
      <c r="G7" s="16">
        <v>1</v>
      </c>
      <c r="H7" s="16">
        <v>1</v>
      </c>
      <c r="I7" s="16">
        <v>0</v>
      </c>
      <c r="J7" s="16">
        <v>168</v>
      </c>
      <c r="K7" s="16">
        <v>115</v>
      </c>
      <c r="L7" s="16">
        <v>47</v>
      </c>
      <c r="M7" s="16">
        <v>6</v>
      </c>
      <c r="N7" s="16">
        <v>330</v>
      </c>
      <c r="O7" s="16">
        <v>33</v>
      </c>
      <c r="P7" s="16">
        <v>297</v>
      </c>
      <c r="Q7" s="2"/>
    </row>
    <row r="8" spans="1:18" x14ac:dyDescent="0.3">
      <c r="A8" s="13" t="s">
        <v>57</v>
      </c>
      <c r="B8" s="8">
        <f t="shared" si="1"/>
        <v>1074</v>
      </c>
      <c r="C8" s="9">
        <v>61</v>
      </c>
      <c r="D8" s="9">
        <f t="shared" si="2"/>
        <v>1013</v>
      </c>
      <c r="E8" s="16">
        <f t="shared" si="3"/>
        <v>323</v>
      </c>
      <c r="F8" s="16">
        <v>1</v>
      </c>
      <c r="G8" s="16">
        <v>0</v>
      </c>
      <c r="H8" s="16">
        <v>1</v>
      </c>
      <c r="I8" s="16">
        <v>0</v>
      </c>
      <c r="J8" s="16">
        <v>322</v>
      </c>
      <c r="K8" s="16">
        <v>207</v>
      </c>
      <c r="L8" s="16">
        <v>109</v>
      </c>
      <c r="M8" s="16">
        <v>6</v>
      </c>
      <c r="N8" s="16">
        <v>751</v>
      </c>
      <c r="O8" s="16">
        <v>60</v>
      </c>
      <c r="P8" s="16">
        <v>691</v>
      </c>
      <c r="Q8" s="2"/>
    </row>
    <row r="9" spans="1:18" x14ac:dyDescent="0.3">
      <c r="A9" s="13" t="s">
        <v>58</v>
      </c>
      <c r="B9" s="8">
        <f t="shared" si="1"/>
        <v>163</v>
      </c>
      <c r="C9" s="9">
        <v>23</v>
      </c>
      <c r="D9" s="9">
        <f t="shared" si="2"/>
        <v>140</v>
      </c>
      <c r="E9" s="16">
        <f t="shared" si="3"/>
        <v>54</v>
      </c>
      <c r="F9" s="16">
        <v>1</v>
      </c>
      <c r="G9" s="16">
        <v>0</v>
      </c>
      <c r="H9" s="16">
        <v>1</v>
      </c>
      <c r="I9" s="16">
        <v>0</v>
      </c>
      <c r="J9" s="16">
        <v>53</v>
      </c>
      <c r="K9" s="16">
        <v>31</v>
      </c>
      <c r="L9" s="16">
        <v>19</v>
      </c>
      <c r="M9" s="16">
        <v>3</v>
      </c>
      <c r="N9" s="16">
        <v>109</v>
      </c>
      <c r="O9" s="16">
        <v>22</v>
      </c>
      <c r="P9" s="16">
        <v>87</v>
      </c>
      <c r="Q9" s="2"/>
    </row>
    <row r="10" spans="1:18" x14ac:dyDescent="0.3">
      <c r="A10" s="13" t="s">
        <v>59</v>
      </c>
      <c r="B10" s="8">
        <f t="shared" si="1"/>
        <v>82</v>
      </c>
      <c r="C10" s="9">
        <v>4</v>
      </c>
      <c r="D10" s="9">
        <f t="shared" si="2"/>
        <v>78</v>
      </c>
      <c r="E10" s="16">
        <f t="shared" si="3"/>
        <v>31</v>
      </c>
      <c r="F10" s="16">
        <f>SUM(G10:I10)</f>
        <v>0</v>
      </c>
      <c r="G10" s="16">
        <v>0</v>
      </c>
      <c r="H10" s="16">
        <v>0</v>
      </c>
      <c r="I10" s="16">
        <v>0</v>
      </c>
      <c r="J10" s="16">
        <v>31</v>
      </c>
      <c r="K10" s="16">
        <v>22</v>
      </c>
      <c r="L10" s="16">
        <v>9</v>
      </c>
      <c r="M10" s="16">
        <v>0</v>
      </c>
      <c r="N10" s="16">
        <v>51</v>
      </c>
      <c r="O10" s="16">
        <v>4</v>
      </c>
      <c r="P10" s="16">
        <v>47</v>
      </c>
      <c r="Q10" s="2"/>
    </row>
    <row r="11" spans="1:18" x14ac:dyDescent="0.3">
      <c r="A11" s="13" t="s">
        <v>60</v>
      </c>
      <c r="B11" s="8">
        <f t="shared" si="1"/>
        <v>1531</v>
      </c>
      <c r="C11" s="9">
        <v>97</v>
      </c>
      <c r="D11" s="9">
        <f t="shared" si="2"/>
        <v>1434</v>
      </c>
      <c r="E11" s="16">
        <f t="shared" si="3"/>
        <v>428</v>
      </c>
      <c r="F11" s="16">
        <v>5</v>
      </c>
      <c r="G11" s="16">
        <v>5</v>
      </c>
      <c r="H11" s="16">
        <v>0</v>
      </c>
      <c r="I11" s="16">
        <v>0</v>
      </c>
      <c r="J11" s="16">
        <v>423</v>
      </c>
      <c r="K11" s="16">
        <v>285</v>
      </c>
      <c r="L11" s="16">
        <v>133</v>
      </c>
      <c r="M11" s="16">
        <v>5</v>
      </c>
      <c r="N11" s="16">
        <v>1103</v>
      </c>
      <c r="O11" s="16">
        <v>92</v>
      </c>
      <c r="P11" s="16">
        <v>1011</v>
      </c>
      <c r="Q11" s="2"/>
    </row>
    <row r="12" spans="1:18" x14ac:dyDescent="0.3">
      <c r="A12" s="13" t="s">
        <v>61</v>
      </c>
      <c r="B12" s="8">
        <f t="shared" si="1"/>
        <v>866</v>
      </c>
      <c r="C12" s="9">
        <v>75</v>
      </c>
      <c r="D12" s="9">
        <f t="shared" si="2"/>
        <v>791</v>
      </c>
      <c r="E12" s="16">
        <f t="shared" si="3"/>
        <v>276</v>
      </c>
      <c r="F12" s="16">
        <f>SUM(G12:I12)</f>
        <v>5</v>
      </c>
      <c r="G12" s="16">
        <v>3</v>
      </c>
      <c r="H12" s="16">
        <v>2</v>
      </c>
      <c r="I12" s="16">
        <v>0</v>
      </c>
      <c r="J12" s="16">
        <f>SUM(K12:M12)</f>
        <v>271</v>
      </c>
      <c r="K12" s="16">
        <v>202</v>
      </c>
      <c r="L12" s="16">
        <v>65</v>
      </c>
      <c r="M12" s="16">
        <v>4</v>
      </c>
      <c r="N12" s="16">
        <f>SUM(O12:P12)</f>
        <v>590</v>
      </c>
      <c r="O12" s="16">
        <v>70</v>
      </c>
      <c r="P12" s="16">
        <v>520</v>
      </c>
      <c r="Q12" s="2"/>
    </row>
    <row r="13" spans="1:18" x14ac:dyDescent="0.3">
      <c r="A13" s="13" t="s">
        <v>62</v>
      </c>
      <c r="B13" s="8">
        <f t="shared" si="1"/>
        <v>362</v>
      </c>
      <c r="C13" s="9">
        <v>21</v>
      </c>
      <c r="D13" s="9">
        <f t="shared" si="2"/>
        <v>341</v>
      </c>
      <c r="E13" s="16">
        <f t="shared" si="3"/>
        <v>113</v>
      </c>
      <c r="F13" s="16">
        <v>2</v>
      </c>
      <c r="G13" s="16">
        <v>2</v>
      </c>
      <c r="H13" s="16">
        <v>0</v>
      </c>
      <c r="I13" s="16">
        <v>0</v>
      </c>
      <c r="J13" s="16">
        <v>111</v>
      </c>
      <c r="K13" s="16">
        <v>89</v>
      </c>
      <c r="L13" s="16">
        <v>21</v>
      </c>
      <c r="M13" s="16">
        <v>1</v>
      </c>
      <c r="N13" s="16">
        <v>249</v>
      </c>
      <c r="O13" s="16">
        <v>19</v>
      </c>
      <c r="P13" s="16">
        <v>230</v>
      </c>
      <c r="Q13" s="2"/>
    </row>
    <row r="14" spans="1:18" x14ac:dyDescent="0.3">
      <c r="A14" s="13" t="s">
        <v>63</v>
      </c>
      <c r="B14" s="8">
        <f t="shared" si="1"/>
        <v>1766</v>
      </c>
      <c r="C14" s="9">
        <v>188</v>
      </c>
      <c r="D14" s="9">
        <f t="shared" si="2"/>
        <v>1578</v>
      </c>
      <c r="E14" s="16">
        <f t="shared" si="3"/>
        <v>514</v>
      </c>
      <c r="F14" s="16">
        <v>7</v>
      </c>
      <c r="G14" s="16">
        <v>4</v>
      </c>
      <c r="H14" s="16">
        <v>3</v>
      </c>
      <c r="I14" s="16">
        <v>0</v>
      </c>
      <c r="J14" s="16">
        <v>507</v>
      </c>
      <c r="K14" s="16">
        <v>320</v>
      </c>
      <c r="L14" s="16">
        <v>180</v>
      </c>
      <c r="M14" s="16">
        <v>7</v>
      </c>
      <c r="N14" s="16">
        <v>1252</v>
      </c>
      <c r="O14" s="16">
        <v>181</v>
      </c>
      <c r="P14" s="16">
        <v>1071</v>
      </c>
      <c r="Q14" s="2"/>
    </row>
    <row r="15" spans="1:18" x14ac:dyDescent="0.3">
      <c r="A15" s="13" t="s">
        <v>64</v>
      </c>
      <c r="B15" s="8">
        <f t="shared" si="1"/>
        <v>754</v>
      </c>
      <c r="C15" s="9">
        <v>44</v>
      </c>
      <c r="D15" s="9">
        <f t="shared" si="2"/>
        <v>710</v>
      </c>
      <c r="E15" s="16">
        <f t="shared" si="3"/>
        <v>239</v>
      </c>
      <c r="F15" s="16">
        <v>3</v>
      </c>
      <c r="G15" s="16">
        <v>2</v>
      </c>
      <c r="H15" s="16">
        <v>1</v>
      </c>
      <c r="I15" s="16">
        <v>0</v>
      </c>
      <c r="J15" s="16">
        <v>236</v>
      </c>
      <c r="K15" s="16">
        <v>165</v>
      </c>
      <c r="L15" s="16">
        <v>68</v>
      </c>
      <c r="M15" s="16">
        <v>3</v>
      </c>
      <c r="N15" s="16">
        <v>515</v>
      </c>
      <c r="O15" s="16">
        <v>41</v>
      </c>
      <c r="P15" s="16">
        <v>474</v>
      </c>
      <c r="Q15" s="3"/>
    </row>
    <row r="16" spans="1:18" x14ac:dyDescent="0.3">
      <c r="A16" s="13" t="s">
        <v>65</v>
      </c>
      <c r="B16" s="8">
        <f t="shared" si="1"/>
        <v>255</v>
      </c>
      <c r="C16" s="9">
        <v>20</v>
      </c>
      <c r="D16" s="9">
        <f t="shared" si="2"/>
        <v>235</v>
      </c>
      <c r="E16" s="16">
        <f t="shared" si="3"/>
        <v>74</v>
      </c>
      <c r="F16" s="16">
        <v>1</v>
      </c>
      <c r="G16" s="16">
        <v>1</v>
      </c>
      <c r="H16" s="16">
        <v>0</v>
      </c>
      <c r="I16" s="16">
        <v>0</v>
      </c>
      <c r="J16" s="16">
        <v>73</v>
      </c>
      <c r="K16" s="16">
        <v>57</v>
      </c>
      <c r="L16" s="16">
        <v>16</v>
      </c>
      <c r="M16" s="16">
        <v>0</v>
      </c>
      <c r="N16" s="16">
        <v>181</v>
      </c>
      <c r="O16" s="16">
        <v>19</v>
      </c>
      <c r="P16" s="16">
        <v>162</v>
      </c>
      <c r="Q16" s="2"/>
    </row>
    <row r="17" spans="1:17" x14ac:dyDescent="0.3">
      <c r="A17" s="13" t="s">
        <v>66</v>
      </c>
      <c r="B17" s="8">
        <f t="shared" si="1"/>
        <v>137</v>
      </c>
      <c r="C17" s="9">
        <v>6</v>
      </c>
      <c r="D17" s="9">
        <f t="shared" si="2"/>
        <v>131</v>
      </c>
      <c r="E17" s="16">
        <f t="shared" si="3"/>
        <v>59</v>
      </c>
      <c r="F17" s="16">
        <v>1</v>
      </c>
      <c r="G17" s="16">
        <v>1</v>
      </c>
      <c r="H17" s="16">
        <v>0</v>
      </c>
      <c r="I17" s="16">
        <v>0</v>
      </c>
      <c r="J17" s="16">
        <v>58</v>
      </c>
      <c r="K17" s="16">
        <v>45</v>
      </c>
      <c r="L17" s="16">
        <v>13</v>
      </c>
      <c r="M17" s="16">
        <v>0</v>
      </c>
      <c r="N17" s="16">
        <v>78</v>
      </c>
      <c r="O17" s="16">
        <v>5</v>
      </c>
      <c r="P17" s="16">
        <v>73</v>
      </c>
      <c r="Q17" s="2"/>
    </row>
    <row r="18" spans="1:17" x14ac:dyDescent="0.3">
      <c r="A18" s="13" t="s">
        <v>67</v>
      </c>
      <c r="B18" s="8">
        <f t="shared" si="1"/>
        <v>183</v>
      </c>
      <c r="C18" s="9">
        <v>13</v>
      </c>
      <c r="D18" s="9">
        <f t="shared" si="2"/>
        <v>170</v>
      </c>
      <c r="E18" s="16">
        <f t="shared" si="3"/>
        <v>60</v>
      </c>
      <c r="F18" s="16">
        <v>2</v>
      </c>
      <c r="G18" s="16">
        <v>2</v>
      </c>
      <c r="H18" s="16">
        <v>0</v>
      </c>
      <c r="I18" s="16">
        <v>0</v>
      </c>
      <c r="J18" s="16">
        <v>58</v>
      </c>
      <c r="K18" s="16">
        <v>47</v>
      </c>
      <c r="L18" s="16">
        <v>10</v>
      </c>
      <c r="M18" s="16">
        <v>1</v>
      </c>
      <c r="N18" s="16">
        <v>123</v>
      </c>
      <c r="O18" s="16">
        <v>11</v>
      </c>
      <c r="P18" s="16">
        <v>112</v>
      </c>
      <c r="Q18" s="2"/>
    </row>
    <row r="19" spans="1:17" x14ac:dyDescent="0.3">
      <c r="A19" s="13" t="s">
        <v>68</v>
      </c>
      <c r="B19" s="8">
        <f t="shared" si="1"/>
        <v>721</v>
      </c>
      <c r="C19" s="9">
        <v>68</v>
      </c>
      <c r="D19" s="9">
        <f t="shared" si="2"/>
        <v>653</v>
      </c>
      <c r="E19" s="16">
        <f t="shared" si="3"/>
        <v>195</v>
      </c>
      <c r="F19" s="16">
        <v>1</v>
      </c>
      <c r="G19" s="16">
        <v>1</v>
      </c>
      <c r="H19" s="16">
        <v>0</v>
      </c>
      <c r="I19" s="16">
        <v>0</v>
      </c>
      <c r="J19" s="16">
        <v>194</v>
      </c>
      <c r="K19" s="16">
        <v>133</v>
      </c>
      <c r="L19" s="16">
        <v>58</v>
      </c>
      <c r="M19" s="16">
        <v>3</v>
      </c>
      <c r="N19" s="16">
        <v>526</v>
      </c>
      <c r="O19" s="16">
        <v>67</v>
      </c>
      <c r="P19" s="16">
        <v>459</v>
      </c>
      <c r="Q19" s="2"/>
    </row>
    <row r="20" spans="1:17" x14ac:dyDescent="0.3">
      <c r="A20" s="13" t="s">
        <v>69</v>
      </c>
      <c r="B20" s="8">
        <f t="shared" si="1"/>
        <v>367</v>
      </c>
      <c r="C20" s="9">
        <v>19</v>
      </c>
      <c r="D20" s="9">
        <f t="shared" si="2"/>
        <v>348</v>
      </c>
      <c r="E20" s="16">
        <f t="shared" si="3"/>
        <v>103</v>
      </c>
      <c r="F20" s="16">
        <v>3</v>
      </c>
      <c r="G20" s="16">
        <v>1</v>
      </c>
      <c r="H20" s="16">
        <v>2</v>
      </c>
      <c r="I20" s="16">
        <v>0</v>
      </c>
      <c r="J20" s="16">
        <v>100</v>
      </c>
      <c r="K20" s="16">
        <v>68</v>
      </c>
      <c r="L20" s="16">
        <v>30</v>
      </c>
      <c r="M20" s="16">
        <v>2</v>
      </c>
      <c r="N20" s="16">
        <v>264</v>
      </c>
      <c r="O20" s="16">
        <v>16</v>
      </c>
      <c r="P20" s="16">
        <v>248</v>
      </c>
      <c r="Q20" s="2"/>
    </row>
    <row r="21" spans="1:17" x14ac:dyDescent="0.3">
      <c r="A21" s="13" t="s">
        <v>70</v>
      </c>
      <c r="B21" s="8">
        <f t="shared" si="1"/>
        <v>261</v>
      </c>
      <c r="C21" s="9">
        <v>23</v>
      </c>
      <c r="D21" s="9">
        <f t="shared" si="2"/>
        <v>238</v>
      </c>
      <c r="E21" s="16">
        <f t="shared" si="3"/>
        <v>85</v>
      </c>
      <c r="F21" s="16">
        <v>3</v>
      </c>
      <c r="G21" s="16">
        <v>3</v>
      </c>
      <c r="H21" s="16">
        <v>0</v>
      </c>
      <c r="I21" s="16">
        <v>0</v>
      </c>
      <c r="J21" s="16">
        <v>82</v>
      </c>
      <c r="K21" s="16">
        <v>72</v>
      </c>
      <c r="L21" s="16">
        <v>9</v>
      </c>
      <c r="M21" s="16">
        <v>1</v>
      </c>
      <c r="N21" s="16">
        <v>176</v>
      </c>
      <c r="O21" s="16">
        <v>20</v>
      </c>
      <c r="P21" s="16">
        <v>156</v>
      </c>
      <c r="Q21" s="2"/>
    </row>
    <row r="22" spans="1:17" x14ac:dyDescent="0.3">
      <c r="A22" s="13" t="s">
        <v>71</v>
      </c>
      <c r="B22" s="8">
        <f t="shared" si="1"/>
        <v>296</v>
      </c>
      <c r="C22" s="9">
        <v>22</v>
      </c>
      <c r="D22" s="9">
        <f t="shared" si="2"/>
        <v>274</v>
      </c>
      <c r="E22" s="16">
        <f t="shared" si="3"/>
        <v>90</v>
      </c>
      <c r="F22" s="16">
        <v>2</v>
      </c>
      <c r="G22" s="16">
        <v>2</v>
      </c>
      <c r="H22" s="16">
        <v>0</v>
      </c>
      <c r="I22" s="16">
        <v>0</v>
      </c>
      <c r="J22" s="16">
        <v>88</v>
      </c>
      <c r="K22" s="16">
        <v>72</v>
      </c>
      <c r="L22" s="16">
        <v>14</v>
      </c>
      <c r="M22" s="16">
        <v>2</v>
      </c>
      <c r="N22" s="16">
        <v>206</v>
      </c>
      <c r="O22" s="16">
        <v>20</v>
      </c>
      <c r="P22" s="16">
        <v>186</v>
      </c>
      <c r="Q22" s="2"/>
    </row>
    <row r="23" spans="1:17" x14ac:dyDescent="0.3">
      <c r="A23" s="13" t="s">
        <v>72</v>
      </c>
      <c r="B23" s="8">
        <f t="shared" si="1"/>
        <v>450</v>
      </c>
      <c r="C23" s="9">
        <v>23</v>
      </c>
      <c r="D23" s="9">
        <f t="shared" si="2"/>
        <v>427</v>
      </c>
      <c r="E23" s="16">
        <f t="shared" si="3"/>
        <v>139</v>
      </c>
      <c r="F23" s="16">
        <v>3</v>
      </c>
      <c r="G23" s="16">
        <v>2</v>
      </c>
      <c r="H23" s="16">
        <v>1</v>
      </c>
      <c r="I23" s="16">
        <v>0</v>
      </c>
      <c r="J23" s="16">
        <v>136</v>
      </c>
      <c r="K23" s="16">
        <v>94</v>
      </c>
      <c r="L23" s="16">
        <v>42</v>
      </c>
      <c r="M23" s="16">
        <v>0</v>
      </c>
      <c r="N23" s="16">
        <v>311</v>
      </c>
      <c r="O23" s="16">
        <v>20</v>
      </c>
      <c r="P23" s="16">
        <v>291</v>
      </c>
      <c r="Q23" s="2"/>
    </row>
    <row r="24" spans="1:17" x14ac:dyDescent="0.3">
      <c r="A24" s="13" t="s">
        <v>73</v>
      </c>
      <c r="B24" s="8">
        <f t="shared" si="1"/>
        <v>18</v>
      </c>
      <c r="C24" s="9">
        <v>0</v>
      </c>
      <c r="D24" s="9">
        <f t="shared" si="2"/>
        <v>18</v>
      </c>
      <c r="E24" s="16">
        <f t="shared" si="3"/>
        <v>7</v>
      </c>
      <c r="F24" s="16">
        <v>0</v>
      </c>
      <c r="G24" s="16">
        <v>0</v>
      </c>
      <c r="H24" s="16">
        <v>0</v>
      </c>
      <c r="I24" s="16">
        <v>0</v>
      </c>
      <c r="J24" s="16">
        <v>7</v>
      </c>
      <c r="K24" s="16">
        <v>6</v>
      </c>
      <c r="L24" s="16">
        <v>1</v>
      </c>
      <c r="M24" s="16">
        <v>0</v>
      </c>
      <c r="N24" s="16">
        <v>11</v>
      </c>
      <c r="O24" s="16">
        <v>0</v>
      </c>
      <c r="P24" s="16">
        <v>11</v>
      </c>
      <c r="Q24" s="2"/>
    </row>
    <row r="25" spans="1:17" x14ac:dyDescent="0.3">
      <c r="A25" s="13" t="s">
        <v>74</v>
      </c>
      <c r="B25" s="8">
        <f t="shared" si="1"/>
        <v>78</v>
      </c>
      <c r="C25" s="9">
        <v>10</v>
      </c>
      <c r="D25" s="9">
        <f t="shared" si="2"/>
        <v>68</v>
      </c>
      <c r="E25" s="16">
        <f t="shared" si="3"/>
        <v>25</v>
      </c>
      <c r="F25" s="16">
        <v>0</v>
      </c>
      <c r="G25" s="16">
        <v>0</v>
      </c>
      <c r="H25" s="16">
        <v>0</v>
      </c>
      <c r="I25" s="16">
        <v>0</v>
      </c>
      <c r="J25" s="16">
        <v>25</v>
      </c>
      <c r="K25" s="16">
        <v>18</v>
      </c>
      <c r="L25" s="16">
        <v>7</v>
      </c>
      <c r="M25" s="16">
        <v>0</v>
      </c>
      <c r="N25" s="16">
        <v>53</v>
      </c>
      <c r="O25" s="16">
        <v>10</v>
      </c>
      <c r="P25" s="16">
        <v>43</v>
      </c>
      <c r="Q25" s="2"/>
    </row>
    <row r="26" spans="1:17" x14ac:dyDescent="0.3">
      <c r="A26" s="13" t="s">
        <v>75</v>
      </c>
      <c r="B26" s="8">
        <f t="shared" si="1"/>
        <v>82</v>
      </c>
      <c r="C26" s="9">
        <v>7</v>
      </c>
      <c r="D26" s="9">
        <f t="shared" si="2"/>
        <v>75</v>
      </c>
      <c r="E26" s="16">
        <f t="shared" si="3"/>
        <v>30</v>
      </c>
      <c r="F26" s="16">
        <v>1</v>
      </c>
      <c r="G26" s="16">
        <v>1</v>
      </c>
      <c r="H26" s="16">
        <v>0</v>
      </c>
      <c r="I26" s="16">
        <v>0</v>
      </c>
      <c r="J26" s="16">
        <v>29</v>
      </c>
      <c r="K26" s="16">
        <v>22</v>
      </c>
      <c r="L26" s="16">
        <v>7</v>
      </c>
      <c r="M26" s="16">
        <v>0</v>
      </c>
      <c r="N26" s="16">
        <v>52</v>
      </c>
      <c r="O26" s="16">
        <v>6</v>
      </c>
      <c r="P26" s="16">
        <v>46</v>
      </c>
      <c r="Q26" s="2"/>
    </row>
    <row r="27" spans="1:17" x14ac:dyDescent="0.3">
      <c r="A27" s="13" t="s">
        <v>76</v>
      </c>
      <c r="B27" s="8">
        <f t="shared" si="1"/>
        <v>0</v>
      </c>
      <c r="C27" s="9">
        <v>0</v>
      </c>
      <c r="D27" s="9">
        <f t="shared" si="2"/>
        <v>0</v>
      </c>
      <c r="E27" s="16">
        <f t="shared" si="3"/>
        <v>0</v>
      </c>
      <c r="F27" s="16">
        <f>SUM(G27:I27)</f>
        <v>0</v>
      </c>
      <c r="G27" s="16">
        <v>0</v>
      </c>
      <c r="H27" s="16">
        <v>0</v>
      </c>
      <c r="I27" s="16">
        <v>0</v>
      </c>
      <c r="J27" s="16">
        <f>SUM(K27:M27)</f>
        <v>0</v>
      </c>
      <c r="K27" s="16">
        <v>0</v>
      </c>
      <c r="L27" s="16">
        <v>0</v>
      </c>
      <c r="M27" s="16">
        <v>0</v>
      </c>
      <c r="N27" s="16">
        <f>SUM(O27:P27)</f>
        <v>0</v>
      </c>
      <c r="O27" s="16">
        <v>0</v>
      </c>
      <c r="P27" s="16">
        <v>0</v>
      </c>
      <c r="Q27" s="2"/>
    </row>
    <row r="28" spans="1:17" x14ac:dyDescent="0.3">
      <c r="A28" s="14" t="s">
        <v>77</v>
      </c>
      <c r="B28" s="10">
        <f t="shared" si="1"/>
        <v>0</v>
      </c>
      <c r="C28" s="11">
        <v>0</v>
      </c>
      <c r="D28" s="11">
        <f t="shared" si="2"/>
        <v>0</v>
      </c>
      <c r="E28" s="15">
        <f t="shared" si="3"/>
        <v>0</v>
      </c>
      <c r="F28" s="15">
        <f>SUM(G28:I28)</f>
        <v>0</v>
      </c>
      <c r="G28" s="15">
        <v>0</v>
      </c>
      <c r="H28" s="15">
        <v>0</v>
      </c>
      <c r="I28" s="15">
        <v>0</v>
      </c>
      <c r="J28" s="15">
        <f>SUM(K28:M28)</f>
        <v>0</v>
      </c>
      <c r="K28" s="15">
        <v>0</v>
      </c>
      <c r="L28" s="15">
        <v>0</v>
      </c>
      <c r="M28" s="15">
        <v>0</v>
      </c>
      <c r="N28" s="15">
        <f>SUM(O28:P28)</f>
        <v>0</v>
      </c>
      <c r="O28" s="15">
        <v>0</v>
      </c>
      <c r="P28" s="15">
        <v>0</v>
      </c>
      <c r="Q28" s="2"/>
    </row>
    <row r="29" spans="1:17" x14ac:dyDescent="0.3">
      <c r="A29" t="s">
        <v>78</v>
      </c>
    </row>
  </sheetData>
  <mergeCells count="15">
    <mergeCell ref="F4:I4"/>
    <mergeCell ref="J4:M4"/>
    <mergeCell ref="N4:N5"/>
    <mergeCell ref="O4:O5"/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P4:P5"/>
  </mergeCells>
  <phoneticPr fontId="2" type="noConversion"/>
  <pageMargins left="0.74803149606299213" right="0.74803149606299213" top="0.39370078740157483" bottom="0.98425196850393704" header="0.51181102362204722" footer="0.51181102362204722"/>
  <pageSetup paperSize="9" orientation="landscape" r:id="rId1"/>
  <headerFooter alignWithMargins="0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29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16" width="9.6640625" customWidth="1"/>
  </cols>
  <sheetData>
    <row r="1" spans="1:18" ht="19.8" x14ac:dyDescent="0.4">
      <c r="A1" s="26" t="s">
        <v>139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"/>
    </row>
    <row r="2" spans="1:18" x14ac:dyDescent="0.3">
      <c r="A2" s="27" t="s">
        <v>149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</row>
    <row r="3" spans="1:18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41" t="s">
        <v>122</v>
      </c>
      <c r="O3" s="41"/>
      <c r="P3" s="37"/>
    </row>
    <row r="4" spans="1:18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8" x14ac:dyDescent="0.3">
      <c r="A5" s="33"/>
      <c r="B5" s="34"/>
      <c r="C5" s="36"/>
      <c r="D5" s="34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22"/>
      <c r="O5" s="22"/>
      <c r="P5" s="24"/>
    </row>
    <row r="6" spans="1:18" x14ac:dyDescent="0.3">
      <c r="A6" s="12" t="s">
        <v>133</v>
      </c>
      <c r="B6" s="6">
        <f t="shared" ref="B6:P6" si="0">SUM(B7:B28)</f>
        <v>9810</v>
      </c>
      <c r="C6" s="7">
        <f t="shared" si="0"/>
        <v>727</v>
      </c>
      <c r="D6" s="7">
        <f t="shared" si="0"/>
        <v>9083</v>
      </c>
      <c r="E6" s="17">
        <f t="shared" si="0"/>
        <v>3165</v>
      </c>
      <c r="F6" s="17">
        <f t="shared" si="0"/>
        <v>32</v>
      </c>
      <c r="G6" s="17">
        <f t="shared" si="0"/>
        <v>23</v>
      </c>
      <c r="H6" s="17">
        <f t="shared" si="0"/>
        <v>9</v>
      </c>
      <c r="I6" s="17">
        <f t="shared" si="0"/>
        <v>0</v>
      </c>
      <c r="J6" s="17">
        <f t="shared" si="0"/>
        <v>3133</v>
      </c>
      <c r="K6" s="17">
        <f t="shared" si="0"/>
        <v>2147</v>
      </c>
      <c r="L6" s="17">
        <f t="shared" si="0"/>
        <v>931</v>
      </c>
      <c r="M6" s="17">
        <f t="shared" si="0"/>
        <v>55</v>
      </c>
      <c r="N6" s="17">
        <f t="shared" si="0"/>
        <v>6645</v>
      </c>
      <c r="O6" s="17">
        <f t="shared" si="0"/>
        <v>695</v>
      </c>
      <c r="P6" s="17">
        <f t="shared" si="0"/>
        <v>5950</v>
      </c>
      <c r="Q6" s="2"/>
      <c r="R6" s="4"/>
    </row>
    <row r="7" spans="1:18" x14ac:dyDescent="0.3">
      <c r="A7" s="13" t="s">
        <v>40</v>
      </c>
      <c r="B7" s="8">
        <f t="shared" ref="B7:B26" si="1">C7+D7</f>
        <v>574</v>
      </c>
      <c r="C7" s="9">
        <f t="shared" ref="C7:C26" si="2">F7+O7</f>
        <v>45</v>
      </c>
      <c r="D7" s="9">
        <f t="shared" ref="D7:D26" si="3">J7+P7</f>
        <v>529</v>
      </c>
      <c r="E7" s="16">
        <f t="shared" ref="E7:E28" si="4">F7+J7</f>
        <v>177</v>
      </c>
      <c r="F7" s="16">
        <f t="shared" ref="F7:F28" si="5">SUM(G7:I7)</f>
        <v>2</v>
      </c>
      <c r="G7" s="16">
        <v>1</v>
      </c>
      <c r="H7" s="16">
        <v>1</v>
      </c>
      <c r="I7" s="16">
        <v>0</v>
      </c>
      <c r="J7" s="16">
        <f t="shared" ref="J7:J28" si="6">SUM(K7:M7)</f>
        <v>175</v>
      </c>
      <c r="K7" s="16">
        <v>114</v>
      </c>
      <c r="L7" s="16">
        <v>54</v>
      </c>
      <c r="M7" s="16">
        <v>7</v>
      </c>
      <c r="N7" s="16">
        <f t="shared" ref="N7:N28" si="7">SUM(O7:P7)</f>
        <v>397</v>
      </c>
      <c r="O7" s="16">
        <v>43</v>
      </c>
      <c r="P7" s="16">
        <v>354</v>
      </c>
      <c r="Q7" s="2"/>
    </row>
    <row r="8" spans="1:18" x14ac:dyDescent="0.3">
      <c r="A8" s="13" t="s">
        <v>41</v>
      </c>
      <c r="B8" s="8">
        <f t="shared" si="1"/>
        <v>1132</v>
      </c>
      <c r="C8" s="9">
        <f t="shared" si="2"/>
        <v>57</v>
      </c>
      <c r="D8" s="9">
        <f t="shared" si="3"/>
        <v>1075</v>
      </c>
      <c r="E8" s="16">
        <f t="shared" si="4"/>
        <v>374</v>
      </c>
      <c r="F8" s="16">
        <f t="shared" si="5"/>
        <v>2</v>
      </c>
      <c r="G8" s="16">
        <v>1</v>
      </c>
      <c r="H8" s="16">
        <v>1</v>
      </c>
      <c r="I8" s="16">
        <v>0</v>
      </c>
      <c r="J8" s="16">
        <f t="shared" si="6"/>
        <v>372</v>
      </c>
      <c r="K8" s="16">
        <v>248</v>
      </c>
      <c r="L8" s="16">
        <v>115</v>
      </c>
      <c r="M8" s="16">
        <v>9</v>
      </c>
      <c r="N8" s="16">
        <f t="shared" si="7"/>
        <v>758</v>
      </c>
      <c r="O8" s="16">
        <v>55</v>
      </c>
      <c r="P8" s="16">
        <v>703</v>
      </c>
      <c r="Q8" s="2"/>
    </row>
    <row r="9" spans="1:18" x14ac:dyDescent="0.3">
      <c r="A9" s="13" t="s">
        <v>4</v>
      </c>
      <c r="B9" s="8">
        <f t="shared" si="1"/>
        <v>161</v>
      </c>
      <c r="C9" s="9">
        <f t="shared" si="2"/>
        <v>22</v>
      </c>
      <c r="D9" s="9">
        <f t="shared" si="3"/>
        <v>139</v>
      </c>
      <c r="E9" s="16">
        <f t="shared" si="4"/>
        <v>51</v>
      </c>
      <c r="F9" s="16">
        <f t="shared" si="5"/>
        <v>2</v>
      </c>
      <c r="G9" s="16">
        <v>1</v>
      </c>
      <c r="H9" s="16">
        <v>1</v>
      </c>
      <c r="I9" s="16">
        <v>0</v>
      </c>
      <c r="J9" s="16">
        <f t="shared" si="6"/>
        <v>49</v>
      </c>
      <c r="K9" s="16">
        <v>25</v>
      </c>
      <c r="L9" s="16">
        <v>22</v>
      </c>
      <c r="M9" s="16">
        <v>2</v>
      </c>
      <c r="N9" s="16">
        <f t="shared" si="7"/>
        <v>110</v>
      </c>
      <c r="O9" s="16">
        <v>20</v>
      </c>
      <c r="P9" s="16">
        <v>90</v>
      </c>
      <c r="Q9" s="2"/>
    </row>
    <row r="10" spans="1:18" x14ac:dyDescent="0.3">
      <c r="A10" s="13" t="s">
        <v>5</v>
      </c>
      <c r="B10" s="8">
        <f t="shared" si="1"/>
        <v>128</v>
      </c>
      <c r="C10" s="9">
        <f t="shared" si="2"/>
        <v>9</v>
      </c>
      <c r="D10" s="9">
        <f t="shared" si="3"/>
        <v>119</v>
      </c>
      <c r="E10" s="16">
        <f t="shared" si="4"/>
        <v>37</v>
      </c>
      <c r="F10" s="16">
        <f t="shared" si="5"/>
        <v>0</v>
      </c>
      <c r="G10" s="16">
        <v>0</v>
      </c>
      <c r="H10" s="16">
        <v>0</v>
      </c>
      <c r="I10" s="16">
        <v>0</v>
      </c>
      <c r="J10" s="16">
        <f t="shared" si="6"/>
        <v>37</v>
      </c>
      <c r="K10" s="16">
        <v>23</v>
      </c>
      <c r="L10" s="16">
        <v>13</v>
      </c>
      <c r="M10" s="16">
        <v>1</v>
      </c>
      <c r="N10" s="16">
        <f t="shared" si="7"/>
        <v>91</v>
      </c>
      <c r="O10" s="16">
        <v>9</v>
      </c>
      <c r="P10" s="16">
        <v>82</v>
      </c>
      <c r="Q10" s="2"/>
    </row>
    <row r="11" spans="1:18" x14ac:dyDescent="0.3">
      <c r="A11" s="13" t="s">
        <v>6</v>
      </c>
      <c r="B11" s="8">
        <f t="shared" si="1"/>
        <v>1480</v>
      </c>
      <c r="C11" s="9">
        <f t="shared" si="2"/>
        <v>64</v>
      </c>
      <c r="D11" s="9">
        <f t="shared" si="3"/>
        <v>1416</v>
      </c>
      <c r="E11" s="16">
        <f t="shared" si="4"/>
        <v>448</v>
      </c>
      <c r="F11" s="16">
        <f t="shared" si="5"/>
        <v>4</v>
      </c>
      <c r="G11" s="16">
        <v>3</v>
      </c>
      <c r="H11" s="16">
        <v>1</v>
      </c>
      <c r="I11" s="16">
        <v>0</v>
      </c>
      <c r="J11" s="16">
        <f t="shared" si="6"/>
        <v>444</v>
      </c>
      <c r="K11" s="16">
        <v>296</v>
      </c>
      <c r="L11" s="16">
        <v>141</v>
      </c>
      <c r="M11" s="16">
        <v>7</v>
      </c>
      <c r="N11" s="16">
        <f t="shared" si="7"/>
        <v>1032</v>
      </c>
      <c r="O11" s="16">
        <v>60</v>
      </c>
      <c r="P11" s="16">
        <v>972</v>
      </c>
      <c r="Q11" s="2"/>
    </row>
    <row r="12" spans="1:18" x14ac:dyDescent="0.3">
      <c r="A12" s="13" t="s">
        <v>7</v>
      </c>
      <c r="B12" s="8">
        <f t="shared" si="1"/>
        <v>1040</v>
      </c>
      <c r="C12" s="9">
        <f t="shared" si="2"/>
        <v>85</v>
      </c>
      <c r="D12" s="9">
        <f t="shared" si="3"/>
        <v>955</v>
      </c>
      <c r="E12" s="16">
        <f t="shared" si="4"/>
        <v>310</v>
      </c>
      <c r="F12" s="16">
        <f t="shared" si="5"/>
        <v>2</v>
      </c>
      <c r="G12" s="16">
        <v>0</v>
      </c>
      <c r="H12" s="16">
        <v>2</v>
      </c>
      <c r="I12" s="16">
        <v>0</v>
      </c>
      <c r="J12" s="16">
        <f t="shared" si="6"/>
        <v>308</v>
      </c>
      <c r="K12" s="16">
        <v>229</v>
      </c>
      <c r="L12" s="16">
        <v>74</v>
      </c>
      <c r="M12" s="16">
        <v>5</v>
      </c>
      <c r="N12" s="16">
        <f t="shared" si="7"/>
        <v>730</v>
      </c>
      <c r="O12" s="16">
        <v>83</v>
      </c>
      <c r="P12" s="16">
        <v>647</v>
      </c>
      <c r="Q12" s="2"/>
    </row>
    <row r="13" spans="1:18" x14ac:dyDescent="0.3">
      <c r="A13" s="13" t="s">
        <v>8</v>
      </c>
      <c r="B13" s="8">
        <f t="shared" si="1"/>
        <v>374</v>
      </c>
      <c r="C13" s="9">
        <f t="shared" si="2"/>
        <v>20</v>
      </c>
      <c r="D13" s="9">
        <f t="shared" si="3"/>
        <v>354</v>
      </c>
      <c r="E13" s="16">
        <f t="shared" si="4"/>
        <v>119</v>
      </c>
      <c r="F13" s="16">
        <f t="shared" si="5"/>
        <v>3</v>
      </c>
      <c r="G13" s="16">
        <v>3</v>
      </c>
      <c r="H13" s="16">
        <v>0</v>
      </c>
      <c r="I13" s="16">
        <v>0</v>
      </c>
      <c r="J13" s="16">
        <f t="shared" si="6"/>
        <v>116</v>
      </c>
      <c r="K13" s="16">
        <v>90</v>
      </c>
      <c r="L13" s="16">
        <v>26</v>
      </c>
      <c r="M13" s="16">
        <v>0</v>
      </c>
      <c r="N13" s="16">
        <f t="shared" si="7"/>
        <v>255</v>
      </c>
      <c r="O13" s="16">
        <v>17</v>
      </c>
      <c r="P13" s="16">
        <v>238</v>
      </c>
      <c r="Q13" s="2"/>
    </row>
    <row r="14" spans="1:18" x14ac:dyDescent="0.3">
      <c r="A14" s="13" t="s">
        <v>42</v>
      </c>
      <c r="B14" s="8">
        <f t="shared" si="1"/>
        <v>1354</v>
      </c>
      <c r="C14" s="9">
        <f t="shared" si="2"/>
        <v>138</v>
      </c>
      <c r="D14" s="9">
        <f t="shared" si="3"/>
        <v>1216</v>
      </c>
      <c r="E14" s="16">
        <f t="shared" si="4"/>
        <v>516</v>
      </c>
      <c r="F14" s="16">
        <f t="shared" si="5"/>
        <v>4</v>
      </c>
      <c r="G14" s="16">
        <v>3</v>
      </c>
      <c r="H14" s="16">
        <v>1</v>
      </c>
      <c r="I14" s="16">
        <v>0</v>
      </c>
      <c r="J14" s="16">
        <f t="shared" si="6"/>
        <v>512</v>
      </c>
      <c r="K14" s="16">
        <v>321</v>
      </c>
      <c r="L14" s="16">
        <v>182</v>
      </c>
      <c r="M14" s="16">
        <v>9</v>
      </c>
      <c r="N14" s="16">
        <f t="shared" si="7"/>
        <v>838</v>
      </c>
      <c r="O14" s="16">
        <v>134</v>
      </c>
      <c r="P14" s="16">
        <v>704</v>
      </c>
      <c r="Q14" s="2"/>
    </row>
    <row r="15" spans="1:18" x14ac:dyDescent="0.3">
      <c r="A15" s="13" t="s">
        <v>43</v>
      </c>
      <c r="B15" s="8">
        <f t="shared" si="1"/>
        <v>679</v>
      </c>
      <c r="C15" s="9">
        <f t="shared" si="2"/>
        <v>89</v>
      </c>
      <c r="D15" s="9">
        <f t="shared" si="3"/>
        <v>590</v>
      </c>
      <c r="E15" s="16">
        <f t="shared" si="4"/>
        <v>230</v>
      </c>
      <c r="F15" s="16">
        <f t="shared" si="5"/>
        <v>2</v>
      </c>
      <c r="G15" s="16">
        <v>1</v>
      </c>
      <c r="H15" s="16">
        <v>1</v>
      </c>
      <c r="I15" s="16">
        <v>0</v>
      </c>
      <c r="J15" s="16">
        <f t="shared" si="6"/>
        <v>228</v>
      </c>
      <c r="K15" s="16">
        <v>155</v>
      </c>
      <c r="L15" s="16">
        <v>68</v>
      </c>
      <c r="M15" s="16">
        <v>5</v>
      </c>
      <c r="N15" s="16">
        <f t="shared" si="7"/>
        <v>449</v>
      </c>
      <c r="O15" s="16">
        <v>87</v>
      </c>
      <c r="P15" s="16">
        <v>362</v>
      </c>
      <c r="Q15" s="3"/>
    </row>
    <row r="16" spans="1:18" x14ac:dyDescent="0.3">
      <c r="A16" s="13" t="s">
        <v>44</v>
      </c>
      <c r="B16" s="8">
        <f t="shared" si="1"/>
        <v>260</v>
      </c>
      <c r="C16" s="9">
        <f t="shared" si="2"/>
        <v>22</v>
      </c>
      <c r="D16" s="9">
        <f t="shared" si="3"/>
        <v>238</v>
      </c>
      <c r="E16" s="16">
        <f t="shared" si="4"/>
        <v>75</v>
      </c>
      <c r="F16" s="16">
        <f t="shared" si="5"/>
        <v>1</v>
      </c>
      <c r="G16" s="16">
        <v>1</v>
      </c>
      <c r="H16" s="16">
        <v>0</v>
      </c>
      <c r="I16" s="16">
        <v>0</v>
      </c>
      <c r="J16" s="16">
        <f t="shared" si="6"/>
        <v>74</v>
      </c>
      <c r="K16" s="16">
        <v>59</v>
      </c>
      <c r="L16" s="16">
        <v>15</v>
      </c>
      <c r="M16" s="16">
        <v>0</v>
      </c>
      <c r="N16" s="16">
        <f t="shared" si="7"/>
        <v>185</v>
      </c>
      <c r="O16" s="16">
        <v>21</v>
      </c>
      <c r="P16" s="16">
        <v>164</v>
      </c>
      <c r="Q16" s="2"/>
    </row>
    <row r="17" spans="1:17" x14ac:dyDescent="0.3">
      <c r="A17" s="13" t="s">
        <v>45</v>
      </c>
      <c r="B17" s="8">
        <f t="shared" si="1"/>
        <v>169</v>
      </c>
      <c r="C17" s="9">
        <f t="shared" si="2"/>
        <v>19</v>
      </c>
      <c r="D17" s="9">
        <f t="shared" si="3"/>
        <v>150</v>
      </c>
      <c r="E17" s="16">
        <f t="shared" si="4"/>
        <v>60</v>
      </c>
      <c r="F17" s="16">
        <f t="shared" si="5"/>
        <v>0</v>
      </c>
      <c r="G17" s="16">
        <v>0</v>
      </c>
      <c r="H17" s="16">
        <v>0</v>
      </c>
      <c r="I17" s="16">
        <v>0</v>
      </c>
      <c r="J17" s="16">
        <f t="shared" si="6"/>
        <v>60</v>
      </c>
      <c r="K17" s="16">
        <v>43</v>
      </c>
      <c r="L17" s="16">
        <v>17</v>
      </c>
      <c r="M17" s="16">
        <v>0</v>
      </c>
      <c r="N17" s="16">
        <f t="shared" si="7"/>
        <v>109</v>
      </c>
      <c r="O17" s="16">
        <v>19</v>
      </c>
      <c r="P17" s="16">
        <v>90</v>
      </c>
      <c r="Q17" s="2"/>
    </row>
    <row r="18" spans="1:17" x14ac:dyDescent="0.3">
      <c r="A18" s="13" t="s">
        <v>46</v>
      </c>
      <c r="B18" s="8">
        <f t="shared" si="1"/>
        <v>178</v>
      </c>
      <c r="C18" s="9">
        <f t="shared" si="2"/>
        <v>14</v>
      </c>
      <c r="D18" s="9">
        <f t="shared" si="3"/>
        <v>164</v>
      </c>
      <c r="E18" s="16">
        <f t="shared" si="4"/>
        <v>68</v>
      </c>
      <c r="F18" s="16">
        <f t="shared" si="5"/>
        <v>2</v>
      </c>
      <c r="G18" s="16">
        <v>2</v>
      </c>
      <c r="H18" s="16">
        <v>0</v>
      </c>
      <c r="I18" s="16">
        <v>0</v>
      </c>
      <c r="J18" s="16">
        <f t="shared" si="6"/>
        <v>66</v>
      </c>
      <c r="K18" s="16">
        <v>57</v>
      </c>
      <c r="L18" s="16">
        <v>7</v>
      </c>
      <c r="M18" s="16">
        <v>2</v>
      </c>
      <c r="N18" s="16">
        <f t="shared" si="7"/>
        <v>110</v>
      </c>
      <c r="O18" s="16">
        <v>12</v>
      </c>
      <c r="P18" s="16">
        <v>98</v>
      </c>
      <c r="Q18" s="2"/>
    </row>
    <row r="19" spans="1:17" x14ac:dyDescent="0.3">
      <c r="A19" s="13" t="s">
        <v>47</v>
      </c>
      <c r="B19" s="8">
        <f t="shared" si="1"/>
        <v>839</v>
      </c>
      <c r="C19" s="9">
        <f t="shared" si="2"/>
        <v>89</v>
      </c>
      <c r="D19" s="9">
        <f t="shared" si="3"/>
        <v>750</v>
      </c>
      <c r="E19" s="16">
        <f t="shared" si="4"/>
        <v>191</v>
      </c>
      <c r="F19" s="16">
        <f t="shared" si="5"/>
        <v>1</v>
      </c>
      <c r="G19" s="16">
        <v>1</v>
      </c>
      <c r="H19" s="16">
        <v>0</v>
      </c>
      <c r="I19" s="16">
        <v>0</v>
      </c>
      <c r="J19" s="16">
        <f t="shared" si="6"/>
        <v>190</v>
      </c>
      <c r="K19" s="16">
        <v>129</v>
      </c>
      <c r="L19" s="16">
        <v>58</v>
      </c>
      <c r="M19" s="16">
        <v>3</v>
      </c>
      <c r="N19" s="16">
        <f t="shared" si="7"/>
        <v>648</v>
      </c>
      <c r="O19" s="16">
        <v>88</v>
      </c>
      <c r="P19" s="16">
        <v>560</v>
      </c>
      <c r="Q19" s="2"/>
    </row>
    <row r="20" spans="1:17" x14ac:dyDescent="0.3">
      <c r="A20" s="13" t="s">
        <v>48</v>
      </c>
      <c r="B20" s="8">
        <f t="shared" si="1"/>
        <v>250</v>
      </c>
      <c r="C20" s="9">
        <f t="shared" si="2"/>
        <v>10</v>
      </c>
      <c r="D20" s="9">
        <f t="shared" si="3"/>
        <v>240</v>
      </c>
      <c r="E20" s="16">
        <f t="shared" si="4"/>
        <v>108</v>
      </c>
      <c r="F20" s="16">
        <f t="shared" si="5"/>
        <v>3</v>
      </c>
      <c r="G20" s="16">
        <v>2</v>
      </c>
      <c r="H20" s="16">
        <v>1</v>
      </c>
      <c r="I20" s="16">
        <v>0</v>
      </c>
      <c r="J20" s="16">
        <f t="shared" si="6"/>
        <v>105</v>
      </c>
      <c r="K20" s="16">
        <v>70</v>
      </c>
      <c r="L20" s="16">
        <v>33</v>
      </c>
      <c r="M20" s="16">
        <v>2</v>
      </c>
      <c r="N20" s="16">
        <f t="shared" si="7"/>
        <v>142</v>
      </c>
      <c r="O20" s="16">
        <v>7</v>
      </c>
      <c r="P20" s="16">
        <v>135</v>
      </c>
      <c r="Q20" s="2"/>
    </row>
    <row r="21" spans="1:17" x14ac:dyDescent="0.3">
      <c r="A21" s="13" t="s">
        <v>49</v>
      </c>
      <c r="B21" s="8">
        <f t="shared" si="1"/>
        <v>238</v>
      </c>
      <c r="C21" s="9">
        <f t="shared" si="2"/>
        <v>8</v>
      </c>
      <c r="D21" s="9">
        <f t="shared" si="3"/>
        <v>230</v>
      </c>
      <c r="E21" s="16">
        <f t="shared" si="4"/>
        <v>95</v>
      </c>
      <c r="F21" s="16">
        <f t="shared" si="5"/>
        <v>3</v>
      </c>
      <c r="G21" s="16">
        <v>3</v>
      </c>
      <c r="H21" s="16">
        <v>0</v>
      </c>
      <c r="I21" s="16">
        <v>0</v>
      </c>
      <c r="J21" s="16">
        <f t="shared" si="6"/>
        <v>92</v>
      </c>
      <c r="K21" s="16">
        <v>73</v>
      </c>
      <c r="L21" s="16">
        <v>17</v>
      </c>
      <c r="M21" s="16">
        <v>2</v>
      </c>
      <c r="N21" s="16">
        <f t="shared" si="7"/>
        <v>143</v>
      </c>
      <c r="O21" s="16">
        <v>5</v>
      </c>
      <c r="P21" s="16">
        <v>138</v>
      </c>
      <c r="Q21" s="2"/>
    </row>
    <row r="22" spans="1:17" x14ac:dyDescent="0.3">
      <c r="A22" s="13" t="s">
        <v>50</v>
      </c>
      <c r="B22" s="8">
        <f t="shared" si="1"/>
        <v>324</v>
      </c>
      <c r="C22" s="9">
        <f t="shared" si="2"/>
        <v>5</v>
      </c>
      <c r="D22" s="9">
        <f t="shared" si="3"/>
        <v>319</v>
      </c>
      <c r="E22" s="16">
        <f t="shared" si="4"/>
        <v>93</v>
      </c>
      <c r="F22" s="16">
        <f t="shared" si="5"/>
        <v>0</v>
      </c>
      <c r="G22" s="16">
        <v>0</v>
      </c>
      <c r="H22" s="16">
        <v>0</v>
      </c>
      <c r="I22" s="16">
        <v>0</v>
      </c>
      <c r="J22" s="16">
        <f t="shared" si="6"/>
        <v>93</v>
      </c>
      <c r="K22" s="16">
        <v>73</v>
      </c>
      <c r="L22" s="16">
        <v>20</v>
      </c>
      <c r="M22" s="16">
        <v>0</v>
      </c>
      <c r="N22" s="16">
        <f t="shared" si="7"/>
        <v>231</v>
      </c>
      <c r="O22" s="16">
        <v>5</v>
      </c>
      <c r="P22" s="16">
        <v>226</v>
      </c>
      <c r="Q22" s="2"/>
    </row>
    <row r="23" spans="1:17" x14ac:dyDescent="0.3">
      <c r="A23" s="13" t="s">
        <v>51</v>
      </c>
      <c r="B23" s="8">
        <f t="shared" si="1"/>
        <v>436</v>
      </c>
      <c r="C23" s="9">
        <f t="shared" si="2"/>
        <v>14</v>
      </c>
      <c r="D23" s="9">
        <f t="shared" si="3"/>
        <v>422</v>
      </c>
      <c r="E23" s="16">
        <f t="shared" si="4"/>
        <v>146</v>
      </c>
      <c r="F23" s="16">
        <f t="shared" si="5"/>
        <v>1</v>
      </c>
      <c r="G23" s="16">
        <v>1</v>
      </c>
      <c r="H23" s="16">
        <v>0</v>
      </c>
      <c r="I23" s="16">
        <v>0</v>
      </c>
      <c r="J23" s="16">
        <f t="shared" si="6"/>
        <v>145</v>
      </c>
      <c r="K23" s="16">
        <v>95</v>
      </c>
      <c r="L23" s="16">
        <v>50</v>
      </c>
      <c r="M23" s="16">
        <v>0</v>
      </c>
      <c r="N23" s="16">
        <f t="shared" si="7"/>
        <v>290</v>
      </c>
      <c r="O23" s="16">
        <v>13</v>
      </c>
      <c r="P23" s="16">
        <v>277</v>
      </c>
      <c r="Q23" s="2"/>
    </row>
    <row r="24" spans="1:17" x14ac:dyDescent="0.3">
      <c r="A24" s="13" t="s">
        <v>52</v>
      </c>
      <c r="B24" s="8">
        <f t="shared" si="1"/>
        <v>43</v>
      </c>
      <c r="C24" s="9">
        <f t="shared" si="2"/>
        <v>0</v>
      </c>
      <c r="D24" s="9">
        <f t="shared" si="3"/>
        <v>43</v>
      </c>
      <c r="E24" s="16">
        <f t="shared" si="4"/>
        <v>13</v>
      </c>
      <c r="F24" s="16">
        <f t="shared" si="5"/>
        <v>0</v>
      </c>
      <c r="G24" s="16">
        <v>0</v>
      </c>
      <c r="H24" s="16">
        <v>0</v>
      </c>
      <c r="I24" s="16">
        <v>0</v>
      </c>
      <c r="J24" s="16">
        <f t="shared" si="6"/>
        <v>13</v>
      </c>
      <c r="K24" s="16">
        <v>10</v>
      </c>
      <c r="L24" s="16">
        <v>3</v>
      </c>
      <c r="M24" s="16">
        <v>0</v>
      </c>
      <c r="N24" s="16">
        <f t="shared" si="7"/>
        <v>30</v>
      </c>
      <c r="O24" s="16">
        <v>0</v>
      </c>
      <c r="P24" s="16">
        <v>30</v>
      </c>
      <c r="Q24" s="2"/>
    </row>
    <row r="25" spans="1:17" x14ac:dyDescent="0.3">
      <c r="A25" s="13" t="s">
        <v>38</v>
      </c>
      <c r="B25" s="8">
        <f t="shared" si="1"/>
        <v>80</v>
      </c>
      <c r="C25" s="9">
        <f t="shared" si="2"/>
        <v>11</v>
      </c>
      <c r="D25" s="9">
        <f t="shared" si="3"/>
        <v>69</v>
      </c>
      <c r="E25" s="16">
        <f t="shared" si="4"/>
        <v>27</v>
      </c>
      <c r="F25" s="16">
        <f t="shared" si="5"/>
        <v>0</v>
      </c>
      <c r="G25" s="16">
        <v>0</v>
      </c>
      <c r="H25" s="16">
        <v>0</v>
      </c>
      <c r="I25" s="16">
        <v>0</v>
      </c>
      <c r="J25" s="16">
        <f t="shared" si="6"/>
        <v>27</v>
      </c>
      <c r="K25" s="16">
        <v>21</v>
      </c>
      <c r="L25" s="16">
        <v>6</v>
      </c>
      <c r="M25" s="16">
        <v>0</v>
      </c>
      <c r="N25" s="16">
        <f t="shared" si="7"/>
        <v>53</v>
      </c>
      <c r="O25" s="16">
        <v>11</v>
      </c>
      <c r="P25" s="16">
        <v>42</v>
      </c>
      <c r="Q25" s="2"/>
    </row>
    <row r="26" spans="1:17" x14ac:dyDescent="0.3">
      <c r="A26" s="13" t="s">
        <v>23</v>
      </c>
      <c r="B26" s="8">
        <f t="shared" si="1"/>
        <v>71</v>
      </c>
      <c r="C26" s="9">
        <f t="shared" si="2"/>
        <v>6</v>
      </c>
      <c r="D26" s="9">
        <f t="shared" si="3"/>
        <v>65</v>
      </c>
      <c r="E26" s="16">
        <f t="shared" si="4"/>
        <v>27</v>
      </c>
      <c r="F26" s="16">
        <f t="shared" si="5"/>
        <v>0</v>
      </c>
      <c r="G26" s="16">
        <v>0</v>
      </c>
      <c r="H26" s="16">
        <v>0</v>
      </c>
      <c r="I26" s="16">
        <v>0</v>
      </c>
      <c r="J26" s="16">
        <f t="shared" si="6"/>
        <v>27</v>
      </c>
      <c r="K26" s="16">
        <v>16</v>
      </c>
      <c r="L26" s="16">
        <v>10</v>
      </c>
      <c r="M26" s="16">
        <v>1</v>
      </c>
      <c r="N26" s="16">
        <f t="shared" si="7"/>
        <v>44</v>
      </c>
      <c r="O26" s="16">
        <v>6</v>
      </c>
      <c r="P26" s="16">
        <v>38</v>
      </c>
      <c r="Q26" s="2"/>
    </row>
    <row r="27" spans="1:17" x14ac:dyDescent="0.3">
      <c r="A27" s="13" t="s">
        <v>53</v>
      </c>
      <c r="B27" s="8">
        <v>0</v>
      </c>
      <c r="C27" s="9">
        <v>0</v>
      </c>
      <c r="D27" s="9">
        <v>0</v>
      </c>
      <c r="E27" s="16">
        <f t="shared" si="4"/>
        <v>0</v>
      </c>
      <c r="F27" s="16">
        <f t="shared" si="5"/>
        <v>0</v>
      </c>
      <c r="G27" s="16">
        <v>0</v>
      </c>
      <c r="H27" s="16">
        <v>0</v>
      </c>
      <c r="I27" s="16">
        <v>0</v>
      </c>
      <c r="J27" s="16">
        <f t="shared" si="6"/>
        <v>0</v>
      </c>
      <c r="K27" s="16">
        <v>0</v>
      </c>
      <c r="L27" s="16">
        <v>0</v>
      </c>
      <c r="M27" s="16">
        <v>0</v>
      </c>
      <c r="N27" s="16">
        <f t="shared" si="7"/>
        <v>0</v>
      </c>
      <c r="O27" s="16">
        <v>0</v>
      </c>
      <c r="P27" s="16">
        <v>0</v>
      </c>
      <c r="Q27" s="2"/>
    </row>
    <row r="28" spans="1:17" x14ac:dyDescent="0.3">
      <c r="A28" s="14" t="s">
        <v>54</v>
      </c>
      <c r="B28" s="10">
        <v>0</v>
      </c>
      <c r="C28" s="11">
        <v>0</v>
      </c>
      <c r="D28" s="11">
        <v>0</v>
      </c>
      <c r="E28" s="15">
        <f t="shared" si="4"/>
        <v>0</v>
      </c>
      <c r="F28" s="15">
        <f t="shared" si="5"/>
        <v>0</v>
      </c>
      <c r="G28" s="15">
        <v>0</v>
      </c>
      <c r="H28" s="15">
        <v>0</v>
      </c>
      <c r="I28" s="15">
        <v>0</v>
      </c>
      <c r="J28" s="15">
        <f t="shared" si="6"/>
        <v>0</v>
      </c>
      <c r="K28" s="15">
        <v>0</v>
      </c>
      <c r="L28" s="15">
        <v>0</v>
      </c>
      <c r="M28" s="15">
        <v>0</v>
      </c>
      <c r="N28" s="15">
        <f t="shared" si="7"/>
        <v>0</v>
      </c>
      <c r="O28" s="15">
        <v>0</v>
      </c>
      <c r="P28" s="15">
        <v>0</v>
      </c>
      <c r="Q28" s="2"/>
    </row>
    <row r="29" spans="1:17" x14ac:dyDescent="0.3">
      <c r="A29" t="s">
        <v>55</v>
      </c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P4:P5"/>
    <mergeCell ref="F4:I4"/>
    <mergeCell ref="J4:M4"/>
    <mergeCell ref="N4:N5"/>
    <mergeCell ref="O4:O5"/>
  </mergeCells>
  <phoneticPr fontId="2" type="noConversion"/>
  <pageMargins left="0.94488188976377963" right="0.74803149606299213" top="0.39370078740157483" bottom="0.39370078740157483" header="0.51181102362204722" footer="0.51181102362204722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29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16" width="9.6640625" customWidth="1"/>
  </cols>
  <sheetData>
    <row r="1" spans="1:18" ht="19.8" x14ac:dyDescent="0.4">
      <c r="A1" s="26" t="s">
        <v>139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"/>
    </row>
    <row r="2" spans="1:18" x14ac:dyDescent="0.3">
      <c r="A2" s="27" t="s">
        <v>148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</row>
    <row r="3" spans="1:18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41" t="s">
        <v>122</v>
      </c>
      <c r="O3" s="41"/>
      <c r="P3" s="37"/>
    </row>
    <row r="4" spans="1:18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8" x14ac:dyDescent="0.3">
      <c r="A5" s="33"/>
      <c r="B5" s="34"/>
      <c r="C5" s="36"/>
      <c r="D5" s="34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22"/>
      <c r="O5" s="22"/>
      <c r="P5" s="24"/>
    </row>
    <row r="6" spans="1:18" x14ac:dyDescent="0.3">
      <c r="A6" s="12" t="s">
        <v>133</v>
      </c>
      <c r="B6" s="6">
        <f t="shared" ref="B6:P6" si="0">SUM(B7:B28)</f>
        <v>8255</v>
      </c>
      <c r="C6" s="7">
        <f t="shared" si="0"/>
        <v>520</v>
      </c>
      <c r="D6" s="7">
        <f t="shared" si="0"/>
        <v>7735</v>
      </c>
      <c r="E6" s="17">
        <f t="shared" si="0"/>
        <v>2755</v>
      </c>
      <c r="F6" s="17">
        <f t="shared" si="0"/>
        <v>13</v>
      </c>
      <c r="G6" s="17">
        <f t="shared" si="0"/>
        <v>10</v>
      </c>
      <c r="H6" s="17">
        <f t="shared" si="0"/>
        <v>3</v>
      </c>
      <c r="I6" s="17">
        <f t="shared" si="0"/>
        <v>0</v>
      </c>
      <c r="J6" s="17">
        <f t="shared" si="0"/>
        <v>2742</v>
      </c>
      <c r="K6" s="17">
        <f t="shared" si="0"/>
        <v>1838</v>
      </c>
      <c r="L6" s="17">
        <f t="shared" si="0"/>
        <v>851</v>
      </c>
      <c r="M6" s="17">
        <f t="shared" si="0"/>
        <v>53</v>
      </c>
      <c r="N6" s="17">
        <f t="shared" si="0"/>
        <v>5500</v>
      </c>
      <c r="O6" s="17">
        <f t="shared" si="0"/>
        <v>507</v>
      </c>
      <c r="P6" s="17">
        <f t="shared" si="0"/>
        <v>4993</v>
      </c>
      <c r="Q6" s="2"/>
      <c r="R6" s="4"/>
    </row>
    <row r="7" spans="1:18" x14ac:dyDescent="0.3">
      <c r="A7" s="13" t="s">
        <v>2</v>
      </c>
      <c r="B7" s="8">
        <f t="shared" ref="B7:B26" si="1">C7+D7</f>
        <v>455</v>
      </c>
      <c r="C7" s="9">
        <f>F7+O7</f>
        <v>36</v>
      </c>
      <c r="D7" s="9">
        <f>J7+P7</f>
        <v>419</v>
      </c>
      <c r="E7" s="16">
        <f t="shared" ref="E7:E28" si="2">F7+J7</f>
        <v>146</v>
      </c>
      <c r="F7" s="16">
        <v>2</v>
      </c>
      <c r="G7" s="16">
        <v>1</v>
      </c>
      <c r="H7" s="16">
        <v>1</v>
      </c>
      <c r="I7" s="16">
        <v>0</v>
      </c>
      <c r="J7" s="16">
        <v>144</v>
      </c>
      <c r="K7" s="16">
        <v>99</v>
      </c>
      <c r="L7" s="16">
        <v>44</v>
      </c>
      <c r="M7" s="16">
        <v>1</v>
      </c>
      <c r="N7" s="16">
        <f t="shared" ref="N7:N28" si="3">O7+P7</f>
        <v>309</v>
      </c>
      <c r="O7" s="16">
        <v>34</v>
      </c>
      <c r="P7" s="16">
        <v>275</v>
      </c>
      <c r="Q7" s="2"/>
    </row>
    <row r="8" spans="1:18" x14ac:dyDescent="0.3">
      <c r="A8" s="13" t="s">
        <v>3</v>
      </c>
      <c r="B8" s="8">
        <f t="shared" si="1"/>
        <v>1031</v>
      </c>
      <c r="C8" s="9">
        <f t="shared" ref="C8:C26" si="4">F8+O8</f>
        <v>48</v>
      </c>
      <c r="D8" s="9">
        <f t="shared" ref="D8:D26" si="5">J8+P8</f>
        <v>983</v>
      </c>
      <c r="E8" s="16">
        <f t="shared" si="2"/>
        <v>360</v>
      </c>
      <c r="F8" s="16">
        <v>0</v>
      </c>
      <c r="G8" s="16">
        <v>0</v>
      </c>
      <c r="H8" s="16">
        <v>0</v>
      </c>
      <c r="I8" s="16">
        <v>0</v>
      </c>
      <c r="J8" s="16">
        <v>360</v>
      </c>
      <c r="K8" s="16">
        <v>240</v>
      </c>
      <c r="L8" s="16">
        <v>105</v>
      </c>
      <c r="M8" s="16">
        <v>15</v>
      </c>
      <c r="N8" s="16">
        <f t="shared" si="3"/>
        <v>671</v>
      </c>
      <c r="O8" s="16">
        <v>48</v>
      </c>
      <c r="P8" s="16">
        <v>623</v>
      </c>
      <c r="Q8" s="2"/>
    </row>
    <row r="9" spans="1:18" x14ac:dyDescent="0.3">
      <c r="A9" s="13" t="s">
        <v>4</v>
      </c>
      <c r="B9" s="8">
        <f t="shared" si="1"/>
        <v>155</v>
      </c>
      <c r="C9" s="9">
        <f t="shared" si="4"/>
        <v>21</v>
      </c>
      <c r="D9" s="9">
        <f t="shared" si="5"/>
        <v>134</v>
      </c>
      <c r="E9" s="16">
        <f t="shared" si="2"/>
        <v>49</v>
      </c>
      <c r="F9" s="16">
        <v>1</v>
      </c>
      <c r="G9" s="16">
        <v>1</v>
      </c>
      <c r="H9" s="16">
        <v>0</v>
      </c>
      <c r="I9" s="16">
        <v>0</v>
      </c>
      <c r="J9" s="16">
        <v>48</v>
      </c>
      <c r="K9" s="16">
        <v>23</v>
      </c>
      <c r="L9" s="16">
        <v>22</v>
      </c>
      <c r="M9" s="16">
        <v>3</v>
      </c>
      <c r="N9" s="16">
        <f t="shared" si="3"/>
        <v>106</v>
      </c>
      <c r="O9" s="16">
        <v>20</v>
      </c>
      <c r="P9" s="16">
        <v>86</v>
      </c>
      <c r="Q9" s="2"/>
    </row>
    <row r="10" spans="1:18" x14ac:dyDescent="0.3">
      <c r="A10" s="13" t="s">
        <v>5</v>
      </c>
      <c r="B10" s="8">
        <f t="shared" si="1"/>
        <v>120</v>
      </c>
      <c r="C10" s="9">
        <f t="shared" si="4"/>
        <v>13</v>
      </c>
      <c r="D10" s="9">
        <f t="shared" si="5"/>
        <v>107</v>
      </c>
      <c r="E10" s="16">
        <f t="shared" si="2"/>
        <v>36</v>
      </c>
      <c r="F10" s="16">
        <v>0</v>
      </c>
      <c r="G10" s="16">
        <v>0</v>
      </c>
      <c r="H10" s="16">
        <v>0</v>
      </c>
      <c r="I10" s="16">
        <v>0</v>
      </c>
      <c r="J10" s="16">
        <v>36</v>
      </c>
      <c r="K10" s="16">
        <v>19</v>
      </c>
      <c r="L10" s="16">
        <v>16</v>
      </c>
      <c r="M10" s="16">
        <v>1</v>
      </c>
      <c r="N10" s="16">
        <f t="shared" si="3"/>
        <v>84</v>
      </c>
      <c r="O10" s="16">
        <v>13</v>
      </c>
      <c r="P10" s="16">
        <v>71</v>
      </c>
      <c r="Q10" s="2"/>
    </row>
    <row r="11" spans="1:18" x14ac:dyDescent="0.3">
      <c r="A11" s="13" t="s">
        <v>6</v>
      </c>
      <c r="B11" s="8">
        <f t="shared" si="1"/>
        <v>1255</v>
      </c>
      <c r="C11" s="9">
        <f t="shared" si="4"/>
        <v>55</v>
      </c>
      <c r="D11" s="9">
        <f t="shared" si="5"/>
        <v>1200</v>
      </c>
      <c r="E11" s="16">
        <f t="shared" si="2"/>
        <v>400</v>
      </c>
      <c r="F11" s="16">
        <v>1</v>
      </c>
      <c r="G11" s="16">
        <v>1</v>
      </c>
      <c r="H11" s="16">
        <v>0</v>
      </c>
      <c r="I11" s="16">
        <v>0</v>
      </c>
      <c r="J11" s="16">
        <v>399</v>
      </c>
      <c r="K11" s="16">
        <v>254</v>
      </c>
      <c r="L11" s="16">
        <v>139</v>
      </c>
      <c r="M11" s="16">
        <v>6</v>
      </c>
      <c r="N11" s="16">
        <f t="shared" si="3"/>
        <v>855</v>
      </c>
      <c r="O11" s="16">
        <v>54</v>
      </c>
      <c r="P11" s="16">
        <v>801</v>
      </c>
      <c r="Q11" s="2"/>
    </row>
    <row r="12" spans="1:18" x14ac:dyDescent="0.3">
      <c r="A12" s="13" t="s">
        <v>7</v>
      </c>
      <c r="B12" s="8">
        <f t="shared" si="1"/>
        <v>1006</v>
      </c>
      <c r="C12" s="9">
        <f t="shared" si="4"/>
        <v>66</v>
      </c>
      <c r="D12" s="9">
        <f t="shared" si="5"/>
        <v>940</v>
      </c>
      <c r="E12" s="16">
        <f t="shared" si="2"/>
        <v>284</v>
      </c>
      <c r="F12" s="16">
        <v>0</v>
      </c>
      <c r="G12" s="16">
        <v>0</v>
      </c>
      <c r="H12" s="16">
        <v>0</v>
      </c>
      <c r="I12" s="16">
        <v>0</v>
      </c>
      <c r="J12" s="16">
        <v>284</v>
      </c>
      <c r="K12" s="16">
        <v>208</v>
      </c>
      <c r="L12" s="16">
        <v>69</v>
      </c>
      <c r="M12" s="16">
        <v>7</v>
      </c>
      <c r="N12" s="16">
        <f t="shared" si="3"/>
        <v>722</v>
      </c>
      <c r="O12" s="16">
        <v>66</v>
      </c>
      <c r="P12" s="16">
        <v>656</v>
      </c>
      <c r="Q12" s="2"/>
    </row>
    <row r="13" spans="1:18" x14ac:dyDescent="0.3">
      <c r="A13" s="13" t="s">
        <v>8</v>
      </c>
      <c r="B13" s="8">
        <f t="shared" si="1"/>
        <v>339</v>
      </c>
      <c r="C13" s="9">
        <f t="shared" si="4"/>
        <v>20</v>
      </c>
      <c r="D13" s="9">
        <f t="shared" si="5"/>
        <v>319</v>
      </c>
      <c r="E13" s="16">
        <f t="shared" si="2"/>
        <v>123</v>
      </c>
      <c r="F13" s="16">
        <v>2</v>
      </c>
      <c r="G13" s="16">
        <v>2</v>
      </c>
      <c r="H13" s="16">
        <v>0</v>
      </c>
      <c r="I13" s="16">
        <v>0</v>
      </c>
      <c r="J13" s="16">
        <v>121</v>
      </c>
      <c r="K13" s="16">
        <v>85</v>
      </c>
      <c r="L13" s="16">
        <v>35</v>
      </c>
      <c r="M13" s="16">
        <v>1</v>
      </c>
      <c r="N13" s="16">
        <f t="shared" si="3"/>
        <v>216</v>
      </c>
      <c r="O13" s="16">
        <v>18</v>
      </c>
      <c r="P13" s="16">
        <v>198</v>
      </c>
      <c r="Q13" s="2"/>
    </row>
    <row r="14" spans="1:18" x14ac:dyDescent="0.3">
      <c r="A14" s="13" t="s">
        <v>27</v>
      </c>
      <c r="B14" s="8">
        <f t="shared" si="1"/>
        <v>792</v>
      </c>
      <c r="C14" s="9">
        <f t="shared" si="4"/>
        <v>77</v>
      </c>
      <c r="D14" s="9">
        <f t="shared" si="5"/>
        <v>715</v>
      </c>
      <c r="E14" s="16">
        <f t="shared" si="2"/>
        <v>343</v>
      </c>
      <c r="F14" s="16">
        <v>1</v>
      </c>
      <c r="G14" s="16">
        <v>1</v>
      </c>
      <c r="H14" s="16">
        <v>0</v>
      </c>
      <c r="I14" s="16">
        <v>0</v>
      </c>
      <c r="J14" s="16">
        <v>342</v>
      </c>
      <c r="K14" s="16">
        <v>208</v>
      </c>
      <c r="L14" s="16">
        <v>129</v>
      </c>
      <c r="M14" s="16">
        <v>5</v>
      </c>
      <c r="N14" s="16">
        <f t="shared" si="3"/>
        <v>449</v>
      </c>
      <c r="O14" s="16">
        <v>76</v>
      </c>
      <c r="P14" s="16">
        <v>373</v>
      </c>
      <c r="Q14" s="2"/>
    </row>
    <row r="15" spans="1:18" x14ac:dyDescent="0.3">
      <c r="A15" s="13" t="s">
        <v>28</v>
      </c>
      <c r="B15" s="8">
        <f t="shared" si="1"/>
        <v>648</v>
      </c>
      <c r="C15" s="9">
        <f t="shared" si="4"/>
        <v>28</v>
      </c>
      <c r="D15" s="9">
        <f t="shared" si="5"/>
        <v>620</v>
      </c>
      <c r="E15" s="16">
        <f t="shared" si="2"/>
        <v>211</v>
      </c>
      <c r="F15" s="16">
        <v>1</v>
      </c>
      <c r="G15" s="16">
        <v>0</v>
      </c>
      <c r="H15" s="16">
        <v>1</v>
      </c>
      <c r="I15" s="16">
        <v>0</v>
      </c>
      <c r="J15" s="16">
        <v>210</v>
      </c>
      <c r="K15" s="16">
        <v>143</v>
      </c>
      <c r="L15" s="16">
        <v>63</v>
      </c>
      <c r="M15" s="16">
        <v>4</v>
      </c>
      <c r="N15" s="16">
        <f t="shared" si="3"/>
        <v>437</v>
      </c>
      <c r="O15" s="16">
        <v>27</v>
      </c>
      <c r="P15" s="16">
        <v>410</v>
      </c>
      <c r="Q15" s="3"/>
    </row>
    <row r="16" spans="1:18" x14ac:dyDescent="0.3">
      <c r="A16" s="13" t="s">
        <v>29</v>
      </c>
      <c r="B16" s="8">
        <f t="shared" si="1"/>
        <v>210</v>
      </c>
      <c r="C16" s="9">
        <f t="shared" si="4"/>
        <v>16</v>
      </c>
      <c r="D16" s="9">
        <f t="shared" si="5"/>
        <v>194</v>
      </c>
      <c r="E16" s="16">
        <f t="shared" si="2"/>
        <v>63</v>
      </c>
      <c r="F16" s="16">
        <v>0</v>
      </c>
      <c r="G16" s="16">
        <v>0</v>
      </c>
      <c r="H16" s="16">
        <v>0</v>
      </c>
      <c r="I16" s="16">
        <v>0</v>
      </c>
      <c r="J16" s="16">
        <v>63</v>
      </c>
      <c r="K16" s="16">
        <v>49</v>
      </c>
      <c r="L16" s="16">
        <v>14</v>
      </c>
      <c r="M16" s="16">
        <v>0</v>
      </c>
      <c r="N16" s="16">
        <f t="shared" si="3"/>
        <v>147</v>
      </c>
      <c r="O16" s="16">
        <v>16</v>
      </c>
      <c r="P16" s="16">
        <v>131</v>
      </c>
      <c r="Q16" s="2"/>
    </row>
    <row r="17" spans="1:17" x14ac:dyDescent="0.3">
      <c r="A17" s="13" t="s">
        <v>30</v>
      </c>
      <c r="B17" s="8">
        <f t="shared" si="1"/>
        <v>130</v>
      </c>
      <c r="C17" s="9">
        <f t="shared" si="4"/>
        <v>20</v>
      </c>
      <c r="D17" s="9">
        <f t="shared" si="5"/>
        <v>110</v>
      </c>
      <c r="E17" s="16">
        <f t="shared" si="2"/>
        <v>47</v>
      </c>
      <c r="F17" s="16">
        <v>0</v>
      </c>
      <c r="G17" s="16">
        <v>0</v>
      </c>
      <c r="H17" s="16">
        <v>0</v>
      </c>
      <c r="I17" s="16">
        <v>0</v>
      </c>
      <c r="J17" s="16">
        <v>47</v>
      </c>
      <c r="K17" s="16">
        <v>32</v>
      </c>
      <c r="L17" s="16">
        <v>15</v>
      </c>
      <c r="M17" s="16">
        <v>0</v>
      </c>
      <c r="N17" s="16">
        <f t="shared" si="3"/>
        <v>83</v>
      </c>
      <c r="O17" s="16">
        <v>20</v>
      </c>
      <c r="P17" s="16">
        <v>63</v>
      </c>
      <c r="Q17" s="2"/>
    </row>
    <row r="18" spans="1:17" x14ac:dyDescent="0.3">
      <c r="A18" s="13" t="s">
        <v>31</v>
      </c>
      <c r="B18" s="8">
        <f t="shared" si="1"/>
        <v>145</v>
      </c>
      <c r="C18" s="9">
        <f t="shared" si="4"/>
        <v>4</v>
      </c>
      <c r="D18" s="9">
        <f t="shared" si="5"/>
        <v>141</v>
      </c>
      <c r="E18" s="16">
        <f t="shared" si="2"/>
        <v>62</v>
      </c>
      <c r="F18" s="16">
        <v>0</v>
      </c>
      <c r="G18" s="16">
        <v>0</v>
      </c>
      <c r="H18" s="16">
        <v>0</v>
      </c>
      <c r="I18" s="16">
        <v>0</v>
      </c>
      <c r="J18" s="16">
        <v>62</v>
      </c>
      <c r="K18" s="16">
        <v>53</v>
      </c>
      <c r="L18" s="16">
        <v>8</v>
      </c>
      <c r="M18" s="16">
        <v>1</v>
      </c>
      <c r="N18" s="16">
        <f t="shared" si="3"/>
        <v>83</v>
      </c>
      <c r="O18" s="16">
        <v>4</v>
      </c>
      <c r="P18" s="16">
        <v>79</v>
      </c>
      <c r="Q18" s="2"/>
    </row>
    <row r="19" spans="1:17" x14ac:dyDescent="0.3">
      <c r="A19" s="13" t="s">
        <v>32</v>
      </c>
      <c r="B19" s="8">
        <f t="shared" si="1"/>
        <v>649</v>
      </c>
      <c r="C19" s="9">
        <f t="shared" si="4"/>
        <v>58</v>
      </c>
      <c r="D19" s="9">
        <f t="shared" si="5"/>
        <v>591</v>
      </c>
      <c r="E19" s="16">
        <f t="shared" si="2"/>
        <v>180</v>
      </c>
      <c r="F19" s="16">
        <v>0</v>
      </c>
      <c r="G19" s="16">
        <v>0</v>
      </c>
      <c r="H19" s="16">
        <v>0</v>
      </c>
      <c r="I19" s="16">
        <v>0</v>
      </c>
      <c r="J19" s="16">
        <v>180</v>
      </c>
      <c r="K19" s="16">
        <v>121</v>
      </c>
      <c r="L19" s="16">
        <v>55</v>
      </c>
      <c r="M19" s="16">
        <v>4</v>
      </c>
      <c r="N19" s="16">
        <f t="shared" si="3"/>
        <v>469</v>
      </c>
      <c r="O19" s="16">
        <v>58</v>
      </c>
      <c r="P19" s="16">
        <v>411</v>
      </c>
      <c r="Q19" s="2"/>
    </row>
    <row r="20" spans="1:17" x14ac:dyDescent="0.3">
      <c r="A20" s="13" t="s">
        <v>33</v>
      </c>
      <c r="B20" s="8">
        <f t="shared" si="1"/>
        <v>294</v>
      </c>
      <c r="C20" s="9">
        <f t="shared" si="4"/>
        <v>9</v>
      </c>
      <c r="D20" s="9">
        <f t="shared" si="5"/>
        <v>285</v>
      </c>
      <c r="E20" s="16">
        <f t="shared" si="2"/>
        <v>93</v>
      </c>
      <c r="F20" s="16">
        <v>2</v>
      </c>
      <c r="G20" s="16">
        <v>1</v>
      </c>
      <c r="H20" s="16">
        <v>1</v>
      </c>
      <c r="I20" s="16">
        <v>0</v>
      </c>
      <c r="J20" s="16">
        <v>91</v>
      </c>
      <c r="K20" s="16">
        <v>56</v>
      </c>
      <c r="L20" s="16">
        <v>34</v>
      </c>
      <c r="M20" s="16">
        <v>1</v>
      </c>
      <c r="N20" s="16">
        <f t="shared" si="3"/>
        <v>201</v>
      </c>
      <c r="O20" s="16">
        <v>7</v>
      </c>
      <c r="P20" s="16">
        <v>194</v>
      </c>
      <c r="Q20" s="2"/>
    </row>
    <row r="21" spans="1:17" x14ac:dyDescent="0.3">
      <c r="A21" s="13" t="s">
        <v>34</v>
      </c>
      <c r="B21" s="8">
        <f t="shared" si="1"/>
        <v>275</v>
      </c>
      <c r="C21" s="9">
        <f t="shared" si="4"/>
        <v>13</v>
      </c>
      <c r="D21" s="9">
        <f t="shared" si="5"/>
        <v>262</v>
      </c>
      <c r="E21" s="16">
        <f t="shared" si="2"/>
        <v>89</v>
      </c>
      <c r="F21" s="16">
        <v>2</v>
      </c>
      <c r="G21" s="16">
        <v>2</v>
      </c>
      <c r="H21" s="16">
        <v>0</v>
      </c>
      <c r="I21" s="16">
        <v>0</v>
      </c>
      <c r="J21" s="16">
        <v>87</v>
      </c>
      <c r="K21" s="16">
        <v>65</v>
      </c>
      <c r="L21" s="16">
        <v>21</v>
      </c>
      <c r="M21" s="16">
        <v>1</v>
      </c>
      <c r="N21" s="16">
        <f t="shared" si="3"/>
        <v>186</v>
      </c>
      <c r="O21" s="16">
        <v>11</v>
      </c>
      <c r="P21" s="16">
        <v>175</v>
      </c>
      <c r="Q21" s="2"/>
    </row>
    <row r="22" spans="1:17" x14ac:dyDescent="0.3">
      <c r="A22" s="13" t="s">
        <v>35</v>
      </c>
      <c r="B22" s="8">
        <f t="shared" si="1"/>
        <v>188</v>
      </c>
      <c r="C22" s="9">
        <f t="shared" si="4"/>
        <v>5</v>
      </c>
      <c r="D22" s="9">
        <f t="shared" si="5"/>
        <v>183</v>
      </c>
      <c r="E22" s="16">
        <f t="shared" si="2"/>
        <v>78</v>
      </c>
      <c r="F22" s="16">
        <v>0</v>
      </c>
      <c r="G22" s="16">
        <v>0</v>
      </c>
      <c r="H22" s="16">
        <v>0</v>
      </c>
      <c r="I22" s="16">
        <v>0</v>
      </c>
      <c r="J22" s="16">
        <v>78</v>
      </c>
      <c r="K22" s="16">
        <v>58</v>
      </c>
      <c r="L22" s="16">
        <v>19</v>
      </c>
      <c r="M22" s="16">
        <v>1</v>
      </c>
      <c r="N22" s="16">
        <f t="shared" si="3"/>
        <v>110</v>
      </c>
      <c r="O22" s="16">
        <v>5</v>
      </c>
      <c r="P22" s="16">
        <v>105</v>
      </c>
      <c r="Q22" s="2"/>
    </row>
    <row r="23" spans="1:17" x14ac:dyDescent="0.3">
      <c r="A23" s="13" t="s">
        <v>36</v>
      </c>
      <c r="B23" s="8">
        <f t="shared" si="1"/>
        <v>339</v>
      </c>
      <c r="C23" s="9">
        <f t="shared" si="4"/>
        <v>14</v>
      </c>
      <c r="D23" s="9">
        <f t="shared" si="5"/>
        <v>325</v>
      </c>
      <c r="E23" s="16">
        <f t="shared" si="2"/>
        <v>119</v>
      </c>
      <c r="F23" s="16">
        <v>1</v>
      </c>
      <c r="G23" s="16">
        <v>1</v>
      </c>
      <c r="H23" s="16">
        <v>0</v>
      </c>
      <c r="I23" s="16">
        <v>0</v>
      </c>
      <c r="J23" s="16">
        <v>118</v>
      </c>
      <c r="K23" s="16">
        <v>75</v>
      </c>
      <c r="L23" s="16">
        <v>42</v>
      </c>
      <c r="M23" s="16">
        <v>1</v>
      </c>
      <c r="N23" s="16">
        <f t="shared" si="3"/>
        <v>220</v>
      </c>
      <c r="O23" s="16">
        <v>13</v>
      </c>
      <c r="P23" s="16">
        <v>207</v>
      </c>
      <c r="Q23" s="2"/>
    </row>
    <row r="24" spans="1:17" x14ac:dyDescent="0.3">
      <c r="A24" s="13" t="s">
        <v>37</v>
      </c>
      <c r="B24" s="8">
        <f t="shared" si="1"/>
        <v>44</v>
      </c>
      <c r="C24" s="9">
        <f t="shared" si="4"/>
        <v>0</v>
      </c>
      <c r="D24" s="9">
        <f t="shared" si="5"/>
        <v>44</v>
      </c>
      <c r="E24" s="16">
        <f t="shared" si="2"/>
        <v>14</v>
      </c>
      <c r="F24" s="16">
        <v>0</v>
      </c>
      <c r="G24" s="16">
        <v>0</v>
      </c>
      <c r="H24" s="16">
        <v>0</v>
      </c>
      <c r="I24" s="16">
        <v>0</v>
      </c>
      <c r="J24" s="16">
        <v>14</v>
      </c>
      <c r="K24" s="16">
        <v>11</v>
      </c>
      <c r="L24" s="16">
        <v>3</v>
      </c>
      <c r="M24" s="16">
        <v>0</v>
      </c>
      <c r="N24" s="16">
        <f t="shared" si="3"/>
        <v>30</v>
      </c>
      <c r="O24" s="16">
        <v>0</v>
      </c>
      <c r="P24" s="16">
        <v>30</v>
      </c>
      <c r="Q24" s="2"/>
    </row>
    <row r="25" spans="1:17" x14ac:dyDescent="0.3">
      <c r="A25" s="13" t="s">
        <v>38</v>
      </c>
      <c r="B25" s="8">
        <f t="shared" si="1"/>
        <v>93</v>
      </c>
      <c r="C25" s="9">
        <f t="shared" si="4"/>
        <v>13</v>
      </c>
      <c r="D25" s="9">
        <f t="shared" si="5"/>
        <v>80</v>
      </c>
      <c r="E25" s="16">
        <f t="shared" si="2"/>
        <v>28</v>
      </c>
      <c r="F25" s="16">
        <v>0</v>
      </c>
      <c r="G25" s="16">
        <v>0</v>
      </c>
      <c r="H25" s="16">
        <v>0</v>
      </c>
      <c r="I25" s="16">
        <v>0</v>
      </c>
      <c r="J25" s="16">
        <v>28</v>
      </c>
      <c r="K25" s="16">
        <v>18</v>
      </c>
      <c r="L25" s="16">
        <v>10</v>
      </c>
      <c r="M25" s="16">
        <v>0</v>
      </c>
      <c r="N25" s="16">
        <f t="shared" si="3"/>
        <v>65</v>
      </c>
      <c r="O25" s="16">
        <v>13</v>
      </c>
      <c r="P25" s="16">
        <v>52</v>
      </c>
      <c r="Q25" s="2"/>
    </row>
    <row r="26" spans="1:17" x14ac:dyDescent="0.3">
      <c r="A26" s="13" t="s">
        <v>23</v>
      </c>
      <c r="B26" s="8">
        <f t="shared" si="1"/>
        <v>87</v>
      </c>
      <c r="C26" s="9">
        <f t="shared" si="4"/>
        <v>4</v>
      </c>
      <c r="D26" s="9">
        <f t="shared" si="5"/>
        <v>83</v>
      </c>
      <c r="E26" s="16">
        <f t="shared" si="2"/>
        <v>30</v>
      </c>
      <c r="F26" s="16">
        <v>0</v>
      </c>
      <c r="G26" s="16">
        <v>0</v>
      </c>
      <c r="H26" s="16">
        <v>0</v>
      </c>
      <c r="I26" s="16">
        <v>0</v>
      </c>
      <c r="J26" s="16">
        <v>30</v>
      </c>
      <c r="K26" s="16">
        <v>21</v>
      </c>
      <c r="L26" s="16">
        <v>8</v>
      </c>
      <c r="M26" s="16">
        <v>1</v>
      </c>
      <c r="N26" s="16">
        <f t="shared" si="3"/>
        <v>57</v>
      </c>
      <c r="O26" s="16">
        <v>4</v>
      </c>
      <c r="P26" s="16">
        <v>53</v>
      </c>
      <c r="Q26" s="2"/>
    </row>
    <row r="27" spans="1:17" x14ac:dyDescent="0.3">
      <c r="A27" s="13" t="s">
        <v>24</v>
      </c>
      <c r="B27" s="8">
        <v>0</v>
      </c>
      <c r="C27" s="9">
        <v>0</v>
      </c>
      <c r="D27" s="9">
        <v>0</v>
      </c>
      <c r="E27" s="16">
        <f t="shared" si="2"/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f t="shared" si="3"/>
        <v>0</v>
      </c>
      <c r="O27" s="16">
        <v>0</v>
      </c>
      <c r="P27" s="16">
        <v>0</v>
      </c>
      <c r="Q27" s="2"/>
    </row>
    <row r="28" spans="1:17" x14ac:dyDescent="0.3">
      <c r="A28" s="14" t="s">
        <v>25</v>
      </c>
      <c r="B28" s="10">
        <v>0</v>
      </c>
      <c r="C28" s="11">
        <v>0</v>
      </c>
      <c r="D28" s="11">
        <v>0</v>
      </c>
      <c r="E28" s="15">
        <f t="shared" si="2"/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f t="shared" si="3"/>
        <v>0</v>
      </c>
      <c r="O28" s="15">
        <v>0</v>
      </c>
      <c r="P28" s="15">
        <v>0</v>
      </c>
      <c r="Q28" s="2"/>
    </row>
    <row r="29" spans="1:17" x14ac:dyDescent="0.3">
      <c r="A29" t="s">
        <v>39</v>
      </c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P4:P5"/>
    <mergeCell ref="F4:I4"/>
    <mergeCell ref="J4:M4"/>
    <mergeCell ref="N4:N5"/>
    <mergeCell ref="O4:O5"/>
  </mergeCells>
  <phoneticPr fontId="2" type="noConversion"/>
  <pageMargins left="0.75" right="0.75" top="1" bottom="1" header="0.5" footer="0.5"/>
  <pageSetup paperSize="9" orientation="portrait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32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2" max="2" width="10.88671875" bestFit="1" customWidth="1"/>
    <col min="3" max="16" width="9.6640625" customWidth="1"/>
  </cols>
  <sheetData>
    <row r="1" spans="1:18" ht="19.8" x14ac:dyDescent="0.4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"/>
    </row>
    <row r="2" spans="1:18" x14ac:dyDescent="0.3">
      <c r="A2" s="27" t="s">
        <v>147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</row>
    <row r="3" spans="1:18" x14ac:dyDescent="0.3">
      <c r="A3" s="31" t="s">
        <v>134</v>
      </c>
      <c r="B3" s="34" t="s">
        <v>119</v>
      </c>
      <c r="C3" s="36" t="s">
        <v>120</v>
      </c>
      <c r="D3" s="36"/>
      <c r="E3" s="36" t="s">
        <v>121</v>
      </c>
      <c r="F3" s="36"/>
      <c r="G3" s="36"/>
      <c r="H3" s="36"/>
      <c r="I3" s="36"/>
      <c r="J3" s="36"/>
      <c r="K3" s="36"/>
      <c r="L3" s="36"/>
      <c r="M3" s="36"/>
      <c r="N3" s="41" t="s">
        <v>122</v>
      </c>
      <c r="O3" s="41"/>
      <c r="P3" s="37"/>
    </row>
    <row r="4" spans="1:18" x14ac:dyDescent="0.3">
      <c r="A4" s="32"/>
      <c r="B4" s="34"/>
      <c r="C4" s="34" t="s">
        <v>123</v>
      </c>
      <c r="D4" s="34" t="s">
        <v>124</v>
      </c>
      <c r="E4" s="22" t="s">
        <v>125</v>
      </c>
      <c r="F4" s="21" t="s">
        <v>123</v>
      </c>
      <c r="G4" s="21"/>
      <c r="H4" s="21"/>
      <c r="I4" s="21"/>
      <c r="J4" s="21" t="s">
        <v>1</v>
      </c>
      <c r="K4" s="21"/>
      <c r="L4" s="21"/>
      <c r="M4" s="21"/>
      <c r="N4" s="22" t="s">
        <v>125</v>
      </c>
      <c r="O4" s="22" t="s">
        <v>123</v>
      </c>
      <c r="P4" s="24" t="s">
        <v>124</v>
      </c>
    </row>
    <row r="5" spans="1:18" x14ac:dyDescent="0.3">
      <c r="A5" s="33"/>
      <c r="B5" s="34"/>
      <c r="C5" s="36"/>
      <c r="D5" s="34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22"/>
      <c r="O5" s="22"/>
      <c r="P5" s="24"/>
    </row>
    <row r="6" spans="1:18" x14ac:dyDescent="0.3">
      <c r="A6" s="12" t="s">
        <v>133</v>
      </c>
      <c r="B6" s="6">
        <f>SUM(B7:B31)</f>
        <v>7601</v>
      </c>
      <c r="C6" s="7">
        <f>SUM(C7:C31)</f>
        <v>463</v>
      </c>
      <c r="D6" s="7">
        <f>SUM(D7:D31)</f>
        <v>7138</v>
      </c>
      <c r="E6" s="17">
        <f>SUM(E7:E31)</f>
        <v>2487</v>
      </c>
      <c r="F6" s="17">
        <f>SUM(G6:I6)</f>
        <v>12</v>
      </c>
      <c r="G6" s="17">
        <v>10</v>
      </c>
      <c r="H6" s="17">
        <v>2</v>
      </c>
      <c r="I6" s="17">
        <v>0</v>
      </c>
      <c r="J6" s="17">
        <f>SUM(K6:M6)</f>
        <v>2475</v>
      </c>
      <c r="K6" s="17">
        <v>1701</v>
      </c>
      <c r="L6" s="17">
        <v>735</v>
      </c>
      <c r="M6" s="17">
        <f>SUM(M7:M31)</f>
        <v>39</v>
      </c>
      <c r="N6" s="17">
        <f>SUM(N7:N31)</f>
        <v>5114</v>
      </c>
      <c r="O6" s="17">
        <f>SUM(O7:O31)</f>
        <v>451</v>
      </c>
      <c r="P6" s="17">
        <f>SUM(P7:P31)</f>
        <v>4663</v>
      </c>
      <c r="Q6" s="2"/>
      <c r="R6" s="4"/>
    </row>
    <row r="7" spans="1:18" x14ac:dyDescent="0.3">
      <c r="A7" s="13" t="s">
        <v>2</v>
      </c>
      <c r="B7" s="8">
        <f>C7+D7</f>
        <v>410</v>
      </c>
      <c r="C7" s="9">
        <f t="shared" ref="C7:C31" si="0">F7+O7</f>
        <v>25</v>
      </c>
      <c r="D7" s="9">
        <f t="shared" ref="D7:D31" si="1">J7+P7</f>
        <v>385</v>
      </c>
      <c r="E7" s="16">
        <f t="shared" ref="E7:E31" si="2">F7+J7</f>
        <v>134</v>
      </c>
      <c r="F7" s="16">
        <f>SUM(G7:I7)</f>
        <v>0</v>
      </c>
      <c r="G7" s="16">
        <v>0</v>
      </c>
      <c r="H7" s="16">
        <v>0</v>
      </c>
      <c r="I7" s="16">
        <v>0</v>
      </c>
      <c r="J7" s="16">
        <f>SUM(K7:M7)</f>
        <v>134</v>
      </c>
      <c r="K7" s="16">
        <v>91</v>
      </c>
      <c r="L7" s="16">
        <v>43</v>
      </c>
      <c r="M7" s="16">
        <v>0</v>
      </c>
      <c r="N7" s="16">
        <f>O7+P7</f>
        <v>276</v>
      </c>
      <c r="O7" s="16">
        <v>25</v>
      </c>
      <c r="P7" s="16">
        <v>251</v>
      </c>
      <c r="Q7" s="2"/>
    </row>
    <row r="8" spans="1:18" x14ac:dyDescent="0.3">
      <c r="A8" s="13" t="s">
        <v>3</v>
      </c>
      <c r="B8" s="8">
        <f>C8+D8</f>
        <v>491</v>
      </c>
      <c r="C8" s="9">
        <f t="shared" si="0"/>
        <v>26</v>
      </c>
      <c r="D8" s="9">
        <f t="shared" si="1"/>
        <v>465</v>
      </c>
      <c r="E8" s="16">
        <f t="shared" si="2"/>
        <v>199</v>
      </c>
      <c r="F8" s="16">
        <f t="shared" ref="F8:F31" si="3">SUM(G8:I8)</f>
        <v>0</v>
      </c>
      <c r="G8" s="16">
        <v>0</v>
      </c>
      <c r="H8" s="16">
        <v>0</v>
      </c>
      <c r="I8" s="16">
        <v>0</v>
      </c>
      <c r="J8" s="16">
        <f t="shared" ref="J8:J31" si="4">SUM(K8:M8)</f>
        <v>199</v>
      </c>
      <c r="K8" s="16">
        <v>134</v>
      </c>
      <c r="L8" s="16">
        <v>57</v>
      </c>
      <c r="M8" s="16">
        <v>8</v>
      </c>
      <c r="N8" s="16">
        <f t="shared" ref="N8:N31" si="5">O8+P8</f>
        <v>292</v>
      </c>
      <c r="O8" s="16">
        <v>26</v>
      </c>
      <c r="P8" s="16">
        <v>266</v>
      </c>
      <c r="Q8" s="2"/>
    </row>
    <row r="9" spans="1:18" x14ac:dyDescent="0.3">
      <c r="A9" s="13" t="s">
        <v>4</v>
      </c>
      <c r="B9" s="8">
        <f>C9+D9</f>
        <v>117</v>
      </c>
      <c r="C9" s="9">
        <f t="shared" si="0"/>
        <v>7</v>
      </c>
      <c r="D9" s="9">
        <f t="shared" si="1"/>
        <v>110</v>
      </c>
      <c r="E9" s="16">
        <f t="shared" si="2"/>
        <v>43</v>
      </c>
      <c r="F9" s="16">
        <f t="shared" si="3"/>
        <v>0</v>
      </c>
      <c r="G9" s="16">
        <v>0</v>
      </c>
      <c r="H9" s="16">
        <v>0</v>
      </c>
      <c r="I9" s="16">
        <v>0</v>
      </c>
      <c r="J9" s="16">
        <f t="shared" si="4"/>
        <v>43</v>
      </c>
      <c r="K9" s="16">
        <v>20</v>
      </c>
      <c r="L9" s="16">
        <v>20</v>
      </c>
      <c r="M9" s="16">
        <v>3</v>
      </c>
      <c r="N9" s="16">
        <f t="shared" si="5"/>
        <v>74</v>
      </c>
      <c r="O9" s="16">
        <v>7</v>
      </c>
      <c r="P9" s="16">
        <v>67</v>
      </c>
      <c r="Q9" s="2"/>
    </row>
    <row r="10" spans="1:18" x14ac:dyDescent="0.3">
      <c r="A10" s="13" t="s">
        <v>5</v>
      </c>
      <c r="B10" s="8">
        <f t="shared" ref="B10:B31" si="6">C10+D10</f>
        <v>111</v>
      </c>
      <c r="C10" s="9">
        <f t="shared" si="0"/>
        <v>11</v>
      </c>
      <c r="D10" s="9">
        <f t="shared" si="1"/>
        <v>100</v>
      </c>
      <c r="E10" s="16">
        <f t="shared" si="2"/>
        <v>35</v>
      </c>
      <c r="F10" s="16">
        <f t="shared" si="3"/>
        <v>0</v>
      </c>
      <c r="G10" s="16">
        <v>0</v>
      </c>
      <c r="H10" s="16">
        <v>0</v>
      </c>
      <c r="I10" s="16">
        <v>0</v>
      </c>
      <c r="J10" s="16">
        <f t="shared" si="4"/>
        <v>35</v>
      </c>
      <c r="K10" s="16">
        <v>22</v>
      </c>
      <c r="L10" s="16">
        <v>13</v>
      </c>
      <c r="M10" s="16">
        <v>0</v>
      </c>
      <c r="N10" s="16">
        <f t="shared" si="5"/>
        <v>76</v>
      </c>
      <c r="O10" s="16">
        <v>11</v>
      </c>
      <c r="P10" s="16">
        <v>65</v>
      </c>
      <c r="Q10" s="2"/>
    </row>
    <row r="11" spans="1:18" x14ac:dyDescent="0.3">
      <c r="A11" s="13" t="s">
        <v>6</v>
      </c>
      <c r="B11" s="8">
        <f t="shared" si="6"/>
        <v>639</v>
      </c>
      <c r="C11" s="9">
        <f t="shared" si="0"/>
        <v>27</v>
      </c>
      <c r="D11" s="9">
        <f t="shared" si="1"/>
        <v>612</v>
      </c>
      <c r="E11" s="16">
        <f t="shared" si="2"/>
        <v>186</v>
      </c>
      <c r="F11" s="16">
        <f t="shared" si="3"/>
        <v>1</v>
      </c>
      <c r="G11" s="16">
        <v>1</v>
      </c>
      <c r="H11" s="16">
        <v>0</v>
      </c>
      <c r="I11" s="16">
        <v>0</v>
      </c>
      <c r="J11" s="16">
        <f t="shared" si="4"/>
        <v>185</v>
      </c>
      <c r="K11" s="16">
        <v>118</v>
      </c>
      <c r="L11" s="16">
        <v>66</v>
      </c>
      <c r="M11" s="16">
        <v>1</v>
      </c>
      <c r="N11" s="16">
        <f t="shared" si="5"/>
        <v>453</v>
      </c>
      <c r="O11" s="16">
        <v>26</v>
      </c>
      <c r="P11" s="16">
        <v>427</v>
      </c>
      <c r="Q11" s="2"/>
    </row>
    <row r="12" spans="1:18" x14ac:dyDescent="0.3">
      <c r="A12" s="13" t="s">
        <v>7</v>
      </c>
      <c r="B12" s="8">
        <f t="shared" si="6"/>
        <v>234</v>
      </c>
      <c r="C12" s="9">
        <f t="shared" si="0"/>
        <v>11</v>
      </c>
      <c r="D12" s="9">
        <f t="shared" si="1"/>
        <v>223</v>
      </c>
      <c r="E12" s="16">
        <f t="shared" si="2"/>
        <v>99</v>
      </c>
      <c r="F12" s="16">
        <f t="shared" si="3"/>
        <v>1</v>
      </c>
      <c r="G12" s="16">
        <v>1</v>
      </c>
      <c r="H12" s="16">
        <v>0</v>
      </c>
      <c r="I12" s="16">
        <v>0</v>
      </c>
      <c r="J12" s="16">
        <f t="shared" si="4"/>
        <v>98</v>
      </c>
      <c r="K12" s="16">
        <v>74</v>
      </c>
      <c r="L12" s="16">
        <v>21</v>
      </c>
      <c r="M12" s="16">
        <v>3</v>
      </c>
      <c r="N12" s="16">
        <f t="shared" si="5"/>
        <v>135</v>
      </c>
      <c r="O12" s="16">
        <v>10</v>
      </c>
      <c r="P12" s="16">
        <v>125</v>
      </c>
      <c r="Q12" s="2"/>
    </row>
    <row r="13" spans="1:18" x14ac:dyDescent="0.3">
      <c r="A13" s="13" t="s">
        <v>8</v>
      </c>
      <c r="B13" s="8">
        <f t="shared" si="6"/>
        <v>376</v>
      </c>
      <c r="C13" s="9">
        <f t="shared" si="0"/>
        <v>13</v>
      </c>
      <c r="D13" s="9">
        <f t="shared" si="1"/>
        <v>363</v>
      </c>
      <c r="E13" s="16">
        <f t="shared" si="2"/>
        <v>119</v>
      </c>
      <c r="F13" s="16">
        <f t="shared" si="3"/>
        <v>2</v>
      </c>
      <c r="G13" s="16">
        <v>2</v>
      </c>
      <c r="H13" s="16">
        <v>0</v>
      </c>
      <c r="I13" s="16">
        <v>0</v>
      </c>
      <c r="J13" s="16">
        <f t="shared" si="4"/>
        <v>117</v>
      </c>
      <c r="K13" s="16">
        <v>84</v>
      </c>
      <c r="L13" s="16">
        <v>31</v>
      </c>
      <c r="M13" s="16">
        <v>2</v>
      </c>
      <c r="N13" s="16">
        <f t="shared" si="5"/>
        <v>257</v>
      </c>
      <c r="O13" s="16">
        <v>11</v>
      </c>
      <c r="P13" s="16">
        <v>246</v>
      </c>
      <c r="Q13" s="2"/>
    </row>
    <row r="14" spans="1:18" x14ac:dyDescent="0.3">
      <c r="A14" s="13" t="s">
        <v>9</v>
      </c>
      <c r="B14" s="8">
        <f t="shared" si="6"/>
        <v>685</v>
      </c>
      <c r="C14" s="9">
        <f t="shared" si="0"/>
        <v>74</v>
      </c>
      <c r="D14" s="9">
        <f t="shared" si="1"/>
        <v>611</v>
      </c>
      <c r="E14" s="16">
        <f t="shared" si="2"/>
        <v>258</v>
      </c>
      <c r="F14" s="16">
        <f t="shared" si="3"/>
        <v>1</v>
      </c>
      <c r="G14" s="16">
        <v>1</v>
      </c>
      <c r="H14" s="16">
        <v>0</v>
      </c>
      <c r="I14" s="16">
        <v>0</v>
      </c>
      <c r="J14" s="16">
        <f t="shared" si="4"/>
        <v>257</v>
      </c>
      <c r="K14" s="16">
        <v>164</v>
      </c>
      <c r="L14" s="16">
        <v>90</v>
      </c>
      <c r="M14" s="16">
        <v>3</v>
      </c>
      <c r="N14" s="16">
        <f t="shared" si="5"/>
        <v>427</v>
      </c>
      <c r="O14" s="16">
        <v>73</v>
      </c>
      <c r="P14" s="16">
        <v>354</v>
      </c>
      <c r="Q14" s="2"/>
    </row>
    <row r="15" spans="1:18" x14ac:dyDescent="0.3">
      <c r="A15" s="13" t="s">
        <v>10</v>
      </c>
      <c r="B15" s="8">
        <f t="shared" si="6"/>
        <v>594</v>
      </c>
      <c r="C15" s="9">
        <f t="shared" si="0"/>
        <v>25</v>
      </c>
      <c r="D15" s="9">
        <f t="shared" si="1"/>
        <v>569</v>
      </c>
      <c r="E15" s="16">
        <f t="shared" si="2"/>
        <v>179</v>
      </c>
      <c r="F15" s="16">
        <f t="shared" si="3"/>
        <v>1</v>
      </c>
      <c r="G15" s="16">
        <v>0</v>
      </c>
      <c r="H15" s="16">
        <v>1</v>
      </c>
      <c r="I15" s="16">
        <v>0</v>
      </c>
      <c r="J15" s="16">
        <f t="shared" si="4"/>
        <v>178</v>
      </c>
      <c r="K15" s="16">
        <v>125</v>
      </c>
      <c r="L15" s="16">
        <v>51</v>
      </c>
      <c r="M15" s="16">
        <v>2</v>
      </c>
      <c r="N15" s="16">
        <f t="shared" si="5"/>
        <v>415</v>
      </c>
      <c r="O15" s="16">
        <v>24</v>
      </c>
      <c r="P15" s="16">
        <v>391</v>
      </c>
      <c r="Q15" s="3"/>
    </row>
    <row r="16" spans="1:18" x14ac:dyDescent="0.3">
      <c r="A16" s="13" t="s">
        <v>11</v>
      </c>
      <c r="B16" s="8">
        <f t="shared" si="6"/>
        <v>172</v>
      </c>
      <c r="C16" s="9">
        <f t="shared" si="0"/>
        <v>13</v>
      </c>
      <c r="D16" s="9">
        <f t="shared" si="1"/>
        <v>159</v>
      </c>
      <c r="E16" s="16">
        <f t="shared" si="2"/>
        <v>59</v>
      </c>
      <c r="F16" s="16">
        <f t="shared" si="3"/>
        <v>0</v>
      </c>
      <c r="G16" s="16">
        <v>0</v>
      </c>
      <c r="H16" s="16">
        <v>0</v>
      </c>
      <c r="I16" s="16">
        <v>0</v>
      </c>
      <c r="J16" s="16">
        <f t="shared" si="4"/>
        <v>59</v>
      </c>
      <c r="K16" s="16">
        <v>49</v>
      </c>
      <c r="L16" s="16">
        <v>10</v>
      </c>
      <c r="M16" s="16">
        <v>0</v>
      </c>
      <c r="N16" s="16">
        <f t="shared" si="5"/>
        <v>113</v>
      </c>
      <c r="O16" s="16">
        <v>13</v>
      </c>
      <c r="P16" s="16">
        <v>100</v>
      </c>
      <c r="Q16" s="2"/>
    </row>
    <row r="17" spans="1:17" x14ac:dyDescent="0.3">
      <c r="A17" s="13" t="s">
        <v>12</v>
      </c>
      <c r="B17" s="8">
        <f t="shared" si="6"/>
        <v>136</v>
      </c>
      <c r="C17" s="9">
        <f t="shared" si="0"/>
        <v>6</v>
      </c>
      <c r="D17" s="9">
        <f t="shared" si="1"/>
        <v>130</v>
      </c>
      <c r="E17" s="16">
        <f t="shared" si="2"/>
        <v>48</v>
      </c>
      <c r="F17" s="16">
        <f t="shared" si="3"/>
        <v>0</v>
      </c>
      <c r="G17" s="16">
        <v>0</v>
      </c>
      <c r="H17" s="16">
        <v>0</v>
      </c>
      <c r="I17" s="16">
        <v>0</v>
      </c>
      <c r="J17" s="16">
        <f t="shared" si="4"/>
        <v>48</v>
      </c>
      <c r="K17" s="16">
        <v>32</v>
      </c>
      <c r="L17" s="16">
        <v>16</v>
      </c>
      <c r="M17" s="16">
        <v>0</v>
      </c>
      <c r="N17" s="16">
        <f t="shared" si="5"/>
        <v>88</v>
      </c>
      <c r="O17" s="16">
        <v>6</v>
      </c>
      <c r="P17" s="16">
        <v>82</v>
      </c>
      <c r="Q17" s="2"/>
    </row>
    <row r="18" spans="1:17" x14ac:dyDescent="0.3">
      <c r="A18" s="13" t="s">
        <v>13</v>
      </c>
      <c r="B18" s="8">
        <f t="shared" si="6"/>
        <v>161</v>
      </c>
      <c r="C18" s="9">
        <f t="shared" si="0"/>
        <v>0</v>
      </c>
      <c r="D18" s="9">
        <f t="shared" si="1"/>
        <v>161</v>
      </c>
      <c r="E18" s="16">
        <f t="shared" si="2"/>
        <v>58</v>
      </c>
      <c r="F18" s="16">
        <f t="shared" si="3"/>
        <v>0</v>
      </c>
      <c r="G18" s="16">
        <v>0</v>
      </c>
      <c r="H18" s="16">
        <v>0</v>
      </c>
      <c r="I18" s="16">
        <v>0</v>
      </c>
      <c r="J18" s="16">
        <f t="shared" si="4"/>
        <v>58</v>
      </c>
      <c r="K18" s="16">
        <v>48</v>
      </c>
      <c r="L18" s="16">
        <v>9</v>
      </c>
      <c r="M18" s="16">
        <v>1</v>
      </c>
      <c r="N18" s="16">
        <f t="shared" si="5"/>
        <v>103</v>
      </c>
      <c r="O18" s="16">
        <v>0</v>
      </c>
      <c r="P18" s="16">
        <v>103</v>
      </c>
      <c r="Q18" s="2"/>
    </row>
    <row r="19" spans="1:17" x14ac:dyDescent="0.3">
      <c r="A19" s="13" t="s">
        <v>14</v>
      </c>
      <c r="B19" s="8">
        <f t="shared" si="6"/>
        <v>580</v>
      </c>
      <c r="C19" s="9">
        <f t="shared" si="0"/>
        <v>27</v>
      </c>
      <c r="D19" s="9">
        <f t="shared" si="1"/>
        <v>553</v>
      </c>
      <c r="E19" s="16">
        <f t="shared" si="2"/>
        <v>192</v>
      </c>
      <c r="F19" s="16">
        <f t="shared" si="3"/>
        <v>1</v>
      </c>
      <c r="G19" s="16">
        <v>1</v>
      </c>
      <c r="H19" s="16">
        <v>0</v>
      </c>
      <c r="I19" s="16">
        <v>0</v>
      </c>
      <c r="J19" s="16">
        <f t="shared" si="4"/>
        <v>191</v>
      </c>
      <c r="K19" s="16">
        <v>125</v>
      </c>
      <c r="L19" s="16">
        <v>63</v>
      </c>
      <c r="M19" s="16">
        <v>3</v>
      </c>
      <c r="N19" s="16">
        <f t="shared" si="5"/>
        <v>388</v>
      </c>
      <c r="O19" s="16">
        <v>26</v>
      </c>
      <c r="P19" s="16">
        <v>362</v>
      </c>
      <c r="Q19" s="2"/>
    </row>
    <row r="20" spans="1:17" x14ac:dyDescent="0.3">
      <c r="A20" s="13" t="s">
        <v>15</v>
      </c>
      <c r="B20" s="8">
        <f t="shared" si="6"/>
        <v>603</v>
      </c>
      <c r="C20" s="9">
        <f t="shared" si="0"/>
        <v>67</v>
      </c>
      <c r="D20" s="9">
        <f t="shared" si="1"/>
        <v>536</v>
      </c>
      <c r="E20" s="16">
        <f t="shared" si="2"/>
        <v>169</v>
      </c>
      <c r="F20" s="16">
        <f t="shared" si="3"/>
        <v>0</v>
      </c>
      <c r="G20" s="16">
        <v>0</v>
      </c>
      <c r="H20" s="16">
        <v>0</v>
      </c>
      <c r="I20" s="16">
        <v>0</v>
      </c>
      <c r="J20" s="16">
        <f t="shared" si="4"/>
        <v>169</v>
      </c>
      <c r="K20" s="16">
        <v>118</v>
      </c>
      <c r="L20" s="16">
        <v>48</v>
      </c>
      <c r="M20" s="16">
        <v>3</v>
      </c>
      <c r="N20" s="16">
        <f t="shared" si="5"/>
        <v>434</v>
      </c>
      <c r="O20" s="16">
        <v>67</v>
      </c>
      <c r="P20" s="16">
        <v>367</v>
      </c>
      <c r="Q20" s="2"/>
    </row>
    <row r="21" spans="1:17" x14ac:dyDescent="0.3">
      <c r="A21" s="13" t="s">
        <v>16</v>
      </c>
      <c r="B21" s="8">
        <f t="shared" si="6"/>
        <v>288</v>
      </c>
      <c r="C21" s="9">
        <f t="shared" si="0"/>
        <v>8</v>
      </c>
      <c r="D21" s="9">
        <f t="shared" si="1"/>
        <v>280</v>
      </c>
      <c r="E21" s="16">
        <f t="shared" si="2"/>
        <v>94</v>
      </c>
      <c r="F21" s="16">
        <f t="shared" si="3"/>
        <v>1</v>
      </c>
      <c r="G21" s="16">
        <v>0</v>
      </c>
      <c r="H21" s="16">
        <v>1</v>
      </c>
      <c r="I21" s="16">
        <v>0</v>
      </c>
      <c r="J21" s="16">
        <f t="shared" si="4"/>
        <v>93</v>
      </c>
      <c r="K21" s="16">
        <v>65</v>
      </c>
      <c r="L21" s="16">
        <v>27</v>
      </c>
      <c r="M21" s="16">
        <v>1</v>
      </c>
      <c r="N21" s="16">
        <f t="shared" si="5"/>
        <v>194</v>
      </c>
      <c r="O21" s="16">
        <v>7</v>
      </c>
      <c r="P21" s="16">
        <v>187</v>
      </c>
      <c r="Q21" s="2"/>
    </row>
    <row r="22" spans="1:17" x14ac:dyDescent="0.3">
      <c r="A22" s="13" t="s">
        <v>17</v>
      </c>
      <c r="B22" s="8">
        <f t="shared" si="6"/>
        <v>254</v>
      </c>
      <c r="C22" s="9">
        <f t="shared" si="0"/>
        <v>14</v>
      </c>
      <c r="D22" s="9">
        <f t="shared" si="1"/>
        <v>240</v>
      </c>
      <c r="E22" s="16">
        <f t="shared" si="2"/>
        <v>81</v>
      </c>
      <c r="F22" s="16">
        <f t="shared" si="3"/>
        <v>2</v>
      </c>
      <c r="G22" s="16">
        <v>2</v>
      </c>
      <c r="H22" s="16">
        <v>0</v>
      </c>
      <c r="I22" s="16">
        <v>0</v>
      </c>
      <c r="J22" s="16">
        <f t="shared" si="4"/>
        <v>79</v>
      </c>
      <c r="K22" s="16">
        <v>66</v>
      </c>
      <c r="L22" s="16">
        <v>13</v>
      </c>
      <c r="M22" s="16">
        <v>0</v>
      </c>
      <c r="N22" s="16">
        <f t="shared" si="5"/>
        <v>173</v>
      </c>
      <c r="O22" s="16">
        <v>12</v>
      </c>
      <c r="P22" s="16">
        <v>161</v>
      </c>
      <c r="Q22" s="2"/>
    </row>
    <row r="23" spans="1:17" x14ac:dyDescent="0.3">
      <c r="A23" s="13" t="s">
        <v>18</v>
      </c>
      <c r="B23" s="8">
        <f t="shared" si="6"/>
        <v>208</v>
      </c>
      <c r="C23" s="9">
        <f t="shared" si="0"/>
        <v>8</v>
      </c>
      <c r="D23" s="9">
        <f t="shared" si="1"/>
        <v>200</v>
      </c>
      <c r="E23" s="16">
        <f t="shared" si="2"/>
        <v>66</v>
      </c>
      <c r="F23" s="16">
        <f t="shared" si="3"/>
        <v>0</v>
      </c>
      <c r="G23" s="16">
        <v>0</v>
      </c>
      <c r="H23" s="16">
        <v>0</v>
      </c>
      <c r="I23" s="16">
        <v>0</v>
      </c>
      <c r="J23" s="16">
        <f t="shared" si="4"/>
        <v>66</v>
      </c>
      <c r="K23" s="16">
        <v>47</v>
      </c>
      <c r="L23" s="16">
        <v>19</v>
      </c>
      <c r="M23" s="16">
        <v>0</v>
      </c>
      <c r="N23" s="16">
        <f t="shared" si="5"/>
        <v>142</v>
      </c>
      <c r="O23" s="16">
        <v>8</v>
      </c>
      <c r="P23" s="16">
        <v>134</v>
      </c>
      <c r="Q23" s="2"/>
    </row>
    <row r="24" spans="1:17" x14ac:dyDescent="0.3">
      <c r="A24" s="13" t="s">
        <v>19</v>
      </c>
      <c r="B24" s="8">
        <f t="shared" si="6"/>
        <v>484</v>
      </c>
      <c r="C24" s="9">
        <f t="shared" si="0"/>
        <v>30</v>
      </c>
      <c r="D24" s="9">
        <f t="shared" si="1"/>
        <v>454</v>
      </c>
      <c r="E24" s="16">
        <f t="shared" si="2"/>
        <v>158</v>
      </c>
      <c r="F24" s="16">
        <f t="shared" si="3"/>
        <v>0</v>
      </c>
      <c r="G24" s="16">
        <v>0</v>
      </c>
      <c r="H24" s="16">
        <v>0</v>
      </c>
      <c r="I24" s="16">
        <v>0</v>
      </c>
      <c r="J24" s="16">
        <f t="shared" si="4"/>
        <v>158</v>
      </c>
      <c r="K24" s="16">
        <v>112</v>
      </c>
      <c r="L24" s="16">
        <v>43</v>
      </c>
      <c r="M24" s="16">
        <v>3</v>
      </c>
      <c r="N24" s="16">
        <f t="shared" si="5"/>
        <v>326</v>
      </c>
      <c r="O24" s="16">
        <v>30</v>
      </c>
      <c r="P24" s="16">
        <v>296</v>
      </c>
      <c r="Q24" s="2"/>
    </row>
    <row r="25" spans="1:17" x14ac:dyDescent="0.3">
      <c r="A25" s="13" t="s">
        <v>142</v>
      </c>
      <c r="B25" s="8">
        <f t="shared" si="6"/>
        <v>468</v>
      </c>
      <c r="C25" s="9">
        <f t="shared" si="0"/>
        <v>14</v>
      </c>
      <c r="D25" s="9">
        <f t="shared" si="1"/>
        <v>454</v>
      </c>
      <c r="E25" s="16">
        <f t="shared" si="2"/>
        <v>152</v>
      </c>
      <c r="F25" s="16">
        <f t="shared" si="3"/>
        <v>0</v>
      </c>
      <c r="G25" s="16">
        <v>0</v>
      </c>
      <c r="H25" s="16">
        <v>0</v>
      </c>
      <c r="I25" s="16">
        <v>0</v>
      </c>
      <c r="J25" s="16">
        <f t="shared" si="4"/>
        <v>152</v>
      </c>
      <c r="K25" s="16">
        <v>97</v>
      </c>
      <c r="L25" s="16">
        <v>50</v>
      </c>
      <c r="M25" s="16">
        <v>5</v>
      </c>
      <c r="N25" s="16">
        <f t="shared" si="5"/>
        <v>316</v>
      </c>
      <c r="O25" s="16">
        <v>14</v>
      </c>
      <c r="P25" s="16">
        <v>302</v>
      </c>
      <c r="Q25" s="2"/>
    </row>
    <row r="26" spans="1:17" x14ac:dyDescent="0.3">
      <c r="A26" s="13" t="s">
        <v>20</v>
      </c>
      <c r="B26" s="8">
        <f t="shared" si="6"/>
        <v>296</v>
      </c>
      <c r="C26" s="9">
        <f t="shared" si="0"/>
        <v>11</v>
      </c>
      <c r="D26" s="9">
        <f t="shared" si="1"/>
        <v>285</v>
      </c>
      <c r="E26" s="16">
        <f t="shared" si="2"/>
        <v>94</v>
      </c>
      <c r="F26" s="16">
        <f t="shared" si="3"/>
        <v>0</v>
      </c>
      <c r="G26" s="16">
        <v>0</v>
      </c>
      <c r="H26" s="16">
        <v>0</v>
      </c>
      <c r="I26" s="16">
        <v>0</v>
      </c>
      <c r="J26" s="16">
        <f t="shared" si="4"/>
        <v>94</v>
      </c>
      <c r="K26" s="16">
        <v>63</v>
      </c>
      <c r="L26" s="16">
        <v>30</v>
      </c>
      <c r="M26" s="16">
        <v>1</v>
      </c>
      <c r="N26" s="16">
        <f t="shared" si="5"/>
        <v>202</v>
      </c>
      <c r="O26" s="16">
        <v>11</v>
      </c>
      <c r="P26" s="16">
        <v>191</v>
      </c>
      <c r="Q26" s="2"/>
    </row>
    <row r="27" spans="1:17" x14ac:dyDescent="0.3">
      <c r="A27" s="13" t="s">
        <v>21</v>
      </c>
      <c r="B27" s="8">
        <f t="shared" si="6"/>
        <v>37</v>
      </c>
      <c r="C27" s="9">
        <f t="shared" si="0"/>
        <v>0</v>
      </c>
      <c r="D27" s="9">
        <f t="shared" si="1"/>
        <v>37</v>
      </c>
      <c r="E27" s="16">
        <f t="shared" si="2"/>
        <v>12</v>
      </c>
      <c r="F27" s="16">
        <f t="shared" si="3"/>
        <v>0</v>
      </c>
      <c r="G27" s="16">
        <v>0</v>
      </c>
      <c r="H27" s="16">
        <v>0</v>
      </c>
      <c r="I27" s="16">
        <v>0</v>
      </c>
      <c r="J27" s="16">
        <f t="shared" si="4"/>
        <v>12</v>
      </c>
      <c r="K27" s="16">
        <v>9</v>
      </c>
      <c r="L27" s="16">
        <v>3</v>
      </c>
      <c r="M27" s="16">
        <v>0</v>
      </c>
      <c r="N27" s="16">
        <f t="shared" si="5"/>
        <v>25</v>
      </c>
      <c r="O27" s="16">
        <v>0</v>
      </c>
      <c r="P27" s="16">
        <v>25</v>
      </c>
      <c r="Q27" s="2"/>
    </row>
    <row r="28" spans="1:17" x14ac:dyDescent="0.3">
      <c r="A28" s="14" t="s">
        <v>22</v>
      </c>
      <c r="B28" s="10">
        <f t="shared" si="6"/>
        <v>168</v>
      </c>
      <c r="C28" s="11">
        <f t="shared" si="0"/>
        <v>43</v>
      </c>
      <c r="D28" s="11">
        <f t="shared" si="1"/>
        <v>125</v>
      </c>
      <c r="E28" s="15">
        <f t="shared" si="2"/>
        <v>25</v>
      </c>
      <c r="F28" s="15">
        <f t="shared" si="3"/>
        <v>0</v>
      </c>
      <c r="G28" s="15">
        <v>0</v>
      </c>
      <c r="H28" s="15">
        <v>0</v>
      </c>
      <c r="I28" s="15">
        <v>0</v>
      </c>
      <c r="J28" s="15">
        <f t="shared" si="4"/>
        <v>25</v>
      </c>
      <c r="K28" s="15">
        <v>19</v>
      </c>
      <c r="L28" s="15">
        <v>6</v>
      </c>
      <c r="M28" s="15">
        <v>0</v>
      </c>
      <c r="N28" s="15">
        <f t="shared" si="5"/>
        <v>143</v>
      </c>
      <c r="O28" s="15">
        <v>43</v>
      </c>
      <c r="P28" s="15">
        <v>100</v>
      </c>
      <c r="Q28" s="2"/>
    </row>
    <row r="29" spans="1:17" x14ac:dyDescent="0.3">
      <c r="A29" t="s">
        <v>23</v>
      </c>
      <c r="B29">
        <f t="shared" si="6"/>
        <v>89</v>
      </c>
      <c r="C29">
        <f t="shared" si="0"/>
        <v>3</v>
      </c>
      <c r="D29">
        <f t="shared" si="1"/>
        <v>86</v>
      </c>
      <c r="E29">
        <f t="shared" si="2"/>
        <v>27</v>
      </c>
      <c r="F29">
        <f t="shared" si="3"/>
        <v>2</v>
      </c>
      <c r="G29">
        <v>2</v>
      </c>
      <c r="H29">
        <v>0</v>
      </c>
      <c r="I29">
        <v>0</v>
      </c>
      <c r="J29">
        <f t="shared" si="4"/>
        <v>25</v>
      </c>
      <c r="K29">
        <v>19</v>
      </c>
      <c r="L29">
        <v>6</v>
      </c>
      <c r="M29">
        <v>0</v>
      </c>
      <c r="N29">
        <f t="shared" si="5"/>
        <v>62</v>
      </c>
      <c r="O29">
        <v>1</v>
      </c>
      <c r="P29">
        <v>61</v>
      </c>
    </row>
    <row r="30" spans="1:17" x14ac:dyDescent="0.3">
      <c r="A30" t="s">
        <v>24</v>
      </c>
      <c r="B30">
        <f t="shared" si="6"/>
        <v>0</v>
      </c>
      <c r="C30">
        <f t="shared" si="0"/>
        <v>0</v>
      </c>
      <c r="D30">
        <f t="shared" si="1"/>
        <v>0</v>
      </c>
      <c r="E30">
        <f t="shared" si="2"/>
        <v>0</v>
      </c>
      <c r="F30">
        <f t="shared" si="3"/>
        <v>0</v>
      </c>
      <c r="G30">
        <v>0</v>
      </c>
      <c r="H30">
        <v>0</v>
      </c>
      <c r="I30">
        <v>0</v>
      </c>
      <c r="J30">
        <f t="shared" si="4"/>
        <v>0</v>
      </c>
      <c r="K30">
        <v>0</v>
      </c>
      <c r="L30">
        <v>0</v>
      </c>
      <c r="M30">
        <v>0</v>
      </c>
      <c r="N30">
        <f t="shared" si="5"/>
        <v>0</v>
      </c>
      <c r="O30">
        <v>0</v>
      </c>
      <c r="P30">
        <v>0</v>
      </c>
    </row>
    <row r="31" spans="1:17" x14ac:dyDescent="0.3">
      <c r="A31" t="s">
        <v>25</v>
      </c>
      <c r="B31">
        <f t="shared" si="6"/>
        <v>0</v>
      </c>
      <c r="C31">
        <f t="shared" si="0"/>
        <v>0</v>
      </c>
      <c r="D31">
        <f t="shared" si="1"/>
        <v>0</v>
      </c>
      <c r="E31">
        <f t="shared" si="2"/>
        <v>0</v>
      </c>
      <c r="F31">
        <f t="shared" si="3"/>
        <v>0</v>
      </c>
      <c r="G31">
        <v>0</v>
      </c>
      <c r="H31">
        <v>0</v>
      </c>
      <c r="I31">
        <v>0</v>
      </c>
      <c r="J31">
        <f t="shared" si="4"/>
        <v>0</v>
      </c>
      <c r="K31">
        <v>0</v>
      </c>
      <c r="L31">
        <v>0</v>
      </c>
      <c r="M31">
        <v>0</v>
      </c>
      <c r="N31">
        <f t="shared" si="5"/>
        <v>0</v>
      </c>
      <c r="O31">
        <v>0</v>
      </c>
      <c r="P31">
        <v>0</v>
      </c>
    </row>
    <row r="32" spans="1:17" x14ac:dyDescent="0.3">
      <c r="A32" t="s">
        <v>26</v>
      </c>
    </row>
  </sheetData>
  <mergeCells count="15">
    <mergeCell ref="N4:N5"/>
    <mergeCell ref="O4:O5"/>
    <mergeCell ref="P4:P5"/>
    <mergeCell ref="C3:D3"/>
    <mergeCell ref="A1:P1"/>
    <mergeCell ref="A2:P2"/>
    <mergeCell ref="A3:A5"/>
    <mergeCell ref="B3:B5"/>
    <mergeCell ref="E3:M3"/>
    <mergeCell ref="N3:P3"/>
    <mergeCell ref="C4:C5"/>
    <mergeCell ref="D4:D5"/>
    <mergeCell ref="E4:E5"/>
    <mergeCell ref="F4:I4"/>
    <mergeCell ref="J4:M4"/>
  </mergeCell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803任職於護理之家之女性照顧服務提供者比率(護理及健康照護處)</dc:title>
  <dc:subject>衛生署中英文網站</dc:subject>
  <dc:creator>行政院衛生署</dc:creator>
  <cp:keywords>性別統計</cp:keywords>
  <cp:lastModifiedBy>統計處王律允</cp:lastModifiedBy>
  <cp:lastPrinted>2025-08-15T01:24:36Z</cp:lastPrinted>
  <dcterms:created xsi:type="dcterms:W3CDTF">2008-02-15T02:54:41Z</dcterms:created>
  <dcterms:modified xsi:type="dcterms:W3CDTF">2026-08-04T06:44:04Z</dcterms:modified>
  <cp:category>I20</cp:category>
</cp:coreProperties>
</file>