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work\5性別統計\113\指標\年報指標\統計處來email\"/>
    </mc:Choice>
  </mc:AlternateContent>
  <xr:revisionPtr revIDLastSave="0" documentId="13_ncr:1_{48BADFDE-3AD7-40BE-90F6-FCE043553380}" xr6:coauthVersionLast="47" xr6:coauthVersionMax="47" xr10:uidLastSave="{00000000-0000-0000-0000-000000000000}"/>
  <bookViews>
    <workbookView xWindow="885" yWindow="990" windowWidth="26460" windowHeight="14385" tabRatio="601" xr2:uid="{00000000-000D-0000-FFFF-FFFF00000000}"/>
  </bookViews>
  <sheets>
    <sheet name="113" sheetId="39" r:id="rId1"/>
    <sheet name="112" sheetId="38" r:id="rId2"/>
    <sheet name="111" sheetId="37" r:id="rId3"/>
    <sheet name="110" sheetId="36" r:id="rId4"/>
    <sheet name="109" sheetId="34" r:id="rId5"/>
    <sheet name="108" sheetId="33" r:id="rId6"/>
    <sheet name="107" sheetId="32" r:id="rId7"/>
    <sheet name="106" sheetId="31" r:id="rId8"/>
    <sheet name="105" sheetId="29" r:id="rId9"/>
    <sheet name="104" sheetId="28" r:id="rId10"/>
    <sheet name="103" sheetId="27" r:id="rId11"/>
    <sheet name="102" sheetId="25" r:id="rId12"/>
    <sheet name="101" sheetId="24" r:id="rId13"/>
    <sheet name="100" sheetId="23" r:id="rId14"/>
    <sheet name="99" sheetId="22" r:id="rId15"/>
    <sheet name="98 " sheetId="21" r:id="rId16"/>
    <sheet name="97" sheetId="20" r:id="rId17"/>
    <sheet name="96" sheetId="18" r:id="rId18"/>
    <sheet name="95" sheetId="19" r:id="rId19"/>
    <sheet name="94" sheetId="17" r:id="rId20"/>
    <sheet name="93" sheetId="16" r:id="rId21"/>
    <sheet name="92" sheetId="4" r:id="rId22"/>
    <sheet name="91" sheetId="5" r:id="rId23"/>
    <sheet name="90" sheetId="9" r:id="rId24"/>
    <sheet name="89" sheetId="10" r:id="rId25"/>
    <sheet name="88" sheetId="11" r:id="rId26"/>
    <sheet name="87" sheetId="12" r:id="rId27"/>
    <sheet name="86" sheetId="13" r:id="rId28"/>
    <sheet name="85" sheetId="14" r:id="rId29"/>
    <sheet name="84" sheetId="15" r:id="rId30"/>
  </sheets>
  <definedNames>
    <definedName name="_AMO_UniqueIdentifier" hidden="1">"'87962968-2bdc-4abb-bda1-b95f6ed3188c'"</definedName>
    <definedName name="_xlnm.Print_Area" localSheetId="13">'100'!$A$1:$G$37</definedName>
    <definedName name="_xlnm.Print_Area" localSheetId="8">'105'!$A$1:$H$42</definedName>
    <definedName name="_xlnm.Print_Area" localSheetId="7">'106'!$A$1:$H$42</definedName>
    <definedName name="_xlnm.Print_Area" localSheetId="29">'84'!$A$1:$G$36</definedName>
    <definedName name="_xlnm.Print_Area" localSheetId="28">'85'!$A$1:$G$37</definedName>
    <definedName name="_xlnm.Print_Area" localSheetId="27">'86'!$A$1:$G$37</definedName>
    <definedName name="_xlnm.Print_Area" localSheetId="26">'87'!$A$1:$G$37</definedName>
    <definedName name="_xlnm.Print_Area" localSheetId="25">'88'!$A$1:$G$37</definedName>
    <definedName name="_xlnm.Print_Area" localSheetId="24">'89'!$A$1:$G$38</definedName>
    <definedName name="_xlnm.Print_Area" localSheetId="23">'90'!$A$1:$G$38</definedName>
    <definedName name="_xlnm.Print_Area" localSheetId="22">'91'!$A$1:$G$38</definedName>
    <definedName name="_xlnm.Print_Area" localSheetId="21">'92'!$A$1:$G$38</definedName>
    <definedName name="_xlnm.Print_Area" localSheetId="16">'97'!$A$1:$G$38</definedName>
    <definedName name="_xlnm.Print_Area" localSheetId="15">'98 '!$A$1:$G$39</definedName>
    <definedName name="_xlnm.Print_Area" localSheetId="14">'99'!$A$1:$G$43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5" l="1"/>
  <c r="E5" i="5" s="1"/>
  <c r="E13" i="5"/>
  <c r="E18" i="5"/>
  <c r="E23" i="5"/>
  <c r="E29" i="5"/>
  <c r="E34" i="5"/>
  <c r="E6" i="4"/>
  <c r="E5" i="4" s="1"/>
  <c r="F6" i="4"/>
  <c r="G6" i="4" s="1"/>
  <c r="G7" i="4"/>
  <c r="G8" i="4"/>
  <c r="G9" i="4"/>
  <c r="G10" i="4"/>
  <c r="G11" i="4"/>
  <c r="G12" i="4"/>
  <c r="E13" i="4"/>
  <c r="F13" i="4"/>
  <c r="G13" i="4" s="1"/>
  <c r="G14" i="4"/>
  <c r="G15" i="4"/>
  <c r="G16" i="4"/>
  <c r="G17" i="4"/>
  <c r="E18" i="4"/>
  <c r="F18" i="4"/>
  <c r="G19" i="4"/>
  <c r="G20" i="4"/>
  <c r="G21" i="4"/>
  <c r="G22" i="4"/>
  <c r="E23" i="4"/>
  <c r="F23" i="4"/>
  <c r="G23" i="4"/>
  <c r="G24" i="4"/>
  <c r="G25" i="4"/>
  <c r="G26" i="4"/>
  <c r="G27" i="4"/>
  <c r="G28" i="4"/>
  <c r="E29" i="4"/>
  <c r="F29" i="4"/>
  <c r="G29" i="4"/>
  <c r="G30" i="4"/>
  <c r="G31" i="4"/>
  <c r="G32" i="4"/>
  <c r="G33" i="4"/>
  <c r="E34" i="4"/>
  <c r="F34" i="4"/>
  <c r="G34" i="4"/>
  <c r="G35" i="4"/>
  <c r="G36" i="4"/>
  <c r="E6" i="16"/>
  <c r="F6" i="16"/>
  <c r="F5" i="16" s="1"/>
  <c r="G7" i="16"/>
  <c r="G8" i="16"/>
  <c r="G9" i="16"/>
  <c r="G10" i="16"/>
  <c r="G11" i="16"/>
  <c r="G12" i="16"/>
  <c r="E13" i="16"/>
  <c r="F13" i="16"/>
  <c r="G13" i="16" s="1"/>
  <c r="G14" i="16"/>
  <c r="G15" i="16"/>
  <c r="G16" i="16"/>
  <c r="G17" i="16"/>
  <c r="E18" i="16"/>
  <c r="F18" i="16"/>
  <c r="G18" i="16" s="1"/>
  <c r="G19" i="16"/>
  <c r="G20" i="16"/>
  <c r="G21" i="16"/>
  <c r="G22" i="16"/>
  <c r="E23" i="16"/>
  <c r="F23" i="16"/>
  <c r="G23" i="16"/>
  <c r="G24" i="16"/>
  <c r="G25" i="16"/>
  <c r="G26" i="16"/>
  <c r="G27" i="16"/>
  <c r="G28" i="16"/>
  <c r="E29" i="16"/>
  <c r="F29" i="16"/>
  <c r="G29" i="16"/>
  <c r="G30" i="16"/>
  <c r="G31" i="16"/>
  <c r="G32" i="16"/>
  <c r="G33" i="16"/>
  <c r="E34" i="16"/>
  <c r="E5" i="16" s="1"/>
  <c r="F34" i="16"/>
  <c r="G34" i="16" s="1"/>
  <c r="G35" i="16"/>
  <c r="G36" i="16"/>
  <c r="G18" i="4"/>
  <c r="G5" i="16" l="1"/>
  <c r="G6" i="16"/>
  <c r="F5" i="4"/>
  <c r="G5" i="4" s="1"/>
</calcChain>
</file>

<file path=xl/sharedStrings.xml><?xml version="1.0" encoding="utf-8"?>
<sst xmlns="http://schemas.openxmlformats.org/spreadsheetml/2006/main" count="2854" uniqueCount="945">
  <si>
    <r>
      <t xml:space="preserve">分局縣市別
</t>
    </r>
    <r>
      <rPr>
        <sz val="11"/>
        <rFont val="Times New Roman"/>
        <family val="1"/>
      </rPr>
      <t>Branch &amp; Locale</t>
    </r>
  </si>
  <si>
    <t>總    計</t>
  </si>
  <si>
    <t>Grand Total</t>
  </si>
  <si>
    <t>台北分局</t>
  </si>
  <si>
    <t xml:space="preserve">Taipei Branch </t>
  </si>
  <si>
    <t>台北市</t>
  </si>
  <si>
    <t>Taipei City</t>
  </si>
  <si>
    <t>基隆市</t>
  </si>
  <si>
    <t>Keelung City</t>
  </si>
  <si>
    <t>台北縣</t>
  </si>
  <si>
    <t>Taipei County</t>
  </si>
  <si>
    <t>宜蘭縣</t>
  </si>
  <si>
    <t>金門縣</t>
  </si>
  <si>
    <t>連江縣</t>
  </si>
  <si>
    <t>北區分局</t>
  </si>
  <si>
    <t xml:space="preserve">Northern Branch </t>
  </si>
  <si>
    <t>新竹市</t>
  </si>
  <si>
    <t>Hsinchu City</t>
  </si>
  <si>
    <t>桃園縣</t>
  </si>
  <si>
    <t>Taoyuan County</t>
  </si>
  <si>
    <t>新竹縣</t>
  </si>
  <si>
    <t>Hsinchu County</t>
  </si>
  <si>
    <t>苗栗縣</t>
  </si>
  <si>
    <t>Miaoli County</t>
  </si>
  <si>
    <t>中區分局</t>
  </si>
  <si>
    <t>Central Branch</t>
  </si>
  <si>
    <t>台中市</t>
  </si>
  <si>
    <t>Taichung City</t>
  </si>
  <si>
    <t>台中縣</t>
  </si>
  <si>
    <t>Taichung County</t>
  </si>
  <si>
    <t>彰化縣</t>
  </si>
  <si>
    <t>Changhua County</t>
  </si>
  <si>
    <t>南投縣</t>
  </si>
  <si>
    <t>Nantou County</t>
  </si>
  <si>
    <t>南區分局</t>
  </si>
  <si>
    <t>Southern Branch</t>
  </si>
  <si>
    <t>台南市</t>
  </si>
  <si>
    <t>Tainan City</t>
  </si>
  <si>
    <t>嘉義市</t>
  </si>
  <si>
    <t>Chiayi City</t>
  </si>
  <si>
    <t>雲林縣</t>
  </si>
  <si>
    <t>Yunlin County</t>
  </si>
  <si>
    <t>嘉義縣</t>
  </si>
  <si>
    <t>Chiayi County</t>
  </si>
  <si>
    <t>台南縣</t>
  </si>
  <si>
    <t>Tainan County</t>
  </si>
  <si>
    <t>高屏分局</t>
  </si>
  <si>
    <t>Kao-Ping Branch</t>
  </si>
  <si>
    <t>高雄市</t>
  </si>
  <si>
    <t>Kaohsiung City</t>
  </si>
  <si>
    <t>高雄縣</t>
  </si>
  <si>
    <t>Kaohsiung County</t>
  </si>
  <si>
    <t>屏東縣</t>
  </si>
  <si>
    <t>澎湖縣</t>
  </si>
  <si>
    <t>Penghu County</t>
  </si>
  <si>
    <t>東區分局</t>
  </si>
  <si>
    <t>Eastern Branch</t>
  </si>
  <si>
    <t>花蓮縣</t>
  </si>
  <si>
    <t>Hualien County</t>
  </si>
  <si>
    <t>台東縣</t>
  </si>
  <si>
    <t>Taitung County</t>
  </si>
  <si>
    <t>Yilan County</t>
    <phoneticPr fontId="17" type="noConversion"/>
  </si>
  <si>
    <t>Notes: 1.The figures of the "Expenditures" column in this table exclude the copayment.</t>
    <phoneticPr fontId="17" type="noConversion"/>
  </si>
  <si>
    <t>Kinmen County</t>
    <phoneticPr fontId="17" type="noConversion"/>
  </si>
  <si>
    <t xml:space="preserve">           2.The data is updated on  May 31, 2004.</t>
  </si>
  <si>
    <r>
      <t xml:space="preserve">件 數
</t>
    </r>
    <r>
      <rPr>
        <sz val="11"/>
        <rFont val="Times New Roman"/>
        <family val="1"/>
      </rPr>
      <t>Cases</t>
    </r>
  </si>
  <si>
    <t>Lienjiang County</t>
    <phoneticPr fontId="17" type="noConversion"/>
  </si>
  <si>
    <t>Pyngtung County</t>
    <phoneticPr fontId="17" type="noConversion"/>
  </si>
  <si>
    <r>
      <t xml:space="preserve"> </t>
    </r>
    <r>
      <rPr>
        <sz val="20"/>
        <rFont val="標楷體"/>
        <family val="4"/>
        <charset val="136"/>
      </rPr>
      <t xml:space="preserve">  特約醫事服務機構門診費用申報狀況</t>
    </r>
    <phoneticPr fontId="17" type="noConversion"/>
  </si>
  <si>
    <r>
      <t xml:space="preserve">    </t>
    </r>
    <r>
      <rPr>
        <sz val="18"/>
        <rFont val="Times New Roman"/>
        <family val="1"/>
      </rPr>
      <t xml:space="preserve">Ambulatory Care </t>
    </r>
    <r>
      <rPr>
        <sz val="18"/>
        <rFont val="Times New Roman"/>
        <family val="1"/>
      </rPr>
      <t xml:space="preserve"> Claims by Contracted Medical                                                                                                             </t>
    </r>
    <phoneticPr fontId="17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</si>
  <si>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Cases</t>
    </r>
  </si>
  <si>
    <t>Pingtung County</t>
  </si>
  <si>
    <r>
      <t>點</t>
    </r>
    <r>
      <rPr>
        <sz val="12"/>
        <rFont val="Times New Roman"/>
        <family val="1"/>
      </rPr>
      <t xml:space="preserve"> 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17" type="noConversion"/>
  </si>
  <si>
    <r>
      <t>平均每件點數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Cost Per Case</t>
    </r>
    <phoneticPr fontId="17" type="noConversion"/>
  </si>
  <si>
    <t>Yilan County</t>
    <phoneticPr fontId="17" type="noConversion"/>
  </si>
  <si>
    <t>Kinmen County</t>
    <phoneticPr fontId="17" type="noConversion"/>
  </si>
  <si>
    <t>Lienchiang County</t>
    <phoneticPr fontId="17" type="noConversion"/>
  </si>
  <si>
    <r>
      <t xml:space="preserve">  </t>
    </r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欄不含部分負擔。</t>
    </r>
    <phoneticPr fontId="17" type="noConversion"/>
  </si>
  <si>
    <t>Notes: 1.The figures of the "Expenditures" column in this table exclude the copayment.</t>
    <phoneticPr fontId="17" type="noConversion"/>
  </si>
  <si>
    <r>
      <t xml:space="preserve">  </t>
    </r>
    <r>
      <rPr>
        <sz val="10"/>
        <rFont val="標楷體"/>
        <family val="4"/>
        <charset val="136"/>
      </rPr>
      <t xml:space="preserve">     </t>
    </r>
    <r>
      <rPr>
        <sz val="10"/>
        <rFont val="Times New Roman"/>
        <family val="1"/>
      </rPr>
      <t xml:space="preserve">  2.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標楷體"/>
        <family val="4"/>
        <charset val="136"/>
      </rPr>
      <t>日。</t>
    </r>
    <phoneticPr fontId="17" type="noConversion"/>
  </si>
  <si>
    <r>
      <t>　</t>
    </r>
    <r>
      <rPr>
        <sz val="18"/>
        <rFont val="Times New Roman"/>
        <family val="1"/>
      </rPr>
      <t xml:space="preserve"> Care Institutions</t>
    </r>
    <r>
      <rPr>
        <sz val="18"/>
        <rFont val="標楷體"/>
        <family val="4"/>
        <charset val="136"/>
      </rPr>
      <t>－</t>
    </r>
    <r>
      <rPr>
        <sz val="18"/>
        <rFont val="Times New Roman"/>
        <family val="1"/>
      </rPr>
      <t>by BNHI Branch and Locale</t>
    </r>
    <phoneticPr fontId="17" type="noConversion"/>
  </si>
  <si>
    <t>Yilan County</t>
    <phoneticPr fontId="17" type="noConversion"/>
  </si>
  <si>
    <t>Kinmen County</t>
    <phoneticPr fontId="17" type="noConversion"/>
  </si>
  <si>
    <t>Lienjiang County</t>
    <phoneticPr fontId="17" type="noConversion"/>
  </si>
  <si>
    <t>Pyngtung County</t>
    <phoneticPr fontId="17" type="noConversion"/>
  </si>
  <si>
    <r>
      <t xml:space="preserve">  </t>
    </r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欄不含部分負擔。</t>
    </r>
    <phoneticPr fontId="17" type="noConversion"/>
  </si>
  <si>
    <t>點  數
Expenditures</t>
  </si>
  <si>
    <t>平均每件點數
Average Cost Per Case</t>
  </si>
  <si>
    <t>Notes: 1.The figures of the "Expenditures" column in this table exclude the copayment.</t>
  </si>
  <si>
    <t xml:space="preserve">           2.The data is updated on  May 31, 2003.</t>
  </si>
  <si>
    <t xml:space="preserve"> 　特約醫事服務機構門診費用申報狀況</t>
    <phoneticPr fontId="17" type="noConversion"/>
  </si>
  <si>
    <t xml:space="preserve">     —按分局縣市別分</t>
    <phoneticPr fontId="17" type="noConversion"/>
  </si>
  <si>
    <t xml:space="preserve">中華民國九十二年              </t>
    <phoneticPr fontId="17" type="noConversion"/>
  </si>
  <si>
    <t xml:space="preserve">中華民國九十一年              </t>
    <phoneticPr fontId="17" type="noConversion"/>
  </si>
  <si>
    <r>
      <t xml:space="preserve">     </t>
    </r>
    <r>
      <rPr>
        <sz val="20"/>
        <rFont val="標楷體"/>
        <family val="4"/>
        <charset val="136"/>
      </rPr>
      <t>—按分局縣市別分</t>
    </r>
    <phoneticPr fontId="17" type="noConversion"/>
  </si>
  <si>
    <t xml:space="preserve">    Ambulatory Care  Claims by Contracted Medical                                                                                                             </t>
    <phoneticPr fontId="17" type="noConversion"/>
  </si>
  <si>
    <r>
      <t xml:space="preserve">    Care Institutions</t>
    </r>
    <r>
      <rPr>
        <sz val="18"/>
        <rFont val="細明體"/>
        <family val="3"/>
        <charset val="136"/>
      </rPr>
      <t>－</t>
    </r>
    <r>
      <rPr>
        <sz val="18"/>
        <rFont val="Times New Roman"/>
        <family val="1"/>
      </rPr>
      <t>by BNHI Branch and Locale</t>
    </r>
    <phoneticPr fontId="17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</si>
  <si>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欄不含自行負擔金額。</t>
    </r>
    <phoneticPr fontId="17" type="noConversion"/>
  </si>
  <si>
    <t xml:space="preserve">           2.The data is updated on  April 30, 2002.</t>
    <phoneticPr fontId="17" type="noConversion"/>
  </si>
  <si>
    <r>
      <t xml:space="preserve"> </t>
    </r>
    <r>
      <rPr>
        <sz val="20"/>
        <rFont val="標楷體"/>
        <family val="4"/>
        <charset val="136"/>
      </rPr>
      <t xml:space="preserve">  特約醫事服務機構門診費用申報狀況</t>
    </r>
    <phoneticPr fontId="17" type="noConversion"/>
  </si>
  <si>
    <t xml:space="preserve">    Ambulatory Care  Claims by Contracted Medical                                                                                                             </t>
    <phoneticPr fontId="17" type="noConversion"/>
  </si>
  <si>
    <r>
      <t xml:space="preserve">     </t>
    </r>
    <r>
      <rPr>
        <sz val="20"/>
        <rFont val="標楷體"/>
        <family val="4"/>
        <charset val="136"/>
      </rPr>
      <t>—按分局縣市別分</t>
    </r>
    <phoneticPr fontId="17" type="noConversion"/>
  </si>
  <si>
    <r>
      <t xml:space="preserve">    Care Institutions</t>
    </r>
    <r>
      <rPr>
        <sz val="18"/>
        <rFont val="細明體"/>
        <family val="3"/>
        <charset val="136"/>
      </rPr>
      <t>－</t>
    </r>
    <r>
      <rPr>
        <sz val="18"/>
        <rFont val="Times New Roman"/>
        <family val="1"/>
      </rPr>
      <t>by BNHI Branch and Locale</t>
    </r>
    <phoneticPr fontId="17" type="noConversion"/>
  </si>
  <si>
    <t xml:space="preserve">中華民國九十年              </t>
    <phoneticPr fontId="17" type="noConversion"/>
  </si>
  <si>
    <r>
      <t xml:space="preserve">          2.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>日</t>
    </r>
    <r>
      <rPr>
        <sz val="10"/>
        <rFont val="全真楷書"/>
        <family val="3"/>
        <charset val="136"/>
      </rPr>
      <t>。</t>
    </r>
    <phoneticPr fontId="17" type="noConversion"/>
  </si>
  <si>
    <r>
      <t xml:space="preserve">            2.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標楷體"/>
        <family val="4"/>
        <charset val="136"/>
      </rPr>
      <t>日</t>
    </r>
    <r>
      <rPr>
        <sz val="10"/>
        <rFont val="全真楷書"/>
        <family val="3"/>
        <charset val="136"/>
      </rPr>
      <t>。</t>
    </r>
    <phoneticPr fontId="17" type="noConversion"/>
  </si>
  <si>
    <r>
      <t xml:space="preserve"> </t>
    </r>
    <r>
      <rPr>
        <sz val="20"/>
        <rFont val="標楷體"/>
        <family val="4"/>
        <charset val="136"/>
      </rPr>
      <t xml:space="preserve">  特約醫事服務機構門診費用申報狀況</t>
    </r>
    <phoneticPr fontId="17" type="noConversion"/>
  </si>
  <si>
    <t xml:space="preserve">    Ambulatory Care  Claims by Contracted Medical                                                                                                             </t>
    <phoneticPr fontId="17" type="noConversion"/>
  </si>
  <si>
    <r>
      <t xml:space="preserve">     </t>
    </r>
    <r>
      <rPr>
        <sz val="20"/>
        <rFont val="標楷體"/>
        <family val="4"/>
        <charset val="136"/>
      </rPr>
      <t>—按分局縣市別分</t>
    </r>
    <phoneticPr fontId="17" type="noConversion"/>
  </si>
  <si>
    <r>
      <t xml:space="preserve">    Care Institutions</t>
    </r>
    <r>
      <rPr>
        <sz val="18"/>
        <rFont val="細明體"/>
        <family val="3"/>
        <charset val="136"/>
      </rPr>
      <t>－</t>
    </r>
    <r>
      <rPr>
        <sz val="18"/>
        <rFont val="Times New Roman"/>
        <family val="1"/>
      </rPr>
      <t>by BNHI Branch and Locale</t>
    </r>
    <phoneticPr fontId="17" type="noConversion"/>
  </si>
  <si>
    <t>Yilan County</t>
    <phoneticPr fontId="17" type="noConversion"/>
  </si>
  <si>
    <t>Kinmen County</t>
    <phoneticPr fontId="17" type="noConversion"/>
  </si>
  <si>
    <t>Lienjiang County</t>
    <phoneticPr fontId="17" type="noConversion"/>
  </si>
  <si>
    <t>Pyngtung County</t>
    <phoneticPr fontId="17" type="noConversion"/>
  </si>
  <si>
    <t xml:space="preserve">中華民國八十九年              </t>
    <phoneticPr fontId="17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</si>
  <si>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欄不含自行負擔金額。</t>
    </r>
    <phoneticPr fontId="17" type="noConversion"/>
  </si>
  <si>
    <r>
      <t xml:space="preserve">          2.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>日</t>
    </r>
    <r>
      <rPr>
        <sz val="10"/>
        <rFont val="全真楷書"/>
        <family val="3"/>
        <charset val="136"/>
      </rPr>
      <t>。</t>
    </r>
    <phoneticPr fontId="17" type="noConversion"/>
  </si>
  <si>
    <t>Notes: 1.The figures of the "Expenditures" column in this table exclude the copayment.</t>
    <phoneticPr fontId="17" type="noConversion"/>
  </si>
  <si>
    <t xml:space="preserve">           2.The data is updated on  April 30, 2001.</t>
    <phoneticPr fontId="17" type="noConversion"/>
  </si>
  <si>
    <r>
      <t xml:space="preserve"> </t>
    </r>
    <r>
      <rPr>
        <sz val="20"/>
        <rFont val="標楷體"/>
        <family val="4"/>
        <charset val="136"/>
      </rPr>
      <t xml:space="preserve">  特約醫事服務機構門診費用申報狀況</t>
    </r>
    <phoneticPr fontId="17" type="noConversion"/>
  </si>
  <si>
    <t xml:space="preserve">    Ambulatory Care  Claims by Contracted Medical                                                                                                             </t>
    <phoneticPr fontId="17" type="noConversion"/>
  </si>
  <si>
    <r>
      <t xml:space="preserve">     </t>
    </r>
    <r>
      <rPr>
        <sz val="20"/>
        <rFont val="標楷體"/>
        <family val="4"/>
        <charset val="136"/>
      </rPr>
      <t>—按分局縣市別分</t>
    </r>
    <phoneticPr fontId="17" type="noConversion"/>
  </si>
  <si>
    <r>
      <t xml:space="preserve">    Care Institutions</t>
    </r>
    <r>
      <rPr>
        <sz val="18"/>
        <rFont val="細明體"/>
        <family val="3"/>
        <charset val="136"/>
      </rPr>
      <t>－</t>
    </r>
    <r>
      <rPr>
        <sz val="18"/>
        <rFont val="Times New Roman"/>
        <family val="1"/>
      </rPr>
      <t>by BNHI Branch and Locale</t>
    </r>
    <phoneticPr fontId="17" type="noConversion"/>
  </si>
  <si>
    <t>Yilan County</t>
    <phoneticPr fontId="17" type="noConversion"/>
  </si>
  <si>
    <t>Kinmen County</t>
    <phoneticPr fontId="17" type="noConversion"/>
  </si>
  <si>
    <t>Lienjiang County</t>
    <phoneticPr fontId="17" type="noConversion"/>
  </si>
  <si>
    <t>Pyngtung County</t>
    <phoneticPr fontId="17" type="noConversion"/>
  </si>
  <si>
    <t xml:space="preserve">中華民國八十八年              </t>
    <phoneticPr fontId="17" type="noConversion"/>
  </si>
  <si>
    <t>322,223,614</t>
  </si>
  <si>
    <t>197,870,187,152</t>
  </si>
  <si>
    <t>614</t>
  </si>
  <si>
    <t>95,835,000</t>
  </si>
  <si>
    <t>63,774,874,350</t>
  </si>
  <si>
    <t>665</t>
  </si>
  <si>
    <t>43,296,997</t>
  </si>
  <si>
    <t>36,209,768,684</t>
  </si>
  <si>
    <t>836</t>
  </si>
  <si>
    <t>6,008,936</t>
  </si>
  <si>
    <t>3,735,053,913</t>
  </si>
  <si>
    <t>622</t>
  </si>
  <si>
    <t>39,511,979</t>
  </si>
  <si>
    <t>19,841,074,627</t>
  </si>
  <si>
    <t>502</t>
  </si>
  <si>
    <t>6,508,623</t>
  </si>
  <si>
    <t>3,695,510,026</t>
  </si>
  <si>
    <t>568</t>
  </si>
  <si>
    <t>466,173</t>
  </si>
  <si>
    <t>270,547,948</t>
  </si>
  <si>
    <t>580</t>
  </si>
  <si>
    <t>42,292</t>
  </si>
  <si>
    <t>22,919,152</t>
  </si>
  <si>
    <t>542</t>
  </si>
  <si>
    <t>43,138,736</t>
  </si>
  <si>
    <t>27,384,182,161</t>
  </si>
  <si>
    <t>635</t>
  </si>
  <si>
    <t>5,564,050</t>
  </si>
  <si>
    <t>3,174,697,789</t>
  </si>
  <si>
    <t>571</t>
  </si>
  <si>
    <t>25,928,507</t>
  </si>
  <si>
    <t>18,072,222,640</t>
  </si>
  <si>
    <t>697</t>
  </si>
  <si>
    <t>4,818,926</t>
  </si>
  <si>
    <t>2,502,827,059</t>
  </si>
  <si>
    <t>519</t>
  </si>
  <si>
    <t>6,827,253</t>
  </si>
  <si>
    <t>3,634,434,673</t>
  </si>
  <si>
    <t>532</t>
  </si>
  <si>
    <t>67,154,508</t>
  </si>
  <si>
    <t>40,088,521,809</t>
  </si>
  <si>
    <t>597</t>
  </si>
  <si>
    <t>20,123,526</t>
  </si>
  <si>
    <t>13,855,492,536</t>
  </si>
  <si>
    <t>689</t>
  </si>
  <si>
    <t>21,704,392</t>
  </si>
  <si>
    <t>11,324,318,148</t>
  </si>
  <si>
    <t>522</t>
  </si>
  <si>
    <t>18,422,093</t>
  </si>
  <si>
    <t>10,921,237,185</t>
  </si>
  <si>
    <t>593</t>
  </si>
  <si>
    <t>6,904,497</t>
  </si>
  <si>
    <t>3,987,473,940</t>
  </si>
  <si>
    <t>578</t>
  </si>
  <si>
    <t>51,236,939</t>
  </si>
  <si>
    <t>29,098,934,478</t>
  </si>
  <si>
    <t>13,489,412</t>
  </si>
  <si>
    <t>8,547,895,926</t>
  </si>
  <si>
    <t>634</t>
  </si>
  <si>
    <t>7,947,954</t>
  </si>
  <si>
    <t>5,366,392,548</t>
  </si>
  <si>
    <t>675</t>
  </si>
  <si>
    <t>10,110,523</t>
  </si>
  <si>
    <t>4,668,971,913</t>
  </si>
  <si>
    <t>462</t>
  </si>
  <si>
    <t>4,730,007</t>
  </si>
  <si>
    <t>2,592,886,693</t>
  </si>
  <si>
    <t>548</t>
  </si>
  <si>
    <t>14,959,043</t>
  </si>
  <si>
    <t>7,922,787,398</t>
  </si>
  <si>
    <t>530</t>
  </si>
  <si>
    <t>57,328,178</t>
  </si>
  <si>
    <t>32,953,808,066</t>
  </si>
  <si>
    <t>575</t>
  </si>
  <si>
    <t>26,252,079</t>
  </si>
  <si>
    <t>15,895,651,909</t>
  </si>
  <si>
    <t>606</t>
  </si>
  <si>
    <t>17,436,748</t>
  </si>
  <si>
    <t>9,955,674,317</t>
  </si>
  <si>
    <t>12,088,313</t>
  </si>
  <si>
    <t>6,270,205,986</t>
  </si>
  <si>
    <t>1,551,038</t>
  </si>
  <si>
    <t>832,275,854</t>
  </si>
  <si>
    <t>537</t>
  </si>
  <si>
    <t>7,530,253</t>
  </si>
  <si>
    <t>4,569,866,288</t>
  </si>
  <si>
    <t>607</t>
  </si>
  <si>
    <t>4,841,426</t>
  </si>
  <si>
    <t>3,000,503,126</t>
  </si>
  <si>
    <t>620</t>
  </si>
  <si>
    <t>2,688,827</t>
  </si>
  <si>
    <t>1,569,363,162</t>
  </si>
  <si>
    <t>584</t>
  </si>
  <si>
    <r>
      <t>備註：資料更新日期為</t>
    </r>
    <r>
      <rPr>
        <sz val="12"/>
        <rFont val="Times New Roman"/>
        <family val="1"/>
      </rPr>
      <t>89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23</t>
    </r>
    <r>
      <rPr>
        <sz val="12"/>
        <rFont val="細明體"/>
        <family val="3"/>
        <charset val="136"/>
      </rPr>
      <t>日。</t>
    </r>
    <phoneticPr fontId="17" type="noConversion"/>
  </si>
  <si>
    <t>Notes: The data is updated on 23 May 2000.</t>
    <phoneticPr fontId="17" type="noConversion"/>
  </si>
  <si>
    <r>
      <t xml:space="preserve"> </t>
    </r>
    <r>
      <rPr>
        <sz val="20"/>
        <rFont val="標楷體"/>
        <family val="4"/>
        <charset val="136"/>
      </rPr>
      <t xml:space="preserve">  特約醫事服務機構門診費用申報狀況</t>
    </r>
    <phoneticPr fontId="17" type="noConversion"/>
  </si>
  <si>
    <t xml:space="preserve">    Ambulatory Care  Claims by Contracted Medical                                                                                                             </t>
    <phoneticPr fontId="17" type="noConversion"/>
  </si>
  <si>
    <r>
      <t xml:space="preserve">     </t>
    </r>
    <r>
      <rPr>
        <sz val="20"/>
        <rFont val="標楷體"/>
        <family val="4"/>
        <charset val="136"/>
      </rPr>
      <t>—按分局縣市別分</t>
    </r>
    <phoneticPr fontId="17" type="noConversion"/>
  </si>
  <si>
    <r>
      <t xml:space="preserve">    Care Institutions</t>
    </r>
    <r>
      <rPr>
        <sz val="18"/>
        <rFont val="細明體"/>
        <family val="3"/>
        <charset val="136"/>
      </rPr>
      <t>－</t>
    </r>
    <r>
      <rPr>
        <sz val="18"/>
        <rFont val="Times New Roman"/>
        <family val="1"/>
      </rPr>
      <t>by BNHI Branch and Locale</t>
    </r>
    <phoneticPr fontId="17" type="noConversion"/>
  </si>
  <si>
    <t>Yilan County</t>
    <phoneticPr fontId="17" type="noConversion"/>
  </si>
  <si>
    <t>Kinmen County</t>
    <phoneticPr fontId="17" type="noConversion"/>
  </si>
  <si>
    <t>Lienjiang County</t>
    <phoneticPr fontId="17" type="noConversion"/>
  </si>
  <si>
    <t>Pyngtung County</t>
    <phoneticPr fontId="17" type="noConversion"/>
  </si>
  <si>
    <t xml:space="preserve">中華民國八十七年              </t>
    <phoneticPr fontId="17" type="noConversion"/>
  </si>
  <si>
    <t>311,286,359</t>
  </si>
  <si>
    <t>183,055,085,936</t>
  </si>
  <si>
    <t>588</t>
  </si>
  <si>
    <t>91,000,706</t>
  </si>
  <si>
    <t>58,239,340,383</t>
  </si>
  <si>
    <t>640</t>
  </si>
  <si>
    <t>40,521,301</t>
  </si>
  <si>
    <t>32,785,657,363</t>
  </si>
  <si>
    <t>809</t>
  </si>
  <si>
    <t>5,963,742</t>
  </si>
  <si>
    <t>3,505,987,586</t>
  </si>
  <si>
    <t>37,623,912</t>
  </si>
  <si>
    <t>18,225,757,865</t>
  </si>
  <si>
    <t>484</t>
  </si>
  <si>
    <t>6,413,438</t>
  </si>
  <si>
    <t>3,458,012,203</t>
  </si>
  <si>
    <t>539</t>
  </si>
  <si>
    <t>438,226</t>
  </si>
  <si>
    <t>242,261,046</t>
  </si>
  <si>
    <t>553</t>
  </si>
  <si>
    <t>40,087</t>
  </si>
  <si>
    <t>21,664,320</t>
  </si>
  <si>
    <t>540</t>
  </si>
  <si>
    <t>42,019,455</t>
  </si>
  <si>
    <t>25,430,870,391</t>
  </si>
  <si>
    <t>605</t>
  </si>
  <si>
    <t>5,471,520</t>
  </si>
  <si>
    <t>3,074,115,045</t>
  </si>
  <si>
    <t>562</t>
  </si>
  <si>
    <t>25,166,527</t>
  </si>
  <si>
    <t>16,555,143,467</t>
  </si>
  <si>
    <t>658</t>
  </si>
  <si>
    <t>4,649,474</t>
  </si>
  <si>
    <t>2,307,188,491</t>
  </si>
  <si>
    <t>496</t>
  </si>
  <si>
    <t>6,731,934</t>
  </si>
  <si>
    <t>3,494,423,388</t>
  </si>
  <si>
    <t>66,585,889</t>
  </si>
  <si>
    <t>37,962,433,505</t>
  </si>
  <si>
    <t>570</t>
  </si>
  <si>
    <t>19,602,449</t>
  </si>
  <si>
    <t>12,886,046,140</t>
  </si>
  <si>
    <t>657</t>
  </si>
  <si>
    <t>21,745,153</t>
  </si>
  <si>
    <t>10,865,344,642</t>
  </si>
  <si>
    <t>500</t>
  </si>
  <si>
    <t>18,129,194</t>
  </si>
  <si>
    <t>10,318,040,890</t>
  </si>
  <si>
    <t>569</t>
  </si>
  <si>
    <t>7,109,093</t>
  </si>
  <si>
    <t>3,893,001,833</t>
  </si>
  <si>
    <t>50,044,313</t>
  </si>
  <si>
    <t>27,161,124,977</t>
  </si>
  <si>
    <t>543</t>
  </si>
  <si>
    <t>13,091,301</t>
  </si>
  <si>
    <t>7,988,802,984</t>
  </si>
  <si>
    <t>610</t>
  </si>
  <si>
    <t>7,659,452</t>
  </si>
  <si>
    <t>4,952,239,380</t>
  </si>
  <si>
    <t>647</t>
  </si>
  <si>
    <t>9,923,765</t>
  </si>
  <si>
    <t>4,434,694,223</t>
  </si>
  <si>
    <t>447</t>
  </si>
  <si>
    <t>4,740,300</t>
  </si>
  <si>
    <t>2,366,611,845</t>
  </si>
  <si>
    <t>499</t>
  </si>
  <si>
    <t>14,629,495</t>
  </si>
  <si>
    <t>7,418,776,545</t>
  </si>
  <si>
    <t>507</t>
  </si>
  <si>
    <t>54,331,585</t>
  </si>
  <si>
    <t>29,992,608,232</t>
  </si>
  <si>
    <t>552</t>
  </si>
  <si>
    <t>24,713,338</t>
  </si>
  <si>
    <t>14,471,846,527</t>
  </si>
  <si>
    <t>586</t>
  </si>
  <si>
    <t>16,611,794</t>
  </si>
  <si>
    <t>9,029,735,545</t>
  </si>
  <si>
    <t>544</t>
  </si>
  <si>
    <t>11,559,937</t>
  </si>
  <si>
    <t>5,726,393,506</t>
  </si>
  <si>
    <t>495</t>
  </si>
  <si>
    <t>1,446,516</t>
  </si>
  <si>
    <t>764,632,654</t>
  </si>
  <si>
    <t>529</t>
  </si>
  <si>
    <t>7,304,411</t>
  </si>
  <si>
    <t>4,268,708,448</t>
  </si>
  <si>
    <t>4,744,630</t>
  </si>
  <si>
    <t>2,823,901,992</t>
  </si>
  <si>
    <t>595</t>
  </si>
  <si>
    <t>2,559,781</t>
  </si>
  <si>
    <t>1,444,806,456</t>
  </si>
  <si>
    <t>564</t>
  </si>
  <si>
    <r>
      <t>備註：資料截止日期為</t>
    </r>
    <r>
      <rPr>
        <sz val="12"/>
        <rFont val="Times New Roman"/>
        <family val="1"/>
      </rPr>
      <t>88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16</t>
    </r>
    <r>
      <rPr>
        <sz val="12"/>
        <rFont val="細明體"/>
        <family val="3"/>
        <charset val="136"/>
      </rPr>
      <t>日。</t>
    </r>
    <phoneticPr fontId="17" type="noConversion"/>
  </si>
  <si>
    <t>Notes:The data is from 16 April 1999.</t>
    <phoneticPr fontId="17" type="noConversion"/>
  </si>
  <si>
    <t xml:space="preserve">中華民國八十六年              </t>
    <phoneticPr fontId="17" type="noConversion"/>
  </si>
  <si>
    <t>293,345,559</t>
  </si>
  <si>
    <t>163,539,364,262</t>
  </si>
  <si>
    <t>557</t>
  </si>
  <si>
    <t>85,567,587</t>
  </si>
  <si>
    <t>52,255,692,434</t>
  </si>
  <si>
    <t>611</t>
  </si>
  <si>
    <t>38,171,813</t>
  </si>
  <si>
    <t>29,732,677,312</t>
  </si>
  <si>
    <t>779</t>
  </si>
  <si>
    <t>5,759,091</t>
  </si>
  <si>
    <t>3,211,517,923</t>
  </si>
  <si>
    <t>558</t>
  </si>
  <si>
    <t>35,189,620</t>
  </si>
  <si>
    <t>16,089,865,648</t>
  </si>
  <si>
    <t>457</t>
  </si>
  <si>
    <t>6,092,899</t>
  </si>
  <si>
    <t>3,027,615,712</t>
  </si>
  <si>
    <t>497</t>
  </si>
  <si>
    <t>323,885</t>
  </si>
  <si>
    <t>178,447,221</t>
  </si>
  <si>
    <t>551</t>
  </si>
  <si>
    <t>30,279</t>
  </si>
  <si>
    <t>15,568,618</t>
  </si>
  <si>
    <t>514</t>
  </si>
  <si>
    <t>39,529,409</t>
  </si>
  <si>
    <t>22,789,570,956</t>
  </si>
  <si>
    <t>577</t>
  </si>
  <si>
    <t>5,216,721</t>
  </si>
  <si>
    <t>2,796,196,200</t>
  </si>
  <si>
    <t>536</t>
  </si>
  <si>
    <t>23,566,074</t>
  </si>
  <si>
    <t>14,915,203,605</t>
  </si>
  <si>
    <t>633</t>
  </si>
  <si>
    <t>4,306,056</t>
  </si>
  <si>
    <t>1,967,480,568</t>
  </si>
  <si>
    <t>6,440,558</t>
  </si>
  <si>
    <t>3,110,690,583</t>
  </si>
  <si>
    <t>483</t>
  </si>
  <si>
    <t>62,966,573</t>
  </si>
  <si>
    <t>33,563,828,612</t>
  </si>
  <si>
    <t>533</t>
  </si>
  <si>
    <t>18,352,466</t>
  </si>
  <si>
    <t>11,369,678,082</t>
  </si>
  <si>
    <t>20,524,588</t>
  </si>
  <si>
    <t>9,608,446,551</t>
  </si>
  <si>
    <t>468</t>
  </si>
  <si>
    <t>17,318,476</t>
  </si>
  <si>
    <t>9,216,045,742</t>
  </si>
  <si>
    <t>6,771,043</t>
  </si>
  <si>
    <t>3,369,658,237</t>
  </si>
  <si>
    <t>498</t>
  </si>
  <si>
    <t>47,375,304</t>
  </si>
  <si>
    <t>24,219,217,153</t>
  </si>
  <si>
    <t>511</t>
  </si>
  <si>
    <t>12,371,690</t>
  </si>
  <si>
    <t>7,224,371,437</t>
  </si>
  <si>
    <t>7,298,083</t>
  </si>
  <si>
    <t>4,451,542,309</t>
  </si>
  <si>
    <t>9,561,200</t>
  </si>
  <si>
    <t>4,008,435,729</t>
  </si>
  <si>
    <t>419</t>
  </si>
  <si>
    <t>4,555,665</t>
  </si>
  <si>
    <t>2,027,066,363</t>
  </si>
  <si>
    <t>445</t>
  </si>
  <si>
    <t>13,588,666</t>
  </si>
  <si>
    <t>6,507,801,315</t>
  </si>
  <si>
    <t>479</t>
  </si>
  <si>
    <t>50,979,100</t>
  </si>
  <si>
    <t>26,890,968,588</t>
  </si>
  <si>
    <t>527</t>
  </si>
  <si>
    <t>23,297,026</t>
  </si>
  <si>
    <t>12,964,511,498</t>
  </si>
  <si>
    <t>556</t>
  </si>
  <si>
    <t>15,363,938</t>
  </si>
  <si>
    <t>8,127,606,308</t>
  </si>
  <si>
    <t>11,037,310</t>
  </si>
  <si>
    <t>5,118,270,260</t>
  </si>
  <si>
    <t>464</t>
  </si>
  <si>
    <t>1,280,826</t>
  </si>
  <si>
    <t>680,580,522</t>
  </si>
  <si>
    <t>531</t>
  </si>
  <si>
    <t>6,927,586</t>
  </si>
  <si>
    <t>3,820,086,519</t>
  </si>
  <si>
    <t>4,501,295</t>
  </si>
  <si>
    <t>2,502,893,511</t>
  </si>
  <si>
    <t>2,426,291</t>
  </si>
  <si>
    <t>1,317,193,008</t>
  </si>
  <si>
    <r>
      <t>備註：資料截止日期為</t>
    </r>
    <r>
      <rPr>
        <sz val="12"/>
        <rFont val="Times New Roman"/>
        <family val="1"/>
      </rPr>
      <t>87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細明體"/>
        <family val="3"/>
        <charset val="136"/>
      </rPr>
      <t>日。</t>
    </r>
    <phoneticPr fontId="17" type="noConversion"/>
  </si>
  <si>
    <t>Note:The data is from 19 June 1998.</t>
    <phoneticPr fontId="17" type="noConversion"/>
  </si>
  <si>
    <t xml:space="preserve">中華民國八十五年              </t>
    <phoneticPr fontId="17" type="noConversion"/>
  </si>
  <si>
    <t>272,743,517</t>
  </si>
  <si>
    <t>149,792,661,819</t>
  </si>
  <si>
    <t>549</t>
  </si>
  <si>
    <t>80,044,463</t>
  </si>
  <si>
    <t>48,566,761,173</t>
  </si>
  <si>
    <t>36,191,723</t>
  </si>
  <si>
    <t>28,105,753,987</t>
  </si>
  <si>
    <t>777</t>
  </si>
  <si>
    <t>5,468,158</t>
  </si>
  <si>
    <t>2,986,449,019</t>
  </si>
  <si>
    <t>546</t>
  </si>
  <si>
    <t>32,315,014</t>
  </si>
  <si>
    <t>14,476,769,846</t>
  </si>
  <si>
    <t>448</t>
  </si>
  <si>
    <t>5,815,470</t>
  </si>
  <si>
    <t>2,855,088,421</t>
  </si>
  <si>
    <t>491</t>
  </si>
  <si>
    <t>223,956</t>
  </si>
  <si>
    <t>127,380,580</t>
  </si>
  <si>
    <t>30,142</t>
  </si>
  <si>
    <t>15,319,320</t>
  </si>
  <si>
    <t>508</t>
  </si>
  <si>
    <t>36,405,128</t>
  </si>
  <si>
    <t>20,865,854,671</t>
  </si>
  <si>
    <t>573</t>
  </si>
  <si>
    <t>4,983,207</t>
  </si>
  <si>
    <t>2,739,198,300</t>
  </si>
  <si>
    <t>550</t>
  </si>
  <si>
    <t>21,441,874</t>
  </si>
  <si>
    <t>13,588,506,073</t>
  </si>
  <si>
    <t>3,918,396</t>
  </si>
  <si>
    <t>1,653,072,597</t>
  </si>
  <si>
    <t>422</t>
  </si>
  <si>
    <t>6,061,651</t>
  </si>
  <si>
    <t>2,885,077,701</t>
  </si>
  <si>
    <t>476</t>
  </si>
  <si>
    <t>57,746,659</t>
  </si>
  <si>
    <t>30,107,399,629</t>
  </si>
  <si>
    <t>521</t>
  </si>
  <si>
    <t>16,461,565</t>
  </si>
  <si>
    <t>10,147,539,551</t>
  </si>
  <si>
    <t>616</t>
  </si>
  <si>
    <t>19,031,421</t>
  </si>
  <si>
    <t>8,530,159,543</t>
  </si>
  <si>
    <t>16,068,342</t>
  </si>
  <si>
    <t>8,426,948,032</t>
  </si>
  <si>
    <t>524</t>
  </si>
  <si>
    <t>6,185,331</t>
  </si>
  <si>
    <t>3,002,752,503</t>
  </si>
  <si>
    <t>485</t>
  </si>
  <si>
    <t>44,208,857</t>
  </si>
  <si>
    <t>22,149,130,547</t>
  </si>
  <si>
    <t>501</t>
  </si>
  <si>
    <t>11,386,538</t>
  </si>
  <si>
    <t>6,716,861,712</t>
  </si>
  <si>
    <t>590</t>
  </si>
  <si>
    <t>6,712,631</t>
  </si>
  <si>
    <t>4,093,443,515</t>
  </si>
  <si>
    <t>9,283,296</t>
  </si>
  <si>
    <t>3,873,469,168</t>
  </si>
  <si>
    <t>417</t>
  </si>
  <si>
    <t>4,182,812</t>
  </si>
  <si>
    <t>1,710,577,164</t>
  </si>
  <si>
    <t>409</t>
  </si>
  <si>
    <t>12,643,580</t>
  </si>
  <si>
    <t>5,754,778,988</t>
  </si>
  <si>
    <t>455</t>
  </si>
  <si>
    <t>47,818,619</t>
  </si>
  <si>
    <t>24,617,981,966</t>
  </si>
  <si>
    <t>515</t>
  </si>
  <si>
    <t>22,046,480</t>
  </si>
  <si>
    <t>11,784,644,294</t>
  </si>
  <si>
    <t>535</t>
  </si>
  <si>
    <t>14,156,631</t>
  </si>
  <si>
    <t>7,474,658,469</t>
  </si>
  <si>
    <t>528</t>
  </si>
  <si>
    <t>10,434,799</t>
  </si>
  <si>
    <t>4,744,241,870</t>
  </si>
  <si>
    <t>1,180,709</t>
  </si>
  <si>
    <t>614,437,333</t>
  </si>
  <si>
    <t>520</t>
  </si>
  <si>
    <t>6,519,791</t>
  </si>
  <si>
    <t>3,485,533,833</t>
  </si>
  <si>
    <t>4,110,964</t>
  </si>
  <si>
    <t>2,221,766,162</t>
  </si>
  <si>
    <t>2,408,827</t>
  </si>
  <si>
    <t>1,263,767,671</t>
  </si>
  <si>
    <t>525</t>
  </si>
  <si>
    <r>
      <t>備註：本表</t>
    </r>
    <r>
      <rPr>
        <sz val="12"/>
        <rFont val="Times New Roman"/>
        <family val="1"/>
      </rPr>
      <t>"</t>
    </r>
    <r>
      <rPr>
        <sz val="12"/>
        <rFont val="細明體"/>
        <family val="3"/>
        <charset val="136"/>
      </rPr>
      <t>人次</t>
    </r>
    <r>
      <rPr>
        <sz val="12"/>
        <rFont val="Times New Roman"/>
        <family val="1"/>
      </rPr>
      <t>"</t>
    </r>
    <r>
      <rPr>
        <sz val="12"/>
        <rFont val="細明體"/>
        <family val="3"/>
        <charset val="136"/>
      </rPr>
      <t>欄總計不含特約藥局申報數。</t>
    </r>
    <phoneticPr fontId="17" type="noConversion"/>
  </si>
  <si>
    <t>Notes:The figures in the "number of visits" column in this table do not include visits to contracted pharmacies.</t>
    <phoneticPr fontId="17" type="noConversion"/>
  </si>
  <si>
    <t xml:space="preserve">    Ambulatory Care  Claims by Contracted Medical                                                                                                             </t>
    <phoneticPr fontId="17" type="noConversion"/>
  </si>
  <si>
    <r>
      <t xml:space="preserve">    Care Institutions</t>
    </r>
    <r>
      <rPr>
        <sz val="18"/>
        <rFont val="細明體"/>
        <family val="3"/>
        <charset val="136"/>
      </rPr>
      <t>－</t>
    </r>
    <r>
      <rPr>
        <sz val="18"/>
        <rFont val="Times New Roman"/>
        <family val="1"/>
      </rPr>
      <t>by BNHI Branch and Locale</t>
    </r>
    <phoneticPr fontId="17" type="noConversion"/>
  </si>
  <si>
    <t xml:space="preserve">中華民國八十四年              </t>
    <phoneticPr fontId="17" type="noConversion"/>
  </si>
  <si>
    <t>201,904,674</t>
  </si>
  <si>
    <t>106,922,787,134</t>
  </si>
  <si>
    <t>59,180,673</t>
  </si>
  <si>
    <t>35,025,815,728</t>
  </si>
  <si>
    <t>592</t>
  </si>
  <si>
    <t>26,819,924</t>
  </si>
  <si>
    <t>20,271,857,082</t>
  </si>
  <si>
    <t>756</t>
  </si>
  <si>
    <t>4,076,026</t>
  </si>
  <si>
    <t>2,173,207,194</t>
  </si>
  <si>
    <t>23,682,665</t>
  </si>
  <si>
    <t>10,331,180,218</t>
  </si>
  <si>
    <t>436</t>
  </si>
  <si>
    <t>4,428,415</t>
  </si>
  <si>
    <t>2,150,339,076</t>
  </si>
  <si>
    <t>486</t>
  </si>
  <si>
    <t>152,966</t>
  </si>
  <si>
    <t>89,004,183</t>
  </si>
  <si>
    <t>582</t>
  </si>
  <si>
    <t>20,677</t>
  </si>
  <si>
    <t>10,227,975</t>
  </si>
  <si>
    <t>27,408,109</t>
  </si>
  <si>
    <t>15,078,182,859</t>
  </si>
  <si>
    <t>3,860,986</t>
  </si>
  <si>
    <t>2,103,909,505</t>
  </si>
  <si>
    <t>545</t>
  </si>
  <si>
    <t>16,136,673</t>
  </si>
  <si>
    <t>9,730,931,339</t>
  </si>
  <si>
    <t>603</t>
  </si>
  <si>
    <t>2,814,075</t>
  </si>
  <si>
    <t>1,109,402,421</t>
  </si>
  <si>
    <t>394</t>
  </si>
  <si>
    <t>4,596,375</t>
  </si>
  <si>
    <t>2,133,939,594</t>
  </si>
  <si>
    <t>42,668,771</t>
  </si>
  <si>
    <t>21,294,209,456</t>
  </si>
  <si>
    <t>12,189,842</t>
  </si>
  <si>
    <t>7,274,970,355</t>
  </si>
  <si>
    <t>13,782,910</t>
  </si>
  <si>
    <t>5,910,922,878</t>
  </si>
  <si>
    <t>429</t>
  </si>
  <si>
    <t>12,044,470</t>
  </si>
  <si>
    <t>6,003,192,147</t>
  </si>
  <si>
    <t>4,651,549</t>
  </si>
  <si>
    <t>2,105,124,076</t>
  </si>
  <si>
    <t>453</t>
  </si>
  <si>
    <t>32,508,340</t>
  </si>
  <si>
    <t>15,516,237,376</t>
  </si>
  <si>
    <t>477</t>
  </si>
  <si>
    <t>8,269,159</t>
  </si>
  <si>
    <t>4,738,454,170</t>
  </si>
  <si>
    <t>4,744,067</t>
  </si>
  <si>
    <t>2,762,034,154</t>
  </si>
  <si>
    <t>6,962,988</t>
  </si>
  <si>
    <t>2,866,445,958</t>
  </si>
  <si>
    <t>412</t>
  </si>
  <si>
    <t>2,944,146</t>
  </si>
  <si>
    <t>1,063,193,031</t>
  </si>
  <si>
    <t>361</t>
  </si>
  <si>
    <t>9,587,980</t>
  </si>
  <si>
    <t>4,086,110,063</t>
  </si>
  <si>
    <t>426</t>
  </si>
  <si>
    <t>35,225,693</t>
  </si>
  <si>
    <t>17,476,067,108</t>
  </si>
  <si>
    <t>16,265,079</t>
  </si>
  <si>
    <t>8,328,751,850</t>
  </si>
  <si>
    <t>512</t>
  </si>
  <si>
    <t>10,378,974</t>
  </si>
  <si>
    <t>5,358,193,503</t>
  </si>
  <si>
    <t>516</t>
  </si>
  <si>
    <t>7,786,748</t>
  </si>
  <si>
    <t>3,375,204,838</t>
  </si>
  <si>
    <t>433</t>
  </si>
  <si>
    <t>794,892</t>
  </si>
  <si>
    <t>413,916,917</t>
  </si>
  <si>
    <t>4,913,088</t>
  </si>
  <si>
    <t>2,532,274,607</t>
  </si>
  <si>
    <t>3,054,304</t>
  </si>
  <si>
    <t>1,574,242,694</t>
  </si>
  <si>
    <t>1,858,784</t>
  </si>
  <si>
    <t>958,031,913</t>
  </si>
  <si>
    <r>
      <t>　　　　</t>
    </r>
    <r>
      <rPr>
        <sz val="20"/>
        <rFont val="Times New Roman"/>
        <family val="1"/>
      </rPr>
      <t xml:space="preserve"> </t>
    </r>
    <r>
      <rPr>
        <sz val="20"/>
        <rFont val="文鼎粗楷"/>
        <family val="3"/>
        <charset val="136"/>
      </rPr>
      <t>—按分局縣市別分</t>
    </r>
    <phoneticPr fontId="17" type="noConversion"/>
  </si>
  <si>
    <r>
      <t xml:space="preserve">                                                     </t>
    </r>
    <r>
      <rPr>
        <sz val="13"/>
        <rFont val="文鼎粗楷"/>
        <family val="3"/>
        <charset val="136"/>
      </rPr>
      <t xml:space="preserve">中華民國九十三年              </t>
    </r>
    <phoneticPr fontId="17" type="noConversion"/>
  </si>
  <si>
    <r>
      <t>單位：件</t>
    </r>
    <r>
      <rPr>
        <sz val="10"/>
        <rFont val="Times New Roman"/>
        <family val="1"/>
      </rPr>
      <t>,</t>
    </r>
    <r>
      <rPr>
        <sz val="10"/>
        <rFont val="文鼎粗楷"/>
        <family val="3"/>
        <charset val="136"/>
      </rPr>
      <t>點</t>
    </r>
    <phoneticPr fontId="17" type="noConversion"/>
  </si>
  <si>
    <r>
      <t>點</t>
    </r>
    <r>
      <rPr>
        <sz val="12"/>
        <rFont val="Times New Roman"/>
        <family val="1"/>
      </rPr>
      <t xml:space="preserve"> 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17" type="noConversion"/>
  </si>
  <si>
    <r>
      <t>平均每件點數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Cost Per Case</t>
    </r>
    <phoneticPr fontId="17" type="noConversion"/>
  </si>
  <si>
    <t>Lienchiang County</t>
    <phoneticPr fontId="17" type="noConversion"/>
  </si>
  <si>
    <t>Pingtung County</t>
    <phoneticPr fontId="17" type="noConversion"/>
  </si>
  <si>
    <t>備註：1.本表"點數"欄不含部分負擔。</t>
    <phoneticPr fontId="17" type="noConversion"/>
  </si>
  <si>
    <t xml:space="preserve">      2.資料更新日期為94年5月15日。</t>
    <phoneticPr fontId="17" type="noConversion"/>
  </si>
  <si>
    <t xml:space="preserve">           2.The data is updated on  May 15, 2005.</t>
    <phoneticPr fontId="17" type="noConversion"/>
  </si>
  <si>
    <t>特約醫事服務機構門診費用申報狀況</t>
    <phoneticPr fontId="17" type="noConversion"/>
  </si>
  <si>
    <r>
      <t xml:space="preserve">Ambulatory Care </t>
    </r>
    <r>
      <rPr>
        <sz val="18"/>
        <rFont val="Times New Roman"/>
        <family val="1"/>
      </rPr>
      <t xml:space="preserve"> Claims by Contracted Medical                                                                                                             </t>
    </r>
    <phoneticPr fontId="17" type="noConversion"/>
  </si>
  <si>
    <r>
      <t>Care Institutions</t>
    </r>
    <r>
      <rPr>
        <sz val="18"/>
        <rFont val="標楷體"/>
        <family val="4"/>
        <charset val="136"/>
      </rPr>
      <t>－</t>
    </r>
    <r>
      <rPr>
        <sz val="18"/>
        <rFont val="Times New Roman"/>
        <family val="1"/>
      </rPr>
      <t>by BNHI Branch and Locale</t>
    </r>
    <phoneticPr fontId="17" type="noConversion"/>
  </si>
  <si>
    <r>
      <t xml:space="preserve">                                                     </t>
    </r>
    <r>
      <rPr>
        <sz val="13"/>
        <rFont val="文鼎粗楷"/>
        <family val="3"/>
        <charset val="136"/>
      </rPr>
      <t xml:space="preserve">中華民國九十四年              </t>
    </r>
    <phoneticPr fontId="17" type="noConversion"/>
  </si>
  <si>
    <t>特約醫事服務機構門診費用申報狀況</t>
    <phoneticPr fontId="17" type="noConversion"/>
  </si>
  <si>
    <r>
      <t xml:space="preserve">Ambulatory Care </t>
    </r>
    <r>
      <rPr>
        <sz val="18"/>
        <rFont val="Times New Roman"/>
        <family val="1"/>
      </rPr>
      <t xml:space="preserve"> Claims by Contracted Medical                                                                                                             </t>
    </r>
    <phoneticPr fontId="17" type="noConversion"/>
  </si>
  <si>
    <r>
      <t>　　　　</t>
    </r>
    <r>
      <rPr>
        <sz val="20"/>
        <rFont val="Times New Roman"/>
        <family val="1"/>
      </rPr>
      <t xml:space="preserve"> </t>
    </r>
    <r>
      <rPr>
        <sz val="20"/>
        <rFont val="文鼎粗楷"/>
        <family val="3"/>
        <charset val="136"/>
      </rPr>
      <t>—按分局縣市別分</t>
    </r>
    <phoneticPr fontId="17" type="noConversion"/>
  </si>
  <si>
    <r>
      <t>Care Institutions</t>
    </r>
    <r>
      <rPr>
        <sz val="18"/>
        <rFont val="標楷體"/>
        <family val="4"/>
        <charset val="136"/>
      </rPr>
      <t>－</t>
    </r>
    <r>
      <rPr>
        <sz val="18"/>
        <rFont val="Times New Roman"/>
        <family val="1"/>
      </rPr>
      <t>by BNHI Branch and Locale</t>
    </r>
    <phoneticPr fontId="17" type="noConversion"/>
  </si>
  <si>
    <r>
      <t>單位：件</t>
    </r>
    <r>
      <rPr>
        <sz val="10"/>
        <rFont val="Times New Roman"/>
        <family val="1"/>
      </rPr>
      <t>,</t>
    </r>
    <r>
      <rPr>
        <sz val="10"/>
        <rFont val="文鼎粗楷"/>
        <family val="3"/>
        <charset val="136"/>
      </rPr>
      <t>點</t>
    </r>
    <phoneticPr fontId="17" type="noConversion"/>
  </si>
  <si>
    <r>
      <t>點</t>
    </r>
    <r>
      <rPr>
        <sz val="12"/>
        <rFont val="Times New Roman"/>
        <family val="1"/>
      </rPr>
      <t xml:space="preserve"> 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17" type="noConversion"/>
  </si>
  <si>
    <r>
      <t>平均每件點數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Cost Per Case</t>
    </r>
    <phoneticPr fontId="17" type="noConversion"/>
  </si>
  <si>
    <t>Yilan County</t>
    <phoneticPr fontId="17" type="noConversion"/>
  </si>
  <si>
    <t>Kinmen County</t>
    <phoneticPr fontId="17" type="noConversion"/>
  </si>
  <si>
    <t>Lienchiang County</t>
    <phoneticPr fontId="17" type="noConversion"/>
  </si>
  <si>
    <t>Pingtung County</t>
    <phoneticPr fontId="17" type="noConversion"/>
  </si>
  <si>
    <t>備註：1.本表"點數"欄不含部分負擔。</t>
    <phoneticPr fontId="17" type="noConversion"/>
  </si>
  <si>
    <t>Notes: 1.The figures of the "Expenditures" column in this table exclude the copayment.</t>
    <phoneticPr fontId="17" type="noConversion"/>
  </si>
  <si>
    <r>
      <t xml:space="preserve">                                                     </t>
    </r>
    <r>
      <rPr>
        <sz val="13"/>
        <rFont val="文鼎粗楷"/>
        <family val="3"/>
        <charset val="136"/>
      </rPr>
      <t xml:space="preserve">中華民國九十六年              </t>
    </r>
    <phoneticPr fontId="17" type="noConversion"/>
  </si>
  <si>
    <t>特約醫事服務機構門診費用申報狀況</t>
    <phoneticPr fontId="17" type="noConversion"/>
  </si>
  <si>
    <r>
      <t xml:space="preserve">Ambulatory Care </t>
    </r>
    <r>
      <rPr>
        <sz val="18"/>
        <rFont val="Times New Roman"/>
        <family val="1"/>
      </rPr>
      <t xml:space="preserve"> Claims by Contracted Medical                                                                                                             </t>
    </r>
    <phoneticPr fontId="17" type="noConversion"/>
  </si>
  <si>
    <r>
      <t>　　　　</t>
    </r>
    <r>
      <rPr>
        <sz val="20"/>
        <rFont val="Times New Roman"/>
        <family val="1"/>
      </rPr>
      <t xml:space="preserve"> </t>
    </r>
    <r>
      <rPr>
        <sz val="20"/>
        <rFont val="文鼎粗楷"/>
        <family val="3"/>
        <charset val="136"/>
      </rPr>
      <t>—按分局縣市別分</t>
    </r>
    <phoneticPr fontId="17" type="noConversion"/>
  </si>
  <si>
    <r>
      <t>Care Institutions</t>
    </r>
    <r>
      <rPr>
        <sz val="18"/>
        <rFont val="標楷體"/>
        <family val="4"/>
        <charset val="136"/>
      </rPr>
      <t>－</t>
    </r>
    <r>
      <rPr>
        <sz val="18"/>
        <rFont val="Times New Roman"/>
        <family val="1"/>
      </rPr>
      <t>by BNHI Branch and Locale</t>
    </r>
    <phoneticPr fontId="17" type="noConversion"/>
  </si>
  <si>
    <r>
      <t xml:space="preserve">                                                     </t>
    </r>
    <r>
      <rPr>
        <sz val="13"/>
        <rFont val="文鼎粗楷"/>
        <family val="3"/>
        <charset val="136"/>
      </rPr>
      <t xml:space="preserve">中華民國九十五年              </t>
    </r>
    <phoneticPr fontId="17" type="noConversion"/>
  </si>
  <si>
    <r>
      <t>單位：件</t>
    </r>
    <r>
      <rPr>
        <sz val="10"/>
        <rFont val="Times New Roman"/>
        <family val="1"/>
      </rPr>
      <t>,</t>
    </r>
    <r>
      <rPr>
        <sz val="10"/>
        <rFont val="文鼎粗楷"/>
        <family val="3"/>
        <charset val="136"/>
      </rPr>
      <t>點</t>
    </r>
    <phoneticPr fontId="17" type="noConversion"/>
  </si>
  <si>
    <r>
      <t>點</t>
    </r>
    <r>
      <rPr>
        <sz val="12"/>
        <rFont val="Times New Roman"/>
        <family val="1"/>
      </rPr>
      <t xml:space="preserve"> 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17" type="noConversion"/>
  </si>
  <si>
    <r>
      <t>平均每件點數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Cost Per Case</t>
    </r>
    <phoneticPr fontId="17" type="noConversion"/>
  </si>
  <si>
    <t>Yilan County</t>
    <phoneticPr fontId="17" type="noConversion"/>
  </si>
  <si>
    <t>Kinmen County</t>
    <phoneticPr fontId="17" type="noConversion"/>
  </si>
  <si>
    <t>Lienchiang County</t>
    <phoneticPr fontId="17" type="noConversion"/>
  </si>
  <si>
    <t xml:space="preserve">      2.資料更新日期為97年5月31日。</t>
    <phoneticPr fontId="17" type="noConversion"/>
  </si>
  <si>
    <t xml:space="preserve">           2.Data updated on May 31, 2008.</t>
    <phoneticPr fontId="17" type="noConversion"/>
  </si>
  <si>
    <t xml:space="preserve">      2.資料更新日期為98年5月31日。</t>
    <phoneticPr fontId="17" type="noConversion"/>
  </si>
  <si>
    <t xml:space="preserve">           2.Data updated on May 31, 2009.</t>
    <phoneticPr fontId="17" type="noConversion"/>
  </si>
  <si>
    <t xml:space="preserve">      2.資料更新日期為95年5月15日。</t>
    <phoneticPr fontId="17" type="noConversion"/>
  </si>
  <si>
    <t xml:space="preserve">           2.The data is updated on  May 15, 2006.</t>
    <phoneticPr fontId="17" type="noConversion"/>
  </si>
  <si>
    <t xml:space="preserve">      2.資料更新日期為96年5月15日。</t>
    <phoneticPr fontId="17" type="noConversion"/>
  </si>
  <si>
    <t xml:space="preserve">           2.The data is updated on  May 15, 2007.</t>
    <phoneticPr fontId="17" type="noConversion"/>
  </si>
  <si>
    <r>
      <t xml:space="preserve">                                                     </t>
    </r>
    <r>
      <rPr>
        <sz val="13"/>
        <rFont val="文鼎粗楷"/>
        <family val="3"/>
        <charset val="136"/>
      </rPr>
      <t>中華民國</t>
    </r>
    <r>
      <rPr>
        <sz val="13"/>
        <rFont val="Times New Roman"/>
        <family val="1"/>
      </rPr>
      <t>97</t>
    </r>
    <r>
      <rPr>
        <sz val="13"/>
        <rFont val="文鼎粗楷"/>
        <family val="3"/>
        <charset val="136"/>
      </rPr>
      <t xml:space="preserve">年              </t>
    </r>
    <phoneticPr fontId="17" type="noConversion"/>
  </si>
  <si>
    <t xml:space="preserve">      2.資料更新日期為99年6月30日。</t>
    <phoneticPr fontId="17" type="noConversion"/>
  </si>
  <si>
    <t xml:space="preserve">      3.本表排除代辦案件。</t>
    <phoneticPr fontId="17" type="noConversion"/>
  </si>
  <si>
    <r>
      <t xml:space="preserve">                                                     </t>
    </r>
    <r>
      <rPr>
        <sz val="13"/>
        <rFont val="文鼎粗楷"/>
        <family val="3"/>
        <charset val="136"/>
      </rPr>
      <t>中華民國</t>
    </r>
    <r>
      <rPr>
        <sz val="13"/>
        <rFont val="Times New Roman"/>
        <family val="1"/>
      </rPr>
      <t>98</t>
    </r>
    <r>
      <rPr>
        <sz val="13"/>
        <rFont val="文鼎粗楷"/>
        <family val="3"/>
        <charset val="136"/>
      </rPr>
      <t xml:space="preserve">年              </t>
    </r>
    <phoneticPr fontId="17" type="noConversion"/>
  </si>
  <si>
    <t xml:space="preserve">           2.Data updated on June 30, 2010.</t>
    <phoneticPr fontId="17" type="noConversion"/>
  </si>
  <si>
    <t xml:space="preserve">  3.Commission cases are excluded.</t>
    <phoneticPr fontId="28" type="noConversion"/>
  </si>
  <si>
    <t>臺北市</t>
    <phoneticPr fontId="17" type="noConversion"/>
  </si>
  <si>
    <t>新北市</t>
    <phoneticPr fontId="17" type="noConversion"/>
  </si>
  <si>
    <t>北區業務組</t>
    <phoneticPr fontId="17" type="noConversion"/>
  </si>
  <si>
    <t>中區業務組</t>
    <phoneticPr fontId="17" type="noConversion"/>
  </si>
  <si>
    <t>臺中市（升格後）</t>
    <phoneticPr fontId="17" type="noConversion"/>
  </si>
  <si>
    <t xml:space="preserve">  臺中市</t>
    <phoneticPr fontId="17" type="noConversion"/>
  </si>
  <si>
    <t xml:space="preserve">  臺中縣</t>
    <phoneticPr fontId="17" type="noConversion"/>
  </si>
  <si>
    <t>南區業務組</t>
    <phoneticPr fontId="17" type="noConversion"/>
  </si>
  <si>
    <t xml:space="preserve">臺南市（升格後） </t>
    <phoneticPr fontId="17" type="noConversion"/>
  </si>
  <si>
    <t xml:space="preserve">  臺南市</t>
    <phoneticPr fontId="17" type="noConversion"/>
  </si>
  <si>
    <t xml:space="preserve">  臺南縣</t>
    <phoneticPr fontId="17" type="noConversion"/>
  </si>
  <si>
    <t>高屏業務組</t>
    <phoneticPr fontId="17" type="noConversion"/>
  </si>
  <si>
    <t xml:space="preserve">高雄市（升格後） </t>
    <phoneticPr fontId="17" type="noConversion"/>
  </si>
  <si>
    <t xml:space="preserve">  高雄市</t>
    <phoneticPr fontId="17" type="noConversion"/>
  </si>
  <si>
    <t xml:space="preserve">  高雄縣</t>
    <phoneticPr fontId="17" type="noConversion"/>
  </si>
  <si>
    <t>東區業務組</t>
    <phoneticPr fontId="17" type="noConversion"/>
  </si>
  <si>
    <t>臺東縣</t>
    <phoneticPr fontId="17" type="noConversion"/>
  </si>
  <si>
    <t xml:space="preserve"> Grand Total</t>
    <phoneticPr fontId="17" type="noConversion"/>
  </si>
  <si>
    <t>New Taipei City</t>
    <phoneticPr fontId="17" type="noConversion"/>
  </si>
  <si>
    <t>Yilan County</t>
  </si>
  <si>
    <t>Kinmen County</t>
  </si>
  <si>
    <t>Lienchiang County</t>
  </si>
  <si>
    <t>Taichung City(upgraded)</t>
    <phoneticPr fontId="17" type="noConversion"/>
  </si>
  <si>
    <t>Tainan City(upgraded)</t>
    <phoneticPr fontId="17" type="noConversion"/>
  </si>
  <si>
    <t>Kaohsiung City(upgraded)</t>
    <phoneticPr fontId="17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</si>
  <si>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欄總計不含交付機構申報數。</t>
    </r>
    <phoneticPr fontId="17" type="noConversion"/>
  </si>
  <si>
    <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phoneticPr fontId="17" type="noConversion"/>
  </si>
  <si>
    <r>
      <t xml:space="preserve">      </t>
    </r>
    <r>
      <rPr>
        <sz val="10"/>
        <rFont val="Times New Roman"/>
        <family val="1"/>
      </rPr>
      <t>3</t>
    </r>
    <r>
      <rPr>
        <sz val="10"/>
        <rFont val="全真楷書"/>
        <family val="3"/>
        <charset val="136"/>
      </rPr>
      <t>.桃園縣資料含台北長庚、林口長庚醫院。</t>
    </r>
    <phoneticPr fontId="17" type="noConversion"/>
  </si>
  <si>
    <t xml:space="preserve">Notes : 1. Figures of the "Cases" columns in this table exclude cases to delivery institutions . </t>
    <phoneticPr fontId="17" type="noConversion"/>
  </si>
  <si>
    <r>
      <t xml:space="preserve">           </t>
    </r>
    <r>
      <rPr>
        <sz val="9"/>
        <rFont val="Times New Roman"/>
        <family val="1"/>
      </rPr>
      <t xml:space="preserve"> </t>
    </r>
    <r>
      <rPr>
        <sz val="10"/>
        <rFont val="Times New Roman"/>
        <family val="1"/>
      </rPr>
      <t>2. Figures of the "RVU" columns in this table exclude the copayment.</t>
    </r>
    <phoneticPr fontId="17" type="noConversion"/>
  </si>
  <si>
    <r>
      <t xml:space="preserve">            3.Taoyuan County includes Taipei Chang-Gung hospital, Linkou Chang-Gung hospital.</t>
    </r>
    <r>
      <rPr>
        <sz val="12"/>
        <rFont val="全真楷書"/>
        <family val="3"/>
        <charset val="136"/>
      </rPr>
      <t>　</t>
    </r>
    <phoneticPr fontId="17" type="noConversion"/>
  </si>
  <si>
    <r>
      <t>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Case, RVU</t>
    </r>
    <phoneticPr fontId="28" type="noConversion"/>
  </si>
  <si>
    <r>
      <t xml:space="preserve">                                                     </t>
    </r>
    <r>
      <rPr>
        <sz val="13"/>
        <rFont val="文鼎粗楷"/>
        <family val="3"/>
        <charset val="136"/>
      </rPr>
      <t>中華民國</t>
    </r>
    <r>
      <rPr>
        <sz val="13"/>
        <rFont val="Times New Roman"/>
        <family val="1"/>
      </rPr>
      <t>99</t>
    </r>
    <r>
      <rPr>
        <sz val="13"/>
        <rFont val="文鼎粗楷"/>
        <family val="3"/>
        <charset val="136"/>
      </rPr>
      <t xml:space="preserve">年              </t>
    </r>
    <phoneticPr fontId="17" type="noConversion"/>
  </si>
  <si>
    <t>Care Institutions by BNHI Branch and Locale</t>
    <phoneticPr fontId="17" type="noConversion"/>
  </si>
  <si>
    <t xml:space="preserve">      4.本表含代辦案件。</t>
    <phoneticPr fontId="17" type="noConversion"/>
  </si>
  <si>
    <t xml:space="preserve">            Care Institutions by BNHI Branch and Locale</t>
    <phoneticPr fontId="17" type="noConversion"/>
  </si>
  <si>
    <t xml:space="preserve">            4.Commission cases are included.</t>
    <phoneticPr fontId="17" type="noConversion"/>
  </si>
  <si>
    <t>臺北業務組</t>
    <phoneticPr fontId="17" type="noConversion"/>
  </si>
  <si>
    <r>
      <t xml:space="preserve">業務組縣市別
</t>
    </r>
    <r>
      <rPr>
        <sz val="11"/>
        <rFont val="Times New Roman"/>
        <family val="1"/>
      </rPr>
      <t>Branch &amp; Locale</t>
    </r>
    <phoneticPr fontId="28" type="noConversion"/>
  </si>
  <si>
    <r>
      <t>　　</t>
    </r>
    <r>
      <rPr>
        <sz val="20"/>
        <rFont val="Times New Roman"/>
        <family val="1"/>
      </rPr>
      <t xml:space="preserve">   </t>
    </r>
    <r>
      <rPr>
        <sz val="20"/>
        <rFont val="文鼎粗楷"/>
        <family val="3"/>
        <charset val="136"/>
      </rPr>
      <t>—按業務組縣市別分</t>
    </r>
    <phoneticPr fontId="17" type="noConversion"/>
  </si>
  <si>
    <t>Taichung City</t>
    <phoneticPr fontId="17" type="noConversion"/>
  </si>
  <si>
    <t>Tainan City</t>
    <phoneticPr fontId="17" type="noConversion"/>
  </si>
  <si>
    <t>Kaohsiung City</t>
    <phoneticPr fontId="17" type="noConversion"/>
  </si>
  <si>
    <r>
      <rPr>
        <sz val="20"/>
        <rFont val="標楷體"/>
        <family val="4"/>
        <charset val="136"/>
      </rPr>
      <t>特約醫事服務機構門診費用申報狀況</t>
    </r>
    <phoneticPr fontId="17" type="noConversion"/>
  </si>
  <si>
    <r>
      <rPr>
        <b/>
        <sz val="10"/>
        <rFont val="標楷體"/>
        <family val="4"/>
        <charset val="136"/>
      </rPr>
      <t>臺北業務組</t>
    </r>
    <phoneticPr fontId="17" type="noConversion"/>
  </si>
  <si>
    <r>
      <rPr>
        <sz val="10"/>
        <rFont val="標楷體"/>
        <family val="4"/>
        <charset val="136"/>
      </rPr>
      <t>臺北市</t>
    </r>
    <phoneticPr fontId="17" type="noConversion"/>
  </si>
  <si>
    <r>
      <rPr>
        <sz val="10"/>
        <rFont val="標楷體"/>
        <family val="4"/>
        <charset val="136"/>
      </rPr>
      <t>新北市</t>
    </r>
    <phoneticPr fontId="17" type="noConversion"/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</si>
  <si>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</si>
  <si>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</si>
  <si>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</si>
  <si>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</si>
  <si>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b/>
        <sz val="10"/>
        <rFont val="標楷體"/>
        <family val="4"/>
        <charset val="136"/>
      </rPr>
      <t>北區業務組</t>
    </r>
    <phoneticPr fontId="17" type="noConversion"/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</si>
  <si>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</si>
  <si>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桃園縣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</si>
  <si>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</si>
  <si>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</si>
  <si>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b/>
        <sz val="10"/>
        <rFont val="標楷體"/>
        <family val="4"/>
        <charset val="136"/>
      </rPr>
      <t>中區業務組</t>
    </r>
    <phoneticPr fontId="17" type="noConversion"/>
  </si>
  <si>
    <r>
      <rPr>
        <sz val="10"/>
        <rFont val="標楷體"/>
        <family val="4"/>
        <charset val="136"/>
      </rPr>
      <t>臺中市</t>
    </r>
    <phoneticPr fontId="17" type="noConversion"/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</si>
  <si>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</si>
  <si>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</si>
  <si>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b/>
        <sz val="10"/>
        <rFont val="標楷體"/>
        <family val="4"/>
        <charset val="136"/>
      </rPr>
      <t>南區業務組</t>
    </r>
    <phoneticPr fontId="17" type="noConversion"/>
  </si>
  <si>
    <r>
      <rPr>
        <sz val="10"/>
        <rFont val="標楷體"/>
        <family val="4"/>
        <charset val="136"/>
      </rPr>
      <t>臺南市</t>
    </r>
    <phoneticPr fontId="17" type="noConversion"/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</si>
  <si>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</si>
  <si>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</si>
  <si>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</si>
  <si>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b/>
        <sz val="10"/>
        <rFont val="標楷體"/>
        <family val="4"/>
        <charset val="136"/>
      </rPr>
      <t>高屏業務組</t>
    </r>
    <phoneticPr fontId="17" type="noConversion"/>
  </si>
  <si>
    <r>
      <rPr>
        <sz val="10"/>
        <rFont val="標楷體"/>
        <family val="4"/>
        <charset val="136"/>
      </rPr>
      <t>高雄市</t>
    </r>
    <phoneticPr fontId="17" type="noConversion"/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</si>
  <si>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</si>
  <si>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</si>
  <si>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b/>
        <sz val="10"/>
        <rFont val="標楷體"/>
        <family val="4"/>
        <charset val="136"/>
      </rPr>
      <t>東區業務組</t>
    </r>
    <phoneticPr fontId="17" type="noConversion"/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</si>
  <si>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</si>
  <si>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  <phoneticPr fontId="17" type="noConversion"/>
  </si>
  <si>
    <r>
      <rPr>
        <sz val="20"/>
        <rFont val="標楷體"/>
        <family val="4"/>
        <charset val="136"/>
      </rPr>
      <t>　　</t>
    </r>
    <r>
      <rPr>
        <sz val="20"/>
        <rFont val="Times New Roman"/>
        <family val="1"/>
      </rPr>
      <t xml:space="preserve">   —</t>
    </r>
    <r>
      <rPr>
        <sz val="20"/>
        <rFont val="標楷體"/>
        <family val="4"/>
        <charset val="136"/>
      </rPr>
      <t>按業務組縣市別分</t>
    </r>
    <phoneticPr fontId="17" type="noConversion"/>
  </si>
  <si>
    <r>
      <t xml:space="preserve">                                                     </t>
    </r>
    <r>
      <rPr>
        <sz val="13"/>
        <rFont val="標楷體"/>
        <family val="4"/>
        <charset val="136"/>
      </rPr>
      <t>中華民國</t>
    </r>
    <r>
      <rPr>
        <sz val="13"/>
        <rFont val="Times New Roman"/>
        <family val="1"/>
      </rPr>
      <t>100</t>
    </r>
    <r>
      <rPr>
        <sz val="13"/>
        <rFont val="標楷體"/>
        <family val="4"/>
        <charset val="136"/>
      </rPr>
      <t>年</t>
    </r>
    <r>
      <rPr>
        <sz val="13"/>
        <rFont val="Times New Roman"/>
        <family val="1"/>
      </rPr>
      <t xml:space="preserve">              </t>
    </r>
    <phoneticPr fontId="17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</si>
  <si>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phoneticPr fontId="17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</si>
  <si>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Case, RVU</t>
    </r>
    <phoneticPr fontId="28" type="noConversion"/>
  </si>
  <si>
    <r>
      <rPr>
        <sz val="12"/>
        <rFont val="標楷體"/>
        <family val="4"/>
        <charset val="136"/>
      </rPr>
      <t xml:space="preserve">業務組縣市別
</t>
    </r>
    <r>
      <rPr>
        <sz val="11"/>
        <rFont val="Times New Roman"/>
        <family val="1"/>
      </rPr>
      <t>Branch &amp; Locale</t>
    </r>
    <phoneticPr fontId="28" type="noConversion"/>
  </si>
  <si>
    <r>
      <rPr>
        <sz val="12"/>
        <rFont val="標楷體"/>
        <family val="4"/>
        <charset val="136"/>
      </rP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</si>
  <si>
    <r>
      <rPr>
        <sz val="12"/>
        <rFont val="標楷體"/>
        <family val="4"/>
        <charset val="136"/>
      </rPr>
      <t>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Expenditures</t>
    </r>
    <phoneticPr fontId="17" type="noConversion"/>
  </si>
  <si>
    <r>
      <rPr>
        <sz val="10"/>
        <rFont val="標楷體"/>
        <family val="4"/>
        <charset val="136"/>
      </rPr>
      <t>平均每件點數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Cost Per Case</t>
    </r>
    <phoneticPr fontId="17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</si>
  <si>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</si>
  <si>
    <t xml:space="preserve">Ambulatory Care  Claims by Contracted Medical </t>
    <phoneticPr fontId="17" type="noConversion"/>
  </si>
  <si>
    <t xml:space="preserve">           Care Institutions by NHI Regional Division and Locale</t>
    <phoneticPr fontId="17" type="noConversion"/>
  </si>
  <si>
    <t xml:space="preserve">Notes : 1. Figures of the "Cases" columns in this table exclude cases to delivery institutions, such as pharmacies </t>
  </si>
  <si>
    <t xml:space="preserve">                and laboratory institutions.</t>
  </si>
  <si>
    <t xml:space="preserve">            2. Figures of the "RVU" columns in this table exclude copayments.</t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</si>
  <si>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欄總計不含藥局及醫事檢驗機構等交付機構申報數。</t>
    </r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</si>
  <si>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欄不含部分負擔。</t>
    </r>
  </si>
  <si>
    <r>
      <t xml:space="preserve"> 醫療點數
</t>
    </r>
    <r>
      <rPr>
        <sz val="11"/>
        <rFont val="Times New Roman"/>
        <family val="1"/>
      </rPr>
      <t>Medical Points</t>
    </r>
    <phoneticPr fontId="28" type="noConversion"/>
  </si>
  <si>
    <r>
      <t xml:space="preserve">申請點數
</t>
    </r>
    <r>
      <rPr>
        <sz val="11"/>
        <rFont val="Times New Roman"/>
        <family val="1"/>
      </rPr>
      <t>Requested Points</t>
    </r>
    <phoneticPr fontId="28" type="noConversion"/>
  </si>
  <si>
    <r>
      <t xml:space="preserve">部分負擔
</t>
    </r>
    <r>
      <rPr>
        <sz val="11"/>
        <rFont val="Times New Roman"/>
        <family val="1"/>
      </rPr>
      <t>Copayment</t>
    </r>
    <phoneticPr fontId="17" type="noConversion"/>
  </si>
  <si>
    <t>特約醫事服務機構門診醫療費用申報狀況</t>
    <phoneticPr fontId="17" type="noConversion"/>
  </si>
  <si>
    <t xml:space="preserve"> Outpatient Medical Benefit Claims by Contracted Medical </t>
    <phoneticPr fontId="17" type="noConversion"/>
  </si>
  <si>
    <t xml:space="preserve">      Care Institutions by NHI Regional Division and Locale</t>
    <phoneticPr fontId="17" type="noConversion"/>
  </si>
  <si>
    <t>單位：件,點,元</t>
    <phoneticPr fontId="28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</si>
  <si>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 Point, NT$</t>
    </r>
    <phoneticPr fontId="28" type="noConversion"/>
  </si>
  <si>
    <t>Taipei Division</t>
    <phoneticPr fontId="28" type="noConversion"/>
  </si>
  <si>
    <t xml:space="preserve">Northern Division </t>
    <phoneticPr fontId="28" type="noConversion"/>
  </si>
  <si>
    <t>Central Division</t>
    <phoneticPr fontId="28" type="noConversion"/>
  </si>
  <si>
    <t>Southern Division</t>
    <phoneticPr fontId="28" type="noConversion"/>
  </si>
  <si>
    <t>Kao-Ping Division</t>
    <phoneticPr fontId="28" type="noConversion"/>
  </si>
  <si>
    <t>Eastern Division</t>
    <phoneticPr fontId="28" type="noConversion"/>
  </si>
  <si>
    <r>
      <t xml:space="preserve">平均每件
醫療點數
</t>
    </r>
    <r>
      <rPr>
        <sz val="11"/>
        <rFont val="Times New Roman"/>
        <family val="1"/>
      </rPr>
      <t>Average Medical Points 
Per Case</t>
    </r>
    <r>
      <rPr>
        <sz val="11"/>
        <rFont val="標楷體"/>
        <family val="4"/>
        <charset val="136"/>
      </rPr>
      <t/>
    </r>
    <phoneticPr fontId="17" type="noConversion"/>
  </si>
  <si>
    <t>Notes : 1. Commission cases excluded.</t>
    <phoneticPr fontId="17" type="noConversion"/>
  </si>
  <si>
    <t xml:space="preserve">            2. Figures for Taoyuan County include Taipei Chang-Gung hospital.</t>
    <phoneticPr fontId="17" type="noConversion"/>
  </si>
  <si>
    <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桃園縣資料含台北長庚醫院。</t>
    </r>
    <phoneticPr fontId="28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</si>
  <si>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本表排除代辦案件。</t>
    </r>
    <phoneticPr fontId="17" type="noConversion"/>
  </si>
  <si>
    <r>
      <t xml:space="preserve">    —</t>
    </r>
    <r>
      <rPr>
        <sz val="20"/>
        <rFont val="標楷體"/>
        <family val="4"/>
        <charset val="136"/>
      </rPr>
      <t>按業務組縣市別分</t>
    </r>
    <phoneticPr fontId="17" type="noConversion"/>
  </si>
  <si>
    <r>
      <t xml:space="preserve">                                                             </t>
    </r>
    <r>
      <rPr>
        <sz val="13"/>
        <rFont val="標楷體"/>
        <family val="4"/>
        <charset val="136"/>
      </rPr>
      <t>中華民國</t>
    </r>
    <r>
      <rPr>
        <sz val="13"/>
        <rFont val="Times New Roman"/>
        <family val="1"/>
      </rPr>
      <t>101</t>
    </r>
    <r>
      <rPr>
        <sz val="13"/>
        <rFont val="標楷體"/>
        <family val="4"/>
        <charset val="136"/>
      </rPr>
      <t>年</t>
    </r>
    <r>
      <rPr>
        <sz val="13"/>
        <rFont val="Times New Roman"/>
        <family val="1"/>
      </rPr>
      <t xml:space="preserve">              </t>
    </r>
    <phoneticPr fontId="17" type="noConversion"/>
  </si>
  <si>
    <t xml:space="preserve">    2012</t>
    <phoneticPr fontId="28" type="noConversion"/>
  </si>
  <si>
    <t xml:space="preserve">            3. Copayment NT$1 is regarded as 1 point when calculating medical points.</t>
    <phoneticPr fontId="28" type="noConversion"/>
  </si>
  <si>
    <r>
      <t xml:space="preserve"> 3.</t>
    </r>
    <r>
      <rPr>
        <sz val="10"/>
        <rFont val="標楷體"/>
        <family val="4"/>
        <charset val="136"/>
      </rPr>
      <t>計算醫療點數時，部分負擔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點計。</t>
    </r>
    <phoneticPr fontId="28" type="noConversion"/>
  </si>
  <si>
    <r>
      <rPr>
        <sz val="12"/>
        <rFont val="標楷體"/>
        <family val="4"/>
        <charset val="136"/>
      </rPr>
      <t xml:space="preserve">業務組縣市別
</t>
    </r>
    <r>
      <rPr>
        <sz val="11"/>
        <rFont val="Times New Roman"/>
        <family val="1"/>
      </rPr>
      <t>Division &amp; Locale</t>
    </r>
    <phoneticPr fontId="28" type="noConversion"/>
  </si>
  <si>
    <t xml:space="preserve">Taipei Division </t>
    <phoneticPr fontId="1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</si>
  <si>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</si>
  <si>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17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</si>
  <si>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17" type="noConversion"/>
  </si>
  <si>
    <r>
      <rPr>
        <sz val="11"/>
        <rFont val="標楷體"/>
        <family val="4"/>
        <charset val="136"/>
      </rPr>
      <t xml:space="preserve">業務組縣市別
</t>
    </r>
    <r>
      <rPr>
        <sz val="11"/>
        <rFont val="Times New Roman"/>
        <family val="1"/>
      </rPr>
      <t>Division &amp; Locale</t>
    </r>
    <phoneticPr fontId="17" type="noConversion"/>
  </si>
  <si>
    <r>
      <t xml:space="preserve"> </t>
    </r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</si>
  <si>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標楷體"/>
        <family val="4"/>
        <charset val="136"/>
      </rPr>
      <t xml:space="preserve">平均每件
醫療點數（點）
</t>
    </r>
    <r>
      <rPr>
        <sz val="11"/>
        <rFont val="Times New Roman"/>
        <family val="1"/>
      </rPr>
      <t>Average Medical Points 
Per Case</t>
    </r>
    <r>
      <rPr>
        <sz val="11"/>
        <rFont val="標楷體"/>
        <family val="4"/>
        <charset val="136"/>
      </rPr>
      <t>（</t>
    </r>
    <r>
      <rPr>
        <sz val="11"/>
        <rFont val="Times New Roman"/>
        <family val="1"/>
      </rPr>
      <t>Points</t>
    </r>
    <r>
      <rPr>
        <sz val="11"/>
        <rFont val="標楷體"/>
        <family val="4"/>
        <charset val="136"/>
      </rPr>
      <t>）</t>
    </r>
    <phoneticPr fontId="17" type="noConversion"/>
  </si>
  <si>
    <r>
      <rPr>
        <sz val="11"/>
        <rFont val="標楷體"/>
        <family val="4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</si>
  <si>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17" type="noConversion"/>
  </si>
  <si>
    <t xml:space="preserve">Northern Division </t>
    <phoneticPr fontId="17" type="noConversion"/>
  </si>
  <si>
    <t>Central Division</t>
    <phoneticPr fontId="17" type="noConversion"/>
  </si>
  <si>
    <t>Southern Division</t>
    <phoneticPr fontId="17" type="noConversion"/>
  </si>
  <si>
    <t>KaoPing Division</t>
    <phoneticPr fontId="17" type="noConversion"/>
  </si>
  <si>
    <t>Eastern Division</t>
    <phoneticPr fontId="17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</si>
  <si>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桃園縣資料含台北長庚醫院。</t>
    </r>
    <phoneticPr fontId="17" type="noConversion"/>
  </si>
  <si>
    <r>
      <t>Notes</t>
    </r>
    <r>
      <rPr>
        <sz val="10"/>
        <color indexed="8"/>
        <rFont val="標楷體"/>
        <family val="4"/>
        <charset val="136"/>
      </rPr>
      <t>：</t>
    </r>
    <r>
      <rPr>
        <sz val="10"/>
        <color indexed="8"/>
        <rFont val="Times New Roman"/>
        <family val="1"/>
      </rPr>
      <t xml:space="preserve">1.Figures for Taoyuan County include Taipei Chang-Gung hospital. </t>
    </r>
    <phoneticPr fontId="17" type="noConversion"/>
  </si>
  <si>
    <r>
      <t xml:space="preserve">  2.</t>
    </r>
    <r>
      <rPr>
        <sz val="10"/>
        <color indexed="8"/>
        <rFont val="標楷體"/>
        <family val="4"/>
        <charset val="136"/>
      </rPr>
      <t>醫療點數＝申請點數＋部分負擔（為利於統計本表，部分負擔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元以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點計）。</t>
    </r>
    <phoneticPr fontId="17" type="noConversion"/>
  </si>
  <si>
    <r>
      <t xml:space="preserve">             2. Medical Points</t>
    </r>
    <r>
      <rPr>
        <sz val="10"/>
        <color indexed="8"/>
        <rFont val="標楷體"/>
        <family val="4"/>
        <charset val="136"/>
      </rPr>
      <t>＝</t>
    </r>
    <r>
      <rPr>
        <sz val="10"/>
        <color indexed="8"/>
        <rFont val="Times New Roman"/>
        <family val="1"/>
      </rPr>
      <t>Requested Points</t>
    </r>
    <r>
      <rPr>
        <sz val="10"/>
        <color indexed="8"/>
        <rFont val="標楷體"/>
        <family val="4"/>
        <charset val="136"/>
      </rPr>
      <t>＋</t>
    </r>
    <r>
      <rPr>
        <sz val="10"/>
        <color indexed="8"/>
        <rFont val="Times New Roman"/>
        <family val="1"/>
      </rPr>
      <t>Copayment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 xml:space="preserve">Copayment NT$1 is regarded as 1 point </t>
    </r>
    <phoneticPr fontId="17" type="noConversion"/>
  </si>
  <si>
    <r>
      <t xml:space="preserve">                  when calculating medical points</t>
    </r>
    <r>
      <rPr>
        <sz val="10"/>
        <rFont val="標楷體"/>
        <family val="4"/>
        <charset val="136"/>
      </rPr>
      <t>）</t>
    </r>
    <r>
      <rPr>
        <sz val="10"/>
        <rFont val="Times New Roman"/>
        <family val="1"/>
      </rPr>
      <t>.</t>
    </r>
    <phoneticPr fontId="17" type="noConversion"/>
  </si>
  <si>
    <t>件 數
Cases</t>
    <phoneticPr fontId="17" type="noConversion"/>
  </si>
  <si>
    <r>
      <t>Outpatient Medical Benefit Claims</t>
    </r>
    <r>
      <rPr>
        <sz val="18"/>
        <rFont val="標楷體"/>
        <family val="4"/>
        <charset val="136"/>
      </rPr>
      <t/>
    </r>
    <phoneticPr fontId="17" type="noConversion"/>
  </si>
  <si>
    <t>門診醫療費用申報狀況</t>
    <phoneticPr fontId="17" type="noConversion"/>
  </si>
  <si>
    <r>
      <t xml:space="preserve">  </t>
    </r>
    <r>
      <rPr>
        <sz val="17"/>
        <rFont val="標楷體"/>
        <family val="4"/>
        <charset val="136"/>
      </rPr>
      <t>－按縣市別分</t>
    </r>
    <phoneticPr fontId="17" type="noConversion"/>
  </si>
  <si>
    <t xml:space="preserve">by Locale </t>
    <phoneticPr fontId="17" type="noConversion"/>
  </si>
  <si>
    <r>
      <rPr>
        <b/>
        <sz val="10"/>
        <rFont val="新細明體"/>
        <family val="1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新細明體"/>
        <family val="1"/>
        <charset val="136"/>
      </rPr>
      <t>計</t>
    </r>
  </si>
  <si>
    <r>
      <rPr>
        <b/>
        <sz val="10"/>
        <rFont val="新細明體"/>
        <family val="1"/>
        <charset val="136"/>
      </rPr>
      <t>臺北業務組</t>
    </r>
    <phoneticPr fontId="17" type="noConversion"/>
  </si>
  <si>
    <r>
      <rPr>
        <sz val="10"/>
        <rFont val="新細明體"/>
        <family val="1"/>
        <charset val="136"/>
      </rPr>
      <t>臺北市</t>
    </r>
    <phoneticPr fontId="17" type="noConversion"/>
  </si>
  <si>
    <r>
      <rPr>
        <sz val="10"/>
        <rFont val="新細明體"/>
        <family val="1"/>
        <charset val="136"/>
      </rPr>
      <t>基隆市</t>
    </r>
  </si>
  <si>
    <r>
      <rPr>
        <sz val="10"/>
        <rFont val="新細明體"/>
        <family val="1"/>
        <charset val="136"/>
      </rPr>
      <t>宜蘭縣</t>
    </r>
  </si>
  <si>
    <r>
      <rPr>
        <sz val="10"/>
        <rFont val="新細明體"/>
        <family val="1"/>
        <charset val="136"/>
      </rPr>
      <t>金門縣</t>
    </r>
  </si>
  <si>
    <r>
      <rPr>
        <sz val="10"/>
        <rFont val="新細明體"/>
        <family val="1"/>
        <charset val="136"/>
      </rPr>
      <t>連江縣</t>
    </r>
  </si>
  <si>
    <r>
      <rPr>
        <b/>
        <sz val="10"/>
        <rFont val="新細明體"/>
        <family val="1"/>
        <charset val="136"/>
      </rPr>
      <t>北區業務組</t>
    </r>
    <phoneticPr fontId="17" type="noConversion"/>
  </si>
  <si>
    <r>
      <rPr>
        <sz val="10"/>
        <rFont val="新細明體"/>
        <family val="1"/>
        <charset val="136"/>
      </rPr>
      <t>桃園市</t>
    </r>
    <phoneticPr fontId="17" type="noConversion"/>
  </si>
  <si>
    <r>
      <rPr>
        <sz val="10"/>
        <rFont val="新細明體"/>
        <family val="1"/>
        <charset val="136"/>
      </rPr>
      <t>新竹市</t>
    </r>
  </si>
  <si>
    <r>
      <rPr>
        <sz val="10"/>
        <rFont val="新細明體"/>
        <family val="1"/>
        <charset val="136"/>
      </rPr>
      <t>新竹縣</t>
    </r>
  </si>
  <si>
    <r>
      <rPr>
        <sz val="10"/>
        <rFont val="新細明體"/>
        <family val="1"/>
        <charset val="136"/>
      </rPr>
      <t>苗栗縣</t>
    </r>
  </si>
  <si>
    <r>
      <rPr>
        <b/>
        <sz val="10"/>
        <rFont val="新細明體"/>
        <family val="1"/>
        <charset val="136"/>
      </rPr>
      <t>中區業務組</t>
    </r>
    <phoneticPr fontId="17" type="noConversion"/>
  </si>
  <si>
    <r>
      <rPr>
        <sz val="10"/>
        <rFont val="新細明體"/>
        <family val="1"/>
        <charset val="136"/>
      </rPr>
      <t>臺中市</t>
    </r>
    <phoneticPr fontId="17" type="noConversion"/>
  </si>
  <si>
    <r>
      <rPr>
        <sz val="10"/>
        <rFont val="新細明體"/>
        <family val="1"/>
        <charset val="136"/>
      </rPr>
      <t>彰化縣</t>
    </r>
  </si>
  <si>
    <r>
      <rPr>
        <sz val="10"/>
        <rFont val="新細明體"/>
        <family val="1"/>
        <charset val="136"/>
      </rPr>
      <t>南投縣</t>
    </r>
  </si>
  <si>
    <r>
      <rPr>
        <b/>
        <sz val="10"/>
        <rFont val="新細明體"/>
        <family val="1"/>
        <charset val="136"/>
      </rPr>
      <t>南區業務組</t>
    </r>
    <phoneticPr fontId="17" type="noConversion"/>
  </si>
  <si>
    <r>
      <rPr>
        <sz val="10"/>
        <rFont val="新細明體"/>
        <family val="1"/>
        <charset val="136"/>
      </rPr>
      <t>臺南市</t>
    </r>
    <phoneticPr fontId="17" type="noConversion"/>
  </si>
  <si>
    <r>
      <rPr>
        <sz val="10"/>
        <rFont val="新細明體"/>
        <family val="1"/>
        <charset val="136"/>
      </rPr>
      <t>嘉義市</t>
    </r>
  </si>
  <si>
    <r>
      <rPr>
        <sz val="10"/>
        <rFont val="新細明體"/>
        <family val="1"/>
        <charset val="136"/>
      </rPr>
      <t>雲林縣</t>
    </r>
  </si>
  <si>
    <r>
      <rPr>
        <sz val="10"/>
        <rFont val="新細明體"/>
        <family val="1"/>
        <charset val="136"/>
      </rPr>
      <t>嘉義縣</t>
    </r>
  </si>
  <si>
    <r>
      <rPr>
        <b/>
        <sz val="10"/>
        <rFont val="新細明體"/>
        <family val="1"/>
        <charset val="136"/>
      </rPr>
      <t>高屏業務組</t>
    </r>
    <phoneticPr fontId="17" type="noConversion"/>
  </si>
  <si>
    <r>
      <rPr>
        <sz val="10"/>
        <rFont val="新細明體"/>
        <family val="1"/>
        <charset val="136"/>
      </rPr>
      <t>高雄市</t>
    </r>
    <phoneticPr fontId="17" type="noConversion"/>
  </si>
  <si>
    <r>
      <rPr>
        <sz val="10"/>
        <rFont val="新細明體"/>
        <family val="1"/>
        <charset val="136"/>
      </rPr>
      <t>屏東縣</t>
    </r>
  </si>
  <si>
    <r>
      <rPr>
        <sz val="10"/>
        <rFont val="新細明體"/>
        <family val="1"/>
        <charset val="136"/>
      </rPr>
      <t>澎湖縣</t>
    </r>
  </si>
  <si>
    <r>
      <rPr>
        <b/>
        <sz val="10"/>
        <rFont val="新細明體"/>
        <family val="1"/>
        <charset val="136"/>
      </rPr>
      <t>東區業務組</t>
    </r>
    <phoneticPr fontId="17" type="noConversion"/>
  </si>
  <si>
    <r>
      <rPr>
        <sz val="10"/>
        <rFont val="新細明體"/>
        <family val="1"/>
        <charset val="136"/>
      </rPr>
      <t>花蓮縣</t>
    </r>
  </si>
  <si>
    <r>
      <rPr>
        <sz val="10"/>
        <rFont val="新細明體"/>
        <family val="1"/>
        <charset val="136"/>
      </rPr>
      <t>臺東縣</t>
    </r>
    <phoneticPr fontId="17" type="noConversion"/>
  </si>
  <si>
    <r>
      <rPr>
        <sz val="10"/>
        <rFont val="新細明體"/>
        <family val="1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桃園市資料含台北長庚醫院。</t>
    </r>
    <phoneticPr fontId="17" type="noConversion"/>
  </si>
  <si>
    <t xml:space="preserve"> Grand Total</t>
    <phoneticPr fontId="17" type="noConversion"/>
  </si>
  <si>
    <t xml:space="preserve">Taipei Division </t>
    <phoneticPr fontId="17" type="noConversion"/>
  </si>
  <si>
    <t>New Taipei City</t>
    <phoneticPr fontId="17" type="noConversion"/>
  </si>
  <si>
    <t xml:space="preserve">Northern Division </t>
    <phoneticPr fontId="17" type="noConversion"/>
  </si>
  <si>
    <t>Taoyuan City</t>
    <phoneticPr fontId="17" type="noConversion"/>
  </si>
  <si>
    <t>Central Division</t>
    <phoneticPr fontId="17" type="noConversion"/>
  </si>
  <si>
    <t>Southern Division</t>
    <phoneticPr fontId="17" type="noConversion"/>
  </si>
  <si>
    <t>KaoPing Division</t>
    <phoneticPr fontId="17" type="noConversion"/>
  </si>
  <si>
    <t>Eastern Division</t>
    <phoneticPr fontId="17" type="noConversion"/>
  </si>
  <si>
    <r>
      <t>Notes</t>
    </r>
    <r>
      <rPr>
        <sz val="10"/>
        <color indexed="8"/>
        <rFont val="新細明體"/>
        <family val="1"/>
        <charset val="136"/>
      </rPr>
      <t>：</t>
    </r>
    <r>
      <rPr>
        <sz val="10"/>
        <color indexed="8"/>
        <rFont val="Times New Roman"/>
        <family val="1"/>
      </rPr>
      <t xml:space="preserve">1.Figures for Taoyuan City include Taipei Chang-Gung hospital. </t>
    </r>
    <phoneticPr fontId="17" type="noConversion"/>
  </si>
  <si>
    <r>
      <t xml:space="preserve">             2. Medical Points</t>
    </r>
    <r>
      <rPr>
        <sz val="10"/>
        <color indexed="8"/>
        <rFont val="新細明體"/>
        <family val="1"/>
        <charset val="136"/>
      </rPr>
      <t>＝</t>
    </r>
    <r>
      <rPr>
        <sz val="10"/>
        <color indexed="8"/>
        <rFont val="Times New Roman"/>
        <family val="1"/>
      </rPr>
      <t>Requested Points</t>
    </r>
    <r>
      <rPr>
        <sz val="10"/>
        <color indexed="8"/>
        <rFont val="新細明體"/>
        <family val="1"/>
        <charset val="136"/>
      </rPr>
      <t>＋</t>
    </r>
    <r>
      <rPr>
        <sz val="10"/>
        <color indexed="8"/>
        <rFont val="Times New Roman"/>
        <family val="1"/>
      </rPr>
      <t>Copayment</t>
    </r>
    <r>
      <rPr>
        <sz val="10"/>
        <color indexed="8"/>
        <rFont val="新細明體"/>
        <family val="1"/>
        <charset val="136"/>
      </rPr>
      <t>（</t>
    </r>
    <r>
      <rPr>
        <sz val="10"/>
        <color indexed="8"/>
        <rFont val="Times New Roman"/>
        <family val="1"/>
      </rPr>
      <t xml:space="preserve">Copayment NT$1 is regarded as 1 point </t>
    </r>
    <phoneticPr fontId="17" type="noConversion"/>
  </si>
  <si>
    <r>
      <t xml:space="preserve">                  when calculating medical points</t>
    </r>
    <r>
      <rPr>
        <sz val="10"/>
        <rFont val="新細明體"/>
        <family val="1"/>
        <charset val="136"/>
      </rPr>
      <t>）</t>
    </r>
    <r>
      <rPr>
        <sz val="10"/>
        <rFont val="Times New Roman"/>
        <family val="1"/>
      </rPr>
      <t>.</t>
    </r>
    <phoneticPr fontId="17" type="noConversion"/>
  </si>
  <si>
    <t xml:space="preserve">             3."Locale" in this table means the seat of the contracted medical care institutions. </t>
    <phoneticPr fontId="1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</si>
  <si>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年</t>
    </r>
    <phoneticPr fontId="17" type="noConversion"/>
  </si>
  <si>
    <r>
      <t xml:space="preserve">    2.</t>
    </r>
    <r>
      <rPr>
        <sz val="10"/>
        <color indexed="8"/>
        <rFont val="新細明體"/>
        <family val="1"/>
        <charset val="136"/>
      </rPr>
      <t>醫療點數＝申請點數＋部分負擔（為利於統計本表，部分負擔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新細明體"/>
        <family val="1"/>
        <charset val="136"/>
      </rPr>
      <t>元以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新細明體"/>
        <family val="1"/>
        <charset val="136"/>
      </rPr>
      <t>點計）。</t>
    </r>
    <phoneticPr fontId="17" type="noConversion"/>
  </si>
  <si>
    <r>
      <t xml:space="preserve">    3.</t>
    </r>
    <r>
      <rPr>
        <sz val="10"/>
        <rFont val="新細明體"/>
        <family val="1"/>
        <charset val="136"/>
      </rPr>
      <t>縣市別資料係依特約醫事服務機構所在縣市統計。</t>
    </r>
    <phoneticPr fontId="17" type="noConversion"/>
  </si>
  <si>
    <t>Division &amp; Locale</t>
    <phoneticPr fontId="17" type="noConversion"/>
  </si>
  <si>
    <t xml:space="preserve"> Grand Total</t>
    <phoneticPr fontId="17" type="noConversion"/>
  </si>
  <si>
    <t xml:space="preserve">Taipei Division </t>
    <phoneticPr fontId="17" type="noConversion"/>
  </si>
  <si>
    <t>New Taipei City</t>
    <phoneticPr fontId="17" type="noConversion"/>
  </si>
  <si>
    <t xml:space="preserve">Northern Division </t>
    <phoneticPr fontId="17" type="noConversion"/>
  </si>
  <si>
    <t>Taoyuan City</t>
    <phoneticPr fontId="17" type="noConversion"/>
  </si>
  <si>
    <t>Central Division</t>
    <phoneticPr fontId="17" type="noConversion"/>
  </si>
  <si>
    <t>Southern Division</t>
    <phoneticPr fontId="17" type="noConversion"/>
  </si>
  <si>
    <t>KaoPing Division</t>
    <phoneticPr fontId="17" type="noConversion"/>
  </si>
  <si>
    <t>Eastern Division</t>
    <phoneticPr fontId="17" type="noConversion"/>
  </si>
  <si>
    <t xml:space="preserve">                  when calculating medical points).</t>
    <phoneticPr fontId="17" type="noConversion"/>
  </si>
  <si>
    <t xml:space="preserve">             3."Locale" in this table means the seat of the contracted medical care institutions. </t>
    <phoneticPr fontId="17" type="noConversion"/>
  </si>
  <si>
    <t>臺北市</t>
    <phoneticPr fontId="17" type="noConversion"/>
  </si>
  <si>
    <t>新北市</t>
    <phoneticPr fontId="17" type="noConversion"/>
  </si>
  <si>
    <r>
      <rPr>
        <b/>
        <sz val="10"/>
        <rFont val="標楷體"/>
        <family val="4"/>
        <charset val="136"/>
      </rPr>
      <t>北區業務組</t>
    </r>
    <phoneticPr fontId="17" type="noConversion"/>
  </si>
  <si>
    <r>
      <rPr>
        <sz val="10"/>
        <rFont val="標楷體"/>
        <family val="4"/>
        <charset val="136"/>
      </rPr>
      <t>桃園市</t>
    </r>
    <phoneticPr fontId="17" type="noConversion"/>
  </si>
  <si>
    <r>
      <rPr>
        <b/>
        <sz val="10"/>
        <rFont val="標楷體"/>
        <family val="4"/>
        <charset val="136"/>
      </rPr>
      <t>中區業務組</t>
    </r>
    <phoneticPr fontId="17" type="noConversion"/>
  </si>
  <si>
    <r>
      <rPr>
        <sz val="10"/>
        <rFont val="標楷體"/>
        <family val="4"/>
        <charset val="136"/>
      </rPr>
      <t>臺中市</t>
    </r>
    <phoneticPr fontId="17" type="noConversion"/>
  </si>
  <si>
    <r>
      <rPr>
        <b/>
        <sz val="10"/>
        <rFont val="標楷體"/>
        <family val="4"/>
        <charset val="136"/>
      </rPr>
      <t>南區業務組</t>
    </r>
    <phoneticPr fontId="17" type="noConversion"/>
  </si>
  <si>
    <r>
      <rPr>
        <sz val="10"/>
        <rFont val="標楷體"/>
        <family val="4"/>
        <charset val="136"/>
      </rPr>
      <t>臺南市</t>
    </r>
    <phoneticPr fontId="17" type="noConversion"/>
  </si>
  <si>
    <r>
      <rPr>
        <b/>
        <sz val="10"/>
        <rFont val="標楷體"/>
        <family val="4"/>
        <charset val="136"/>
      </rPr>
      <t>高屏業務組</t>
    </r>
    <phoneticPr fontId="17" type="noConversion"/>
  </si>
  <si>
    <r>
      <rPr>
        <sz val="10"/>
        <rFont val="標楷體"/>
        <family val="4"/>
        <charset val="136"/>
      </rPr>
      <t>高雄市</t>
    </r>
    <phoneticPr fontId="17" type="noConversion"/>
  </si>
  <si>
    <r>
      <rPr>
        <b/>
        <sz val="10"/>
        <rFont val="標楷體"/>
        <family val="4"/>
        <charset val="136"/>
      </rPr>
      <t>東區業務組</t>
    </r>
    <phoneticPr fontId="17" type="noConversion"/>
  </si>
  <si>
    <r>
      <rPr>
        <sz val="10"/>
        <rFont val="標楷體"/>
        <family val="4"/>
        <charset val="136"/>
      </rPr>
      <t>臺東縣</t>
    </r>
    <phoneticPr fontId="17" type="noConversion"/>
  </si>
  <si>
    <r>
      <t xml:space="preserve">    3.</t>
    </r>
    <r>
      <rPr>
        <sz val="10"/>
        <rFont val="標楷體"/>
        <family val="4"/>
        <charset val="136"/>
      </rPr>
      <t>縣市別資料係依特約醫事服務機構所在縣市統計。</t>
    </r>
    <phoneticPr fontId="17" type="noConversion"/>
  </si>
  <si>
    <r>
      <rPr>
        <sz val="17"/>
        <rFont val="標楷體"/>
        <family val="4"/>
        <charset val="136"/>
      </rPr>
      <t>門診醫療費用申報狀況－按縣市別分</t>
    </r>
    <phoneticPr fontId="17" type="noConversion"/>
  </si>
  <si>
    <r>
      <rPr>
        <sz val="11"/>
        <rFont val="標楷體"/>
        <family val="4"/>
        <charset val="136"/>
      </rPr>
      <t>業務組
縣市別</t>
    </r>
    <phoneticPr fontId="17" type="noConversion"/>
  </si>
  <si>
    <r>
      <rPr>
        <b/>
        <sz val="10"/>
        <rFont val="標楷體"/>
        <family val="4"/>
        <charset val="136"/>
      </rPr>
      <t>臺北業務組</t>
    </r>
    <phoneticPr fontId="17" type="noConversion"/>
  </si>
  <si>
    <r>
      <rPr>
        <sz val="10"/>
        <rFont val="標楷體"/>
        <family val="4"/>
        <charset val="136"/>
      </rPr>
      <t>新北市</t>
    </r>
    <phoneticPr fontId="17" type="noConversion"/>
  </si>
  <si>
    <r>
      <rPr>
        <sz val="10"/>
        <rFont val="標楷體"/>
        <family val="4"/>
        <charset val="136"/>
      </rPr>
      <t>臺北市</t>
    </r>
    <phoneticPr fontId="1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</si>
  <si>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</si>
  <si>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17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</si>
  <si>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17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</si>
  <si>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17" type="noConversion"/>
  </si>
  <si>
    <r>
      <rPr>
        <sz val="11"/>
        <rFont val="標楷體"/>
        <family val="4"/>
        <charset val="136"/>
      </rPr>
      <t xml:space="preserve">平均每件
醫療點數（點）
</t>
    </r>
    <r>
      <rPr>
        <sz val="11"/>
        <rFont val="Times New Roman"/>
        <family val="1"/>
      </rPr>
      <t>Average Medical Points 
Per Case</t>
    </r>
    <r>
      <rPr>
        <sz val="11"/>
        <rFont val="標楷體"/>
        <family val="4"/>
        <charset val="136"/>
      </rPr>
      <t>（</t>
    </r>
    <r>
      <rPr>
        <sz val="11"/>
        <rFont val="Times New Roman"/>
        <family val="1"/>
      </rPr>
      <t>Points</t>
    </r>
    <r>
      <rPr>
        <sz val="11"/>
        <rFont val="標楷體"/>
        <family val="4"/>
        <charset val="136"/>
      </rPr>
      <t>）</t>
    </r>
    <phoneticPr fontId="17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</si>
  <si>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17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</si>
  <si>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桃園市資料含台北長庚醫院。</t>
    </r>
    <phoneticPr fontId="17" type="noConversion"/>
  </si>
  <si>
    <r>
      <t>Notes</t>
    </r>
    <r>
      <rPr>
        <sz val="10"/>
        <color indexed="8"/>
        <rFont val="標楷體"/>
        <family val="4"/>
        <charset val="136"/>
      </rPr>
      <t>：</t>
    </r>
    <r>
      <rPr>
        <sz val="10"/>
        <color indexed="8"/>
        <rFont val="Times New Roman"/>
        <family val="1"/>
      </rPr>
      <t xml:space="preserve">1.Figures for Taoyuan City include Taipei Chang-Gung hospital. </t>
    </r>
    <phoneticPr fontId="17" type="noConversion"/>
  </si>
  <si>
    <r>
      <t xml:space="preserve">    2.</t>
    </r>
    <r>
      <rPr>
        <sz val="10"/>
        <color indexed="8"/>
        <rFont val="標楷體"/>
        <family val="4"/>
        <charset val="136"/>
      </rPr>
      <t>醫療點數＝申請點數＋部分負擔（為利於統計本表，部分負擔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元以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點計）。</t>
    </r>
    <phoneticPr fontId="17" type="noConversion"/>
  </si>
  <si>
    <r>
      <t xml:space="preserve">             2. Medical Points=</t>
    </r>
    <r>
      <rPr>
        <sz val="10"/>
        <color indexed="8"/>
        <rFont val="Times New Roman"/>
        <family val="1"/>
      </rPr>
      <t xml:space="preserve">Requested Points+Copayment (Copayment NT$1 is regarded as 1 point </t>
    </r>
    <phoneticPr fontId="1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</si>
  <si>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</si>
  <si>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17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</si>
  <si>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Persons, 1,000 Cases, Million Points, Million NT$</t>
    </r>
    <phoneticPr fontId="17" type="noConversion"/>
  </si>
  <si>
    <r>
      <rPr>
        <sz val="11"/>
        <rFont val="標楷體"/>
        <family val="4"/>
        <charset val="136"/>
      </rPr>
      <t>人數</t>
    </r>
    <r>
      <rPr>
        <sz val="11"/>
        <rFont val="細明體"/>
        <family val="3"/>
        <charset val="136"/>
      </rPr>
      <t xml:space="preserve">
</t>
    </r>
    <r>
      <rPr>
        <sz val="10"/>
        <rFont val="Times New Roman"/>
        <family val="1"/>
      </rPr>
      <t>Persons</t>
    </r>
    <phoneticPr fontId="17" type="noConversion"/>
  </si>
  <si>
    <r>
      <rPr>
        <sz val="11"/>
        <rFont val="標楷體"/>
        <family val="4"/>
        <charset val="136"/>
      </rPr>
      <t xml:space="preserve">件數
</t>
    </r>
    <r>
      <rPr>
        <sz val="10"/>
        <rFont val="Times New Roman"/>
        <family val="1"/>
      </rPr>
      <t>Cases</t>
    </r>
    <phoneticPr fontId="17" type="noConversion"/>
  </si>
  <si>
    <r>
      <rPr>
        <sz val="11"/>
        <rFont val="標楷體"/>
        <family val="4"/>
        <charset val="136"/>
      </rPr>
      <t xml:space="preserve">醫療點數
</t>
    </r>
    <r>
      <rPr>
        <sz val="10"/>
        <rFont val="Times New Roman"/>
        <family val="1"/>
      </rPr>
      <t>Medical Points</t>
    </r>
    <phoneticPr fontId="17" type="noConversion"/>
  </si>
  <si>
    <r>
      <rPr>
        <sz val="11"/>
        <rFont val="標楷體"/>
        <family val="4"/>
        <charset val="136"/>
      </rPr>
      <t xml:space="preserve">平均每件
醫療點數（點）
</t>
    </r>
    <r>
      <rPr>
        <sz val="10"/>
        <rFont val="Times New Roman"/>
        <family val="1"/>
      </rPr>
      <t>Average Medical Points 
Per Case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Points</t>
    </r>
    <r>
      <rPr>
        <sz val="10"/>
        <rFont val="標楷體"/>
        <family val="4"/>
        <charset val="136"/>
      </rPr>
      <t>）</t>
    </r>
    <phoneticPr fontId="17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</si>
  <si>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17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</si>
  <si>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17" type="noConversion"/>
  </si>
  <si>
    <t xml:space="preserve"> Grand Total</t>
    <phoneticPr fontId="17" type="noConversion"/>
  </si>
  <si>
    <r>
      <rPr>
        <b/>
        <sz val="10"/>
        <rFont val="標楷體"/>
        <family val="4"/>
        <charset val="136"/>
      </rPr>
      <t>臺北業務組</t>
    </r>
    <phoneticPr fontId="17" type="noConversion"/>
  </si>
  <si>
    <t xml:space="preserve">Taipei Division </t>
    <phoneticPr fontId="17" type="noConversion"/>
  </si>
  <si>
    <r>
      <rPr>
        <sz val="10"/>
        <rFont val="標楷體"/>
        <family val="4"/>
        <charset val="136"/>
      </rPr>
      <t>新北市</t>
    </r>
    <phoneticPr fontId="17" type="noConversion"/>
  </si>
  <si>
    <t>New Taipei City</t>
    <phoneticPr fontId="17" type="noConversion"/>
  </si>
  <si>
    <r>
      <rPr>
        <sz val="10"/>
        <rFont val="標楷體"/>
        <family val="4"/>
        <charset val="136"/>
      </rPr>
      <t>臺北市</t>
    </r>
    <phoneticPr fontId="17" type="noConversion"/>
  </si>
  <si>
    <r>
      <rPr>
        <b/>
        <sz val="10"/>
        <rFont val="標楷體"/>
        <family val="4"/>
        <charset val="136"/>
      </rPr>
      <t>北區業務組</t>
    </r>
    <phoneticPr fontId="17" type="noConversion"/>
  </si>
  <si>
    <t xml:space="preserve">Northern Division </t>
    <phoneticPr fontId="17" type="noConversion"/>
  </si>
  <si>
    <r>
      <rPr>
        <sz val="10"/>
        <rFont val="標楷體"/>
        <family val="4"/>
        <charset val="136"/>
      </rPr>
      <t>桃園市</t>
    </r>
    <phoneticPr fontId="17" type="noConversion"/>
  </si>
  <si>
    <t>Taoyuan City</t>
    <phoneticPr fontId="17" type="noConversion"/>
  </si>
  <si>
    <r>
      <rPr>
        <b/>
        <sz val="10"/>
        <rFont val="標楷體"/>
        <family val="4"/>
        <charset val="136"/>
      </rPr>
      <t>中區業務組</t>
    </r>
    <phoneticPr fontId="17" type="noConversion"/>
  </si>
  <si>
    <t>Central Division</t>
    <phoneticPr fontId="17" type="noConversion"/>
  </si>
  <si>
    <r>
      <rPr>
        <sz val="10"/>
        <rFont val="標楷體"/>
        <family val="4"/>
        <charset val="136"/>
      </rPr>
      <t>臺中市</t>
    </r>
    <phoneticPr fontId="17" type="noConversion"/>
  </si>
  <si>
    <r>
      <rPr>
        <b/>
        <sz val="10"/>
        <rFont val="標楷體"/>
        <family val="4"/>
        <charset val="136"/>
      </rPr>
      <t>南區業務組</t>
    </r>
    <phoneticPr fontId="17" type="noConversion"/>
  </si>
  <si>
    <t>Southern Division</t>
    <phoneticPr fontId="17" type="noConversion"/>
  </si>
  <si>
    <r>
      <rPr>
        <sz val="10"/>
        <rFont val="標楷體"/>
        <family val="4"/>
        <charset val="136"/>
      </rPr>
      <t>臺南市</t>
    </r>
    <phoneticPr fontId="17" type="noConversion"/>
  </si>
  <si>
    <r>
      <rPr>
        <b/>
        <sz val="10"/>
        <rFont val="標楷體"/>
        <family val="4"/>
        <charset val="136"/>
      </rPr>
      <t>高屏業務組</t>
    </r>
    <phoneticPr fontId="17" type="noConversion"/>
  </si>
  <si>
    <t>KaoPing Division</t>
    <phoneticPr fontId="17" type="noConversion"/>
  </si>
  <si>
    <r>
      <rPr>
        <sz val="10"/>
        <rFont val="標楷體"/>
        <family val="4"/>
        <charset val="136"/>
      </rPr>
      <t>高雄市</t>
    </r>
    <phoneticPr fontId="17" type="noConversion"/>
  </si>
  <si>
    <r>
      <rPr>
        <b/>
        <sz val="10"/>
        <rFont val="標楷體"/>
        <family val="4"/>
        <charset val="136"/>
      </rPr>
      <t>東區業務組</t>
    </r>
    <phoneticPr fontId="17" type="noConversion"/>
  </si>
  <si>
    <t>Eastern Division</t>
    <phoneticPr fontId="17" type="noConversion"/>
  </si>
  <si>
    <r>
      <rPr>
        <sz val="10"/>
        <rFont val="標楷體"/>
        <family val="4"/>
        <charset val="136"/>
      </rPr>
      <t>臺東縣</t>
    </r>
    <phoneticPr fontId="17" type="noConversion"/>
  </si>
  <si>
    <t>Division &amp; Locale</t>
    <phoneticPr fontId="28" type="noConversion"/>
  </si>
  <si>
    <t xml:space="preserve"> </t>
    <phoneticPr fontId="17" type="noConversion"/>
  </si>
  <si>
    <t>門診醫療費用申報狀況－按縣市別分</t>
    <phoneticPr fontId="17" type="noConversion"/>
  </si>
  <si>
    <t>Outpatient Medical Benefit Claims by Locale</t>
    <phoneticPr fontId="17" type="noConversion"/>
  </si>
  <si>
    <t>Outpatient Medical Benefit Claims by Locale</t>
    <phoneticPr fontId="28" type="noConversion"/>
  </si>
  <si>
    <t>業務組
縣市別</t>
    <phoneticPr fontId="28" type="noConversion"/>
  </si>
  <si>
    <t>2016</t>
    <phoneticPr fontId="28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</si>
  <si>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17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</si>
  <si>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17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</si>
  <si>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17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</si>
  <si>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17" type="noConversion"/>
  </si>
  <si>
    <t xml:space="preserve">Notes : 1.Beneficiaries may seek treatment from different locales, therefore the subtotal for "number of persons" </t>
    <phoneticPr fontId="17" type="noConversion"/>
  </si>
  <si>
    <t xml:space="preserve">               may be equal to or greater than the total number of persons.</t>
    <phoneticPr fontId="17" type="noConversion"/>
  </si>
  <si>
    <t xml:space="preserve">            2.Medical Points=Requested Points+Copayment (Copayment NT$1 is regarded as 1 point when </t>
    <phoneticPr fontId="17" type="noConversion"/>
  </si>
  <si>
    <t xml:space="preserve">               calculating medical points).</t>
    <phoneticPr fontId="17" type="noConversion"/>
  </si>
  <si>
    <t xml:space="preserve">            3."Locale" in this table means the seat of the contracted medical care institutions. </t>
    <phoneticPr fontId="17" type="noConversion"/>
  </si>
  <si>
    <t xml:space="preserve">            4.Figures for Taoyuan City include Taipei Chang-Gung hospital.</t>
    <phoneticPr fontId="1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</si>
  <si>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年</t>
    </r>
    <phoneticPr fontId="17" type="noConversion"/>
  </si>
  <si>
    <t>2017</t>
    <phoneticPr fontId="28" type="noConversion"/>
  </si>
  <si>
    <t xml:space="preserve">Notes : 1. Beneficiaries may seek treatment from different locales, therefore the subtotal for "number of persons" </t>
    <phoneticPr fontId="17" type="noConversion"/>
  </si>
  <si>
    <t xml:space="preserve">            2. Medical Points=Requested Points+Copayment (Copayment NT$1 is regarded as 1 point when </t>
    <phoneticPr fontId="17" type="noConversion"/>
  </si>
  <si>
    <t xml:space="preserve">            3. "Locale" in this table means the seat of the contracted medical care institutions. </t>
    <phoneticPr fontId="17" type="noConversion"/>
  </si>
  <si>
    <t xml:space="preserve">            4. Figures for Taoyuan City include Taipei Chang-Gung hospital.</t>
    <phoneticPr fontId="17" type="noConversion"/>
  </si>
  <si>
    <t xml:space="preserve">                may be equal to or greater than the total number of persons.</t>
    <phoneticPr fontId="17" type="noConversion"/>
  </si>
  <si>
    <t xml:space="preserve">                calculating medical points).</t>
    <phoneticPr fontId="1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</si>
  <si>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年</t>
    </r>
    <phoneticPr fontId="17" type="noConversion"/>
  </si>
  <si>
    <t>2018</t>
    <phoneticPr fontId="2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</si>
  <si>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17" type="noConversion"/>
  </si>
  <si>
    <t>2019</t>
    <phoneticPr fontId="2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</si>
  <si>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17" type="noConversion"/>
  </si>
  <si>
    <t>2020</t>
    <phoneticPr fontId="2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</si>
  <si>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17" type="noConversion"/>
  </si>
  <si>
    <t>2021</t>
    <phoneticPr fontId="2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</si>
  <si>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17" type="noConversion"/>
  </si>
  <si>
    <t>2022</t>
    <phoneticPr fontId="28" type="noConversion"/>
  </si>
  <si>
    <r>
      <rPr>
        <sz val="11"/>
        <rFont val="標楷體"/>
        <family val="4"/>
        <charset val="136"/>
      </rPr>
      <t>人數</t>
    </r>
    <r>
      <rPr>
        <sz val="11"/>
        <rFont val="細明體"/>
        <family val="3"/>
        <charset val="136"/>
      </rPr>
      <t xml:space="preserve">
</t>
    </r>
    <r>
      <rPr>
        <sz val="10"/>
        <rFont val="Times New Roman"/>
        <family val="1"/>
      </rPr>
      <t>Persons</t>
    </r>
    <phoneticPr fontId="17" type="noConversion"/>
  </si>
  <si>
    <r>
      <t xml:space="preserve">            4.</t>
    </r>
    <r>
      <rPr>
        <sz val="10"/>
        <rFont val="標楷體"/>
        <family val="4"/>
        <charset val="136"/>
      </rPr>
      <t>臺北市資料含淡水馬偕醫院，桃園市資料含台北長庚醫院。</t>
    </r>
    <phoneticPr fontId="17" type="noConversion"/>
  </si>
  <si>
    <t xml:space="preserve">            4. Figures for Taipei City include Tamshui Mackay hospital, and figures for Taoyuan City include Taipei </t>
    <phoneticPr fontId="17" type="noConversion"/>
  </si>
  <si>
    <t xml:space="preserve">                Chang-Gung hospital.</t>
    <phoneticPr fontId="1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</si>
  <si>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17" type="noConversion"/>
  </si>
  <si>
    <t>2023</t>
    <phoneticPr fontId="28" type="noConversion"/>
  </si>
  <si>
    <r>
      <rPr>
        <sz val="11"/>
        <rFont val="標楷體"/>
        <family val="4"/>
        <charset val="136"/>
      </rPr>
      <t>人數</t>
    </r>
    <r>
      <rPr>
        <sz val="11"/>
        <rFont val="細明體"/>
        <family val="3"/>
        <charset val="136"/>
      </rPr>
      <t xml:space="preserve">
</t>
    </r>
    <r>
      <rPr>
        <sz val="10"/>
        <rFont val="Times New Roman"/>
        <family val="1"/>
      </rPr>
      <t>Persons</t>
    </r>
    <phoneticPr fontId="17" type="noConversion"/>
  </si>
  <si>
    <t>資料來源：衛生福利部中央健康保險署</t>
    <phoneticPr fontId="2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</si>
  <si>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17" type="noConversion"/>
  </si>
  <si>
    <t>2024</t>
    <phoneticPr fontId="28" type="noConversion"/>
  </si>
  <si>
    <r>
      <rPr>
        <sz val="11"/>
        <rFont val="標楷體"/>
        <family val="4"/>
        <charset val="136"/>
      </rPr>
      <t>人數</t>
    </r>
    <r>
      <rPr>
        <sz val="11"/>
        <rFont val="細明體"/>
        <family val="3"/>
        <charset val="136"/>
      </rPr>
      <t xml:space="preserve">
</t>
    </r>
    <r>
      <rPr>
        <sz val="10"/>
        <rFont val="Times New Roman"/>
        <family val="1"/>
      </rPr>
      <t>Persons</t>
    </r>
    <phoneticPr fontId="17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</si>
  <si>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Copayments</t>
    </r>
    <phoneticPr fontId="17" type="noConversion"/>
  </si>
  <si>
    <t xml:space="preserve">            2. Medical Points=Requested Points+Copayments (Copayment NT$1 is regarded as 1 point when 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</si>
</sst>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* #,##0_);_(* \(#,##0\);_(* &quot;-&quot;_);_(@_)"/>
    <numFmt numFmtId="177" formatCode="#,##0_ "/>
    <numFmt numFmtId="178" formatCode="#,##0_);[Red]\(#,##0\)"/>
    <numFmt numFmtId="179" formatCode="_-* #,##0,_-;\-* #,##0_-;_-* &quot;-&quot;_-;_-@_-"/>
    <numFmt numFmtId="180" formatCode="_-* #,##0,,_-;\-* #,##0_-;_-* &quot;-&quot;_-;_-@_-"/>
    <numFmt numFmtId="181" formatCode="#,##0,,"/>
    <numFmt numFmtId="182" formatCode="#,##0&quot; &quot;;&quot;- &quot;#,##0&quot; &quot;;&quot; - &quot;"/>
  </numFmts>
  <fonts count="59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全真楷書"/>
      <family val="3"/>
      <charset val="136"/>
    </font>
    <font>
      <sz val="12"/>
      <name val="全真楷書"/>
      <family val="3"/>
      <charset val="136"/>
    </font>
    <font>
      <sz val="10"/>
      <name val="全真楷書"/>
      <family val="3"/>
      <charset val="136"/>
    </font>
    <font>
      <sz val="12"/>
      <name val="標楷體"/>
      <family val="4"/>
      <charset val="136"/>
    </font>
    <font>
      <sz val="11"/>
      <name val="Times New Roman"/>
      <family val="1"/>
    </font>
    <font>
      <sz val="10"/>
      <name val="標楷體"/>
      <family val="4"/>
      <charset val="136"/>
    </font>
    <font>
      <b/>
      <sz val="12"/>
      <name val="標楷體"/>
      <family val="4"/>
      <charset val="136"/>
    </font>
    <font>
      <b/>
      <sz val="11"/>
      <name val="Times New Roman"/>
      <family val="1"/>
    </font>
    <font>
      <b/>
      <sz val="12"/>
      <name val="全真楷書"/>
      <family val="3"/>
      <charset val="136"/>
    </font>
    <font>
      <sz val="18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13"/>
      <name val="全真楷書"/>
      <family val="3"/>
      <charset val="136"/>
    </font>
    <font>
      <sz val="8"/>
      <name val="Times New Roman"/>
      <family val="1"/>
    </font>
    <font>
      <sz val="12"/>
      <name val="文鼎粗楷"/>
      <family val="3"/>
      <charset val="136"/>
    </font>
    <font>
      <sz val="10"/>
      <name val="文鼎粗楷"/>
      <family val="3"/>
      <charset val="136"/>
    </font>
    <font>
      <b/>
      <sz val="12"/>
      <name val="文鼎粗楷"/>
      <family val="3"/>
      <charset val="136"/>
    </font>
    <font>
      <sz val="20"/>
      <name val="標楷體"/>
      <family val="4"/>
      <charset val="136"/>
    </font>
    <font>
      <sz val="13"/>
      <name val="標楷體"/>
      <family val="4"/>
      <charset val="136"/>
    </font>
    <font>
      <sz val="18"/>
      <name val="細明體"/>
      <family val="3"/>
      <charset val="136"/>
    </font>
    <font>
      <sz val="12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20"/>
      <name val="Times New Roman"/>
      <family val="1"/>
    </font>
    <font>
      <sz val="20"/>
      <name val="文鼎粗楷"/>
      <family val="3"/>
      <charset val="136"/>
    </font>
    <font>
      <sz val="13"/>
      <name val="Times New Roman"/>
      <family val="1"/>
    </font>
    <font>
      <sz val="13"/>
      <name val="文鼎粗楷"/>
      <family val="3"/>
      <charset val="136"/>
    </font>
    <font>
      <b/>
      <sz val="10"/>
      <name val="文鼎粗楷"/>
      <family val="3"/>
      <charset val="136"/>
    </font>
    <font>
      <b/>
      <sz val="10"/>
      <name val="Times New Roman"/>
      <family val="1"/>
    </font>
    <font>
      <sz val="9"/>
      <name val="Times New Roman"/>
      <family val="1"/>
    </font>
    <font>
      <b/>
      <sz val="10"/>
      <name val="標楷體"/>
      <family val="4"/>
      <charset val="136"/>
    </font>
    <font>
      <sz val="11"/>
      <name val="標楷體"/>
      <family val="4"/>
      <charset val="136"/>
    </font>
    <font>
      <sz val="10"/>
      <name val="細明體"/>
      <family val="3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7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sz val="16"/>
      <name val="Times New Roman"/>
      <family val="1"/>
    </font>
    <font>
      <sz val="17"/>
      <name val="標楷體"/>
      <family val="4"/>
      <charset val="136"/>
    </font>
    <font>
      <sz val="10"/>
      <color indexed="8"/>
      <name val="新細明體"/>
      <family val="1"/>
      <charset val="136"/>
    </font>
    <font>
      <sz val="10"/>
      <name val="新細明體"/>
      <family val="1"/>
      <charset val="136"/>
    </font>
    <font>
      <b/>
      <sz val="10"/>
      <name val="新細明體"/>
      <family val="1"/>
      <charset val="136"/>
    </font>
    <font>
      <sz val="9"/>
      <name val="標楷體"/>
      <family val="4"/>
      <charset val="136"/>
    </font>
    <font>
      <sz val="11"/>
      <name val="細明體"/>
      <family val="3"/>
      <charset val="136"/>
    </font>
    <font>
      <b/>
      <sz val="9"/>
      <name val="Times New Roman"/>
      <family val="1"/>
    </font>
    <font>
      <sz val="1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53" fillId="0" borderId="0">
      <alignment vertical="center"/>
    </xf>
    <xf numFmtId="0" fontId="26" fillId="0" borderId="0"/>
    <xf numFmtId="0" fontId="2" fillId="0" borderId="0"/>
  </cellStyleXfs>
  <cellXfs count="417">
    <xf numFmtId="0" fontId="0" fillId="0" borderId="0" xfId="0"/>
    <xf numFmtId="0" fontId="7" fillId="0" borderId="1" xfId="0" applyFont="1" applyBorder="1" applyAlignment="1">
      <alignment horizontal="left"/>
    </xf>
    <xf numFmtId="0" fontId="12" fillId="0" borderId="0" xfId="0" applyFont="1" applyAlignment="1" applyProtection="1">
      <alignment horizontal="left" indent="2"/>
      <protection locked="0"/>
    </xf>
    <xf numFmtId="0" fontId="12" fillId="0" borderId="0" xfId="0" applyFont="1" applyAlignme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3" fontId="16" fillId="0" borderId="0" xfId="0" applyNumberFormat="1" applyFont="1" applyAlignment="1" applyProtection="1">
      <alignment horizontal="left" indent="2"/>
      <protection locked="0"/>
    </xf>
    <xf numFmtId="3" fontId="13" fillId="0" borderId="0" xfId="0" applyNumberFormat="1" applyFont="1" applyAlignment="1" applyProtection="1">
      <alignment horizontal="centerContinuous"/>
      <protection locked="0"/>
    </xf>
    <xf numFmtId="0" fontId="15" fillId="0" borderId="2" xfId="0" applyFont="1" applyBorder="1" applyAlignment="1" applyProtection="1">
      <alignment horizontal="centerContinuous"/>
      <protection locked="0"/>
    </xf>
    <xf numFmtId="0" fontId="18" fillId="0" borderId="0" xfId="0" applyFont="1" applyProtection="1">
      <protection locked="0"/>
    </xf>
    <xf numFmtId="0" fontId="20" fillId="0" borderId="3" xfId="0" quotePrefix="1" applyFont="1" applyBorder="1" applyAlignment="1" applyProtection="1">
      <alignment horizontal="centerContinuous" vertical="center" wrapText="1"/>
      <protection locked="0"/>
    </xf>
    <xf numFmtId="0" fontId="2" fillId="0" borderId="3" xfId="0" quotePrefix="1" applyFont="1" applyBorder="1" applyAlignment="1" applyProtection="1">
      <alignment horizontal="centerContinuous" vertical="top"/>
      <protection locked="0"/>
    </xf>
    <xf numFmtId="0" fontId="2" fillId="0" borderId="4" xfId="0" applyFont="1" applyBorder="1" applyAlignment="1" applyProtection="1">
      <alignment horizontal="centerContinuous" vertical="top"/>
      <protection locked="0"/>
    </xf>
    <xf numFmtId="0" fontId="20" fillId="0" borderId="4" xfId="0" applyFont="1" applyBorder="1" applyAlignment="1" applyProtection="1">
      <alignment horizontal="center" vertical="center" wrapText="1"/>
      <protection locked="0"/>
    </xf>
    <xf numFmtId="3" fontId="21" fillId="0" borderId="5" xfId="0" quotePrefix="1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protection locked="0"/>
    </xf>
    <xf numFmtId="0" fontId="22" fillId="0" borderId="0" xfId="0" quotePrefix="1" applyFont="1" applyAlignment="1" applyProtection="1">
      <alignment horizontal="left"/>
      <protection locked="0"/>
    </xf>
    <xf numFmtId="0" fontId="22" fillId="0" borderId="0" xfId="0" applyFont="1" applyAlignment="1" applyProtection="1">
      <protection locked="0"/>
    </xf>
    <xf numFmtId="0" fontId="9" fillId="0" borderId="0" xfId="0" applyFont="1" applyAlignment="1" applyProtection="1">
      <protection locked="0"/>
    </xf>
    <xf numFmtId="0" fontId="10" fillId="0" borderId="1" xfId="0" applyFont="1" applyBorder="1" applyAlignment="1" applyProtection="1">
      <alignment horizontal="left"/>
      <protection locked="0"/>
    </xf>
    <xf numFmtId="176" fontId="1" fillId="0" borderId="6" xfId="0" applyNumberFormat="1" applyFont="1" applyBorder="1" applyAlignment="1" applyProtection="1">
      <alignment horizontal="right"/>
      <protection locked="0"/>
    </xf>
    <xf numFmtId="176" fontId="1" fillId="0" borderId="0" xfId="0" applyNumberFormat="1" applyFont="1" applyBorder="1" applyAlignment="1" applyProtection="1">
      <alignment horizontal="right"/>
      <protection locked="0"/>
    </xf>
    <xf numFmtId="176" fontId="1" fillId="0" borderId="0" xfId="0" applyNumberFormat="1" applyFont="1" applyBorder="1" applyProtection="1">
      <protection locked="0"/>
    </xf>
    <xf numFmtId="0" fontId="11" fillId="0" borderId="0" xfId="0" applyFont="1" applyProtection="1">
      <protection locked="0"/>
    </xf>
    <xf numFmtId="0" fontId="10" fillId="0" borderId="0" xfId="0" applyFont="1" applyAlignment="1" applyProtection="1">
      <protection locked="0"/>
    </xf>
    <xf numFmtId="0" fontId="20" fillId="0" borderId="0" xfId="0" applyFont="1" applyBorder="1" applyAlignment="1" applyProtection="1">
      <protection locked="0"/>
    </xf>
    <xf numFmtId="0" fontId="20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left"/>
      <protection locked="0"/>
    </xf>
    <xf numFmtId="176" fontId="2" fillId="0" borderId="6" xfId="0" applyNumberFormat="1" applyFont="1" applyBorder="1" applyAlignment="1" applyProtection="1">
      <alignment horizontal="right"/>
      <protection locked="0"/>
    </xf>
    <xf numFmtId="176" fontId="2" fillId="0" borderId="0" xfId="0" applyNumberFormat="1" applyFont="1" applyBorder="1" applyAlignment="1" applyProtection="1">
      <alignment horizontal="right"/>
      <protection locked="0"/>
    </xf>
    <xf numFmtId="176" fontId="2" fillId="0" borderId="0" xfId="0" applyNumberFormat="1" applyFont="1" applyBorder="1" applyProtection="1">
      <protection locked="0"/>
    </xf>
    <xf numFmtId="0" fontId="4" fillId="0" borderId="0" xfId="0" applyFont="1" applyProtection="1">
      <protection locked="0"/>
    </xf>
    <xf numFmtId="0" fontId="20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176" fontId="2" fillId="0" borderId="0" xfId="0" applyNumberFormat="1" applyFont="1" applyAlignment="1" applyProtection="1">
      <alignment horizontal="right"/>
      <protection locked="0"/>
    </xf>
    <xf numFmtId="176" fontId="2" fillId="0" borderId="0" xfId="0" applyNumberFormat="1" applyFont="1" applyProtection="1">
      <protection locked="0"/>
    </xf>
    <xf numFmtId="0" fontId="22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alignment horizontal="left"/>
      <protection locked="0"/>
    </xf>
    <xf numFmtId="0" fontId="10" fillId="0" borderId="0" xfId="0" applyFont="1" applyAlignment="1" applyProtection="1">
      <alignment horizontal="left"/>
      <protection locked="0"/>
    </xf>
    <xf numFmtId="176" fontId="1" fillId="0" borderId="0" xfId="0" applyNumberFormat="1" applyFont="1" applyAlignment="1" applyProtection="1">
      <alignment horizontal="right"/>
      <protection locked="0"/>
    </xf>
    <xf numFmtId="176" fontId="1" fillId="0" borderId="0" xfId="0" applyNumberFormat="1" applyFont="1" applyProtection="1">
      <protection locked="0"/>
    </xf>
    <xf numFmtId="0" fontId="20" fillId="0" borderId="0" xfId="0" applyFont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22" fillId="0" borderId="0" xfId="0" applyFont="1" applyBorder="1" applyAlignment="1" applyProtection="1">
      <alignment horizontal="left"/>
      <protection locked="0"/>
    </xf>
    <xf numFmtId="0" fontId="22" fillId="0" borderId="0" xfId="0" quotePrefix="1" applyFont="1" applyAlignment="1" applyProtection="1">
      <alignment horizontal="left" wrapText="1"/>
      <protection locked="0"/>
    </xf>
    <xf numFmtId="0" fontId="9" fillId="0" borderId="0" xfId="0" quotePrefix="1" applyFont="1" applyAlignment="1" applyProtection="1">
      <alignment horizontal="left" wrapText="1"/>
      <protection locked="0"/>
    </xf>
    <xf numFmtId="0" fontId="10" fillId="0" borderId="0" xfId="0" quotePrefix="1" applyFont="1" applyAlignment="1" applyProtection="1">
      <alignment horizontal="left"/>
      <protection locked="0"/>
    </xf>
    <xf numFmtId="41" fontId="0" fillId="0" borderId="0" xfId="0" applyNumberFormat="1" applyProtection="1">
      <protection locked="0"/>
    </xf>
    <xf numFmtId="0" fontId="20" fillId="0" borderId="0" xfId="0" applyFont="1" applyBorder="1" applyAlignment="1" applyProtection="1">
      <alignment horizontal="left"/>
      <protection locked="0"/>
    </xf>
    <xf numFmtId="0" fontId="22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20" fillId="0" borderId="0" xfId="0" applyFont="1" applyAlignment="1" applyProtection="1">
      <alignment horizontal="left"/>
      <protection locked="0"/>
    </xf>
    <xf numFmtId="0" fontId="20" fillId="0" borderId="2" xfId="0" applyFont="1" applyBorder="1" applyAlignment="1" applyProtection="1">
      <alignment horizontal="right"/>
      <protection locked="0"/>
    </xf>
    <xf numFmtId="0" fontId="20" fillId="0" borderId="2" xfId="0" quotePrefix="1" applyFont="1" applyBorder="1" applyAlignment="1" applyProtection="1">
      <alignment horizontal="center"/>
      <protection locked="0"/>
    </xf>
    <xf numFmtId="0" fontId="6" fillId="0" borderId="2" xfId="0" quotePrefix="1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left"/>
      <protection locked="0"/>
    </xf>
    <xf numFmtId="176" fontId="2" fillId="0" borderId="2" xfId="0" applyNumberFormat="1" applyFont="1" applyBorder="1" applyAlignment="1" applyProtection="1">
      <alignment horizontal="right"/>
      <protection locked="0"/>
    </xf>
    <xf numFmtId="176" fontId="2" fillId="0" borderId="2" xfId="0" applyNumberFormat="1" applyFont="1" applyBorder="1" applyProtection="1">
      <protection locked="0"/>
    </xf>
    <xf numFmtId="0" fontId="14" fillId="0" borderId="0" xfId="0" applyFont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3" fontId="4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0" fontId="14" fillId="0" borderId="0" xfId="3" applyFont="1" applyProtection="1">
      <protection locked="0"/>
    </xf>
    <xf numFmtId="0" fontId="7" fillId="0" borderId="0" xfId="0" applyFont="1" applyAlignment="1" applyProtection="1">
      <alignment vertical="center"/>
      <protection locked="0"/>
    </xf>
    <xf numFmtId="0" fontId="23" fillId="0" borderId="0" xfId="0" applyFont="1" applyAlignment="1" applyProtection="1">
      <alignment vertical="top"/>
      <protection locked="0"/>
    </xf>
    <xf numFmtId="0" fontId="23" fillId="0" borderId="0" xfId="0" applyFont="1" applyAlignment="1" applyProtection="1">
      <alignment horizontal="left" indent="6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3" fontId="6" fillId="0" borderId="0" xfId="0" applyNumberFormat="1" applyFont="1" applyAlignment="1" applyProtection="1">
      <alignment horizontal="centerContinuous" vertical="center"/>
      <protection locked="0"/>
    </xf>
    <xf numFmtId="0" fontId="24" fillId="0" borderId="2" xfId="0" applyFont="1" applyBorder="1" applyAlignment="1" applyProtection="1">
      <alignment horizontal="centerContinuous"/>
      <protection locked="0"/>
    </xf>
    <xf numFmtId="3" fontId="12" fillId="0" borderId="0" xfId="0" applyNumberFormat="1" applyFont="1" applyAlignment="1" applyProtection="1">
      <alignment horizontal="left" indent="2"/>
      <protection locked="0"/>
    </xf>
    <xf numFmtId="0" fontId="4" fillId="0" borderId="0" xfId="2" applyFont="1"/>
    <xf numFmtId="0" fontId="8" fillId="0" borderId="0" xfId="2" applyFont="1" applyBorder="1" applyAlignment="1">
      <alignment vertical="center"/>
    </xf>
    <xf numFmtId="0" fontId="5" fillId="0" borderId="0" xfId="2" applyFont="1"/>
    <xf numFmtId="0" fontId="3" fillId="0" borderId="0" xfId="2" applyFont="1"/>
    <xf numFmtId="3" fontId="4" fillId="0" borderId="0" xfId="2" applyNumberFormat="1" applyFont="1"/>
    <xf numFmtId="0" fontId="14" fillId="0" borderId="0" xfId="2" applyFont="1"/>
    <xf numFmtId="0" fontId="7" fillId="0" borderId="0" xfId="2" applyFont="1"/>
    <xf numFmtId="0" fontId="7" fillId="0" borderId="0" xfId="2" applyFont="1" applyAlignment="1">
      <alignment vertical="center"/>
    </xf>
    <xf numFmtId="0" fontId="8" fillId="0" borderId="0" xfId="0" applyFont="1" applyBorder="1" applyAlignment="1">
      <alignment vertical="center"/>
    </xf>
    <xf numFmtId="0" fontId="5" fillId="0" borderId="0" xfId="0" applyFont="1"/>
    <xf numFmtId="0" fontId="3" fillId="0" borderId="0" xfId="0" applyFont="1"/>
    <xf numFmtId="0" fontId="14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41" fontId="0" fillId="0" borderId="0" xfId="0" applyNumberFormat="1" applyAlignment="1" applyProtection="1">
      <alignment horizontal="right"/>
      <protection locked="0"/>
    </xf>
    <xf numFmtId="49" fontId="0" fillId="0" borderId="0" xfId="0" applyNumberFormat="1" applyFill="1" applyAlignment="1">
      <alignment vertical="top"/>
    </xf>
    <xf numFmtId="0" fontId="30" fillId="0" borderId="0" xfId="0" applyFont="1" applyAlignment="1" applyProtection="1">
      <alignment vertical="top"/>
      <protection locked="0"/>
    </xf>
    <xf numFmtId="0" fontId="30" fillId="0" borderId="0" xfId="0" applyFont="1" applyAlignment="1" applyProtection="1">
      <protection locked="0"/>
    </xf>
    <xf numFmtId="0" fontId="20" fillId="0" borderId="0" xfId="0" applyFont="1" applyAlignment="1" applyProtection="1">
      <alignment vertical="center"/>
      <protection locked="0"/>
    </xf>
    <xf numFmtId="0" fontId="20" fillId="0" borderId="0" xfId="0" applyFont="1" applyProtection="1">
      <protection locked="0"/>
    </xf>
    <xf numFmtId="3" fontId="20" fillId="0" borderId="0" xfId="0" applyNumberFormat="1" applyFont="1" applyAlignment="1" applyProtection="1">
      <alignment horizontal="centerContinuous" vertical="center"/>
      <protection locked="0"/>
    </xf>
    <xf numFmtId="0" fontId="31" fillId="0" borderId="2" xfId="0" applyFont="1" applyBorder="1" applyAlignment="1" applyProtection="1">
      <alignment horizontal="centerContinuous"/>
      <protection locked="0"/>
    </xf>
    <xf numFmtId="0" fontId="32" fillId="0" borderId="2" xfId="0" applyFont="1" applyBorder="1" applyAlignment="1" applyProtection="1">
      <alignment horizontal="centerContinuous"/>
      <protection locked="0"/>
    </xf>
    <xf numFmtId="0" fontId="21" fillId="0" borderId="2" xfId="0" applyFont="1" applyBorder="1" applyAlignment="1">
      <alignment horizontal="right"/>
    </xf>
    <xf numFmtId="0" fontId="21" fillId="0" borderId="0" xfId="0" applyFont="1"/>
    <xf numFmtId="0" fontId="7" fillId="0" borderId="0" xfId="0" applyFont="1" applyAlignment="1" applyProtection="1">
      <alignment horizontal="left" vertical="center" indent="3"/>
      <protection locked="0"/>
    </xf>
    <xf numFmtId="0" fontId="33" fillId="0" borderId="0" xfId="0" quotePrefix="1" applyFont="1" applyAlignment="1">
      <alignment horizontal="left"/>
    </xf>
    <xf numFmtId="0" fontId="33" fillId="0" borderId="0" xfId="0" applyFont="1" applyAlignment="1">
      <alignment horizontal="left" indent="1"/>
    </xf>
    <xf numFmtId="0" fontId="21" fillId="0" borderId="0" xfId="0" applyFont="1" applyBorder="1" applyAlignment="1">
      <alignment horizontal="left"/>
    </xf>
    <xf numFmtId="0" fontId="5" fillId="0" borderId="0" xfId="0" applyFont="1" applyAlignment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33" fillId="0" borderId="0" xfId="0" applyFont="1" applyBorder="1" applyAlignment="1">
      <alignment horizontal="left" indent="1"/>
    </xf>
    <xf numFmtId="0" fontId="21" fillId="0" borderId="0" xfId="0" applyFont="1" applyBorder="1" applyAlignment="1">
      <alignment horizontal="left" wrapText="1"/>
    </xf>
    <xf numFmtId="0" fontId="21" fillId="0" borderId="2" xfId="0" applyFont="1" applyBorder="1" applyAlignment="1">
      <alignment horizontal="left" wrapText="1"/>
    </xf>
    <xf numFmtId="0" fontId="6" fillId="0" borderId="0" xfId="0" quotePrefix="1" applyFont="1" applyBorder="1" applyAlignment="1" applyProtection="1">
      <alignment horizontal="center"/>
      <protection locked="0"/>
    </xf>
    <xf numFmtId="0" fontId="21" fillId="0" borderId="0" xfId="0" applyFont="1" applyBorder="1"/>
    <xf numFmtId="0" fontId="21" fillId="0" borderId="2" xfId="0" applyFont="1" applyBorder="1"/>
    <xf numFmtId="0" fontId="33" fillId="0" borderId="8" xfId="0" applyFont="1" applyBorder="1" applyAlignment="1"/>
    <xf numFmtId="178" fontId="1" fillId="0" borderId="0" xfId="0" applyNumberFormat="1" applyFont="1" applyBorder="1" applyAlignment="1" applyProtection="1">
      <protection locked="0"/>
    </xf>
    <xf numFmtId="178" fontId="2" fillId="0" borderId="0" xfId="0" applyNumberFormat="1" applyFont="1" applyBorder="1" applyAlignment="1" applyProtection="1">
      <protection locked="0"/>
    </xf>
    <xf numFmtId="178" fontId="2" fillId="0" borderId="0" xfId="0" applyNumberFormat="1" applyFont="1" applyAlignment="1" applyProtection="1">
      <protection locked="0"/>
    </xf>
    <xf numFmtId="178" fontId="1" fillId="0" borderId="0" xfId="0" applyNumberFormat="1" applyFont="1" applyAlignment="1" applyProtection="1">
      <protection locked="0"/>
    </xf>
    <xf numFmtId="178" fontId="0" fillId="0" borderId="0" xfId="0" applyNumberFormat="1" applyAlignment="1" applyProtection="1">
      <protection locked="0"/>
    </xf>
    <xf numFmtId="0" fontId="9" fillId="0" borderId="8" xfId="0" applyFont="1" applyBorder="1" applyAlignment="1" applyProtection="1">
      <protection locked="0"/>
    </xf>
    <xf numFmtId="0" fontId="33" fillId="0" borderId="0" xfId="0" applyFont="1" applyBorder="1" applyAlignment="1"/>
    <xf numFmtId="0" fontId="9" fillId="0" borderId="0" xfId="0" applyFont="1" applyBorder="1" applyAlignment="1" applyProtection="1">
      <protection locked="0"/>
    </xf>
    <xf numFmtId="0" fontId="33" fillId="0" borderId="0" xfId="0" applyFont="1" applyBorder="1" applyAlignment="1">
      <alignment horizontal="left"/>
    </xf>
    <xf numFmtId="0" fontId="9" fillId="0" borderId="0" xfId="0" applyFont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center" wrapText="1"/>
      <protection locked="0"/>
    </xf>
    <xf numFmtId="0" fontId="33" fillId="0" borderId="0" xfId="0" quotePrefix="1" applyFont="1" applyBorder="1" applyAlignment="1">
      <alignment horizontal="left" wrapText="1"/>
    </xf>
    <xf numFmtId="0" fontId="9" fillId="0" borderId="0" xfId="0" quotePrefix="1" applyFont="1" applyBorder="1" applyAlignment="1" applyProtection="1">
      <alignment horizontal="left" wrapText="1"/>
      <protection locked="0"/>
    </xf>
    <xf numFmtId="0" fontId="9" fillId="0" borderId="0" xfId="0" applyFont="1" applyBorder="1" applyProtection="1">
      <protection locked="0"/>
    </xf>
    <xf numFmtId="0" fontId="33" fillId="0" borderId="0" xfId="0" applyFont="1" applyBorder="1"/>
    <xf numFmtId="178" fontId="1" fillId="0" borderId="0" xfId="0" applyNumberFormat="1" applyFont="1" applyBorder="1" applyProtection="1">
      <protection locked="0"/>
    </xf>
    <xf numFmtId="178" fontId="1" fillId="0" borderId="0" xfId="0" applyNumberFormat="1" applyFont="1" applyProtection="1">
      <protection locked="0"/>
    </xf>
    <xf numFmtId="178" fontId="0" fillId="0" borderId="0" xfId="0" applyNumberFormat="1" applyFont="1" applyBorder="1" applyProtection="1">
      <protection locked="0"/>
    </xf>
    <xf numFmtId="178" fontId="0" fillId="0" borderId="0" xfId="0" applyNumberFormat="1" applyFont="1" applyProtection="1">
      <protection locked="0"/>
    </xf>
    <xf numFmtId="178" fontId="0" fillId="0" borderId="2" xfId="0" applyNumberFormat="1" applyFont="1" applyBorder="1" applyProtection="1">
      <protection locked="0"/>
    </xf>
    <xf numFmtId="0" fontId="21" fillId="0" borderId="0" xfId="0" applyFont="1" applyAlignment="1">
      <alignment vertical="center"/>
    </xf>
    <xf numFmtId="0" fontId="14" fillId="0" borderId="0" xfId="3" applyFont="1" applyAlignment="1" applyProtection="1">
      <alignment vertical="center"/>
      <protection locked="0"/>
    </xf>
    <xf numFmtId="0" fontId="2" fillId="0" borderId="9" xfId="0" applyFont="1" applyBorder="1" applyAlignment="1" applyProtection="1">
      <alignment horizontal="centerContinuous" vertical="top"/>
      <protection locked="0"/>
    </xf>
    <xf numFmtId="0" fontId="34" fillId="0" borderId="10" xfId="0" applyFont="1" applyBorder="1" applyAlignment="1">
      <alignment horizontal="left" indent="1"/>
    </xf>
    <xf numFmtId="0" fontId="34" fillId="0" borderId="1" xfId="0" applyFont="1" applyBorder="1" applyAlignment="1">
      <alignment horizontal="left" indent="2"/>
    </xf>
    <xf numFmtId="0" fontId="14" fillId="0" borderId="1" xfId="0" applyFont="1" applyBorder="1" applyAlignment="1">
      <alignment horizontal="left" indent="3"/>
    </xf>
    <xf numFmtId="0" fontId="14" fillId="0" borderId="1" xfId="0" applyFont="1" applyBorder="1" applyAlignment="1">
      <alignment horizontal="left" vertical="center" wrapText="1" indent="3"/>
    </xf>
    <xf numFmtId="0" fontId="34" fillId="0" borderId="1" xfId="0" quotePrefix="1" applyFont="1" applyBorder="1" applyAlignment="1">
      <alignment horizontal="left" indent="2"/>
    </xf>
    <xf numFmtId="0" fontId="14" fillId="0" borderId="1" xfId="0" applyFont="1" applyBorder="1" applyAlignment="1">
      <alignment horizontal="left" vertical="center" wrapText="1" indent="4"/>
    </xf>
    <xf numFmtId="0" fontId="14" fillId="0" borderId="7" xfId="0" applyFont="1" applyBorder="1" applyAlignment="1">
      <alignment horizontal="left" indent="3"/>
    </xf>
    <xf numFmtId="0" fontId="0" fillId="0" borderId="2" xfId="0" applyFont="1" applyBorder="1" applyAlignment="1" applyProtection="1">
      <alignment horizontal="right"/>
      <protection locked="0"/>
    </xf>
    <xf numFmtId="0" fontId="15" fillId="0" borderId="2" xfId="0" applyFont="1" applyBorder="1" applyAlignment="1" applyProtection="1">
      <alignment horizontal="right"/>
      <protection locked="0"/>
    </xf>
    <xf numFmtId="178" fontId="0" fillId="0" borderId="0" xfId="0" applyNumberFormat="1" applyFont="1" applyBorder="1" applyAlignment="1" applyProtection="1">
      <protection locked="0"/>
    </xf>
    <xf numFmtId="178" fontId="0" fillId="0" borderId="0" xfId="0" applyNumberFormat="1" applyFont="1" applyAlignment="1" applyProtection="1">
      <protection locked="0"/>
    </xf>
    <xf numFmtId="178" fontId="0" fillId="0" borderId="2" xfId="0" applyNumberFormat="1" applyFont="1" applyBorder="1" applyAlignment="1" applyProtection="1">
      <protection locked="0"/>
    </xf>
    <xf numFmtId="178" fontId="0" fillId="0" borderId="0" xfId="0" applyNumberFormat="1" applyFont="1" applyBorder="1" applyAlignment="1" applyProtection="1">
      <alignment vertical="center"/>
      <protection locked="0"/>
    </xf>
    <xf numFmtId="178" fontId="0" fillId="0" borderId="2" xfId="0" applyNumberFormat="1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29" fillId="0" borderId="0" xfId="0" applyFont="1" applyAlignment="1" applyProtection="1">
      <alignment vertical="top"/>
      <protection locked="0"/>
    </xf>
    <xf numFmtId="0" fontId="29" fillId="0" borderId="0" xfId="0" applyFont="1" applyAlignment="1" applyProtection="1">
      <protection locked="0"/>
    </xf>
    <xf numFmtId="0" fontId="0" fillId="0" borderId="0" xfId="0" applyFont="1" applyProtection="1">
      <protection locked="0"/>
    </xf>
    <xf numFmtId="3" fontId="0" fillId="0" borderId="0" xfId="0" applyNumberFormat="1" applyFont="1" applyAlignment="1" applyProtection="1">
      <alignment horizontal="centerContinuous" vertical="center"/>
      <protection locked="0"/>
    </xf>
    <xf numFmtId="0" fontId="14" fillId="0" borderId="2" xfId="0" applyFont="1" applyBorder="1" applyAlignment="1">
      <alignment horizontal="right"/>
    </xf>
    <xf numFmtId="0" fontId="31" fillId="0" borderId="0" xfId="0" applyFont="1" applyProtection="1">
      <protection locked="0"/>
    </xf>
    <xf numFmtId="0" fontId="0" fillId="0" borderId="3" xfId="0" quotePrefix="1" applyFont="1" applyBorder="1" applyAlignment="1" applyProtection="1">
      <alignment horizontal="centerContinuous" vertical="center" wrapText="1"/>
      <protection locked="0"/>
    </xf>
    <xf numFmtId="0" fontId="0" fillId="0" borderId="3" xfId="0" quotePrefix="1" applyFont="1" applyBorder="1" applyAlignment="1" applyProtection="1">
      <alignment horizontal="centerContinuous" vertical="top"/>
      <protection locked="0"/>
    </xf>
    <xf numFmtId="0" fontId="0" fillId="0" borderId="9" xfId="0" applyFont="1" applyBorder="1" applyAlignment="1" applyProtection="1">
      <alignment horizontal="centerContinuous" vertical="top"/>
      <protection locked="0"/>
    </xf>
    <xf numFmtId="0" fontId="0" fillId="0" borderId="4" xfId="0" applyFont="1" applyBorder="1" applyAlignment="1" applyProtection="1">
      <alignment horizontal="center" vertical="center" wrapText="1"/>
      <protection locked="0"/>
    </xf>
    <xf numFmtId="3" fontId="14" fillId="0" borderId="5" xfId="0" quotePrefix="1" applyNumberFormat="1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0" fontId="34" fillId="0" borderId="0" xfId="0" quotePrefix="1" applyFont="1" applyAlignment="1">
      <alignment horizontal="left"/>
    </xf>
    <xf numFmtId="0" fontId="34" fillId="0" borderId="8" xfId="0" applyFont="1" applyBorder="1" applyAlignment="1"/>
    <xf numFmtId="0" fontId="1" fillId="0" borderId="8" xfId="0" applyFont="1" applyBorder="1" applyAlignment="1" applyProtection="1">
      <protection locked="0"/>
    </xf>
    <xf numFmtId="0" fontId="1" fillId="0" borderId="0" xfId="0" applyFont="1" applyProtection="1">
      <protection locked="0"/>
    </xf>
    <xf numFmtId="0" fontId="34" fillId="0" borderId="0" xfId="0" applyFont="1" applyAlignment="1">
      <alignment horizontal="left" indent="1"/>
    </xf>
    <xf numFmtId="0" fontId="34" fillId="0" borderId="0" xfId="0" applyFont="1" applyBorder="1" applyAlignment="1"/>
    <xf numFmtId="0" fontId="1" fillId="0" borderId="0" xfId="0" applyFont="1" applyBorder="1" applyAlignment="1" applyProtection="1">
      <protection locked="0"/>
    </xf>
    <xf numFmtId="0" fontId="14" fillId="0" borderId="0" xfId="0" applyFont="1" applyBorder="1" applyAlignment="1">
      <alignment horizontal="left"/>
    </xf>
    <xf numFmtId="0" fontId="0" fillId="0" borderId="0" xfId="0" applyFont="1" applyBorder="1" applyAlignment="1" applyProtection="1">
      <alignment horizontal="center"/>
      <protection locked="0"/>
    </xf>
    <xf numFmtId="0" fontId="14" fillId="0" borderId="0" xfId="0" applyFont="1" applyAlignment="1"/>
    <xf numFmtId="0" fontId="34" fillId="0" borderId="0" xfId="0" applyFont="1" applyBorder="1" applyAlignment="1">
      <alignment horizontal="left"/>
    </xf>
    <xf numFmtId="0" fontId="1" fillId="0" borderId="0" xfId="0" applyFont="1" applyBorder="1" applyAlignment="1" applyProtection="1">
      <alignment horizontal="left"/>
      <protection locked="0"/>
    </xf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 wrapText="1"/>
    </xf>
    <xf numFmtId="0" fontId="0" fillId="0" borderId="0" xfId="0" applyFont="1" applyBorder="1" applyAlignment="1" applyProtection="1">
      <alignment horizontal="center" wrapText="1"/>
      <protection locked="0"/>
    </xf>
    <xf numFmtId="0" fontId="34" fillId="0" borderId="0" xfId="0" applyFont="1" applyBorder="1" applyAlignment="1">
      <alignment horizontal="left" indent="1"/>
    </xf>
    <xf numFmtId="0" fontId="34" fillId="0" borderId="0" xfId="0" quotePrefix="1" applyFont="1" applyBorder="1" applyAlignment="1">
      <alignment horizontal="left" wrapText="1"/>
    </xf>
    <xf numFmtId="0" fontId="1" fillId="0" borderId="0" xfId="0" quotePrefix="1" applyFont="1" applyBorder="1" applyAlignment="1" applyProtection="1">
      <alignment horizontal="left" wrapText="1"/>
      <protection locked="0"/>
    </xf>
    <xf numFmtId="0" fontId="1" fillId="0" borderId="0" xfId="0" applyFont="1" applyBorder="1" applyProtection="1">
      <protection locked="0"/>
    </xf>
    <xf numFmtId="0" fontId="34" fillId="0" borderId="0" xfId="0" applyFont="1" applyBorder="1"/>
    <xf numFmtId="0" fontId="14" fillId="0" borderId="0" xfId="0" applyFont="1" applyAlignment="1">
      <alignment horizontal="left"/>
    </xf>
    <xf numFmtId="0" fontId="0" fillId="0" borderId="0" xfId="0" quotePrefix="1" applyFont="1" applyBorder="1" applyAlignment="1" applyProtection="1">
      <alignment horizontal="center"/>
      <protection locked="0"/>
    </xf>
    <xf numFmtId="0" fontId="14" fillId="0" borderId="0" xfId="0" applyFont="1" applyBorder="1"/>
    <xf numFmtId="0" fontId="14" fillId="0" borderId="2" xfId="0" applyFont="1" applyBorder="1" applyAlignment="1">
      <alignment horizontal="left" wrapText="1"/>
    </xf>
    <xf numFmtId="0" fontId="14" fillId="0" borderId="2" xfId="0" applyFont="1" applyBorder="1"/>
    <xf numFmtId="0" fontId="14" fillId="0" borderId="0" xfId="0" applyFont="1" applyAlignment="1">
      <alignment vertical="center"/>
    </xf>
    <xf numFmtId="0" fontId="14" fillId="0" borderId="0" xfId="0" applyFont="1" applyProtection="1">
      <protection locked="0"/>
    </xf>
    <xf numFmtId="0" fontId="35" fillId="0" borderId="0" xfId="0" applyFont="1" applyProtection="1">
      <protection locked="0"/>
    </xf>
    <xf numFmtId="3" fontId="0" fillId="0" borderId="0" xfId="0" applyNumberFormat="1" applyFont="1" applyProtection="1">
      <protection locked="0"/>
    </xf>
    <xf numFmtId="3" fontId="12" fillId="0" borderId="0" xfId="0" applyNumberFormat="1" applyFont="1" applyAlignment="1" applyProtection="1">
      <protection locked="0"/>
    </xf>
    <xf numFmtId="0" fontId="0" fillId="0" borderId="0" xfId="0" applyFont="1" applyAlignment="1"/>
    <xf numFmtId="0" fontId="8" fillId="0" borderId="0" xfId="0" applyFont="1" applyProtection="1">
      <protection locked="0"/>
    </xf>
    <xf numFmtId="3" fontId="14" fillId="0" borderId="0" xfId="0" applyNumberFormat="1" applyFont="1" applyProtection="1">
      <protection locked="0"/>
    </xf>
    <xf numFmtId="0" fontId="34" fillId="0" borderId="1" xfId="0" applyFont="1" applyBorder="1" applyAlignment="1">
      <alignment horizontal="left" indent="1"/>
    </xf>
    <xf numFmtId="0" fontId="54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/>
    </xf>
    <xf numFmtId="3" fontId="37" fillId="0" borderId="4" xfId="3" applyNumberFormat="1" applyFont="1" applyBorder="1" applyAlignment="1">
      <alignment horizontal="center" vertical="center" wrapText="1"/>
    </xf>
    <xf numFmtId="0" fontId="14" fillId="0" borderId="2" xfId="0" applyFont="1" applyBorder="1" applyAlignment="1" applyProtection="1">
      <alignment horizontal="right"/>
      <protection locked="0"/>
    </xf>
    <xf numFmtId="0" fontId="8" fillId="0" borderId="0" xfId="0" applyFont="1" applyAlignment="1" applyProtection="1">
      <alignment horizontal="right"/>
      <protection locked="0"/>
    </xf>
    <xf numFmtId="3" fontId="37" fillId="0" borderId="4" xfId="3" quotePrefix="1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49" fontId="15" fillId="0" borderId="2" xfId="0" applyNumberFormat="1" applyFont="1" applyBorder="1" applyAlignment="1" applyProtection="1">
      <alignment horizontal="left"/>
      <protection locked="0"/>
    </xf>
    <xf numFmtId="3" fontId="7" fillId="0" borderId="13" xfId="3" quotePrefix="1" applyNumberFormat="1" applyFont="1" applyBorder="1" applyAlignment="1">
      <alignment horizontal="center" vertical="center" wrapText="1"/>
    </xf>
    <xf numFmtId="3" fontId="7" fillId="0" borderId="4" xfId="3" applyNumberFormat="1" applyFont="1" applyBorder="1" applyAlignment="1">
      <alignment horizontal="center" vertical="center" wrapText="1"/>
    </xf>
    <xf numFmtId="179" fontId="42" fillId="0" borderId="8" xfId="0" applyNumberFormat="1" applyFont="1" applyBorder="1" applyAlignment="1"/>
    <xf numFmtId="180" fontId="34" fillId="0" borderId="0" xfId="0" applyNumberFormat="1" applyFont="1" applyAlignment="1"/>
    <xf numFmtId="41" fontId="34" fillId="0" borderId="8" xfId="0" applyNumberFormat="1" applyFont="1" applyBorder="1" applyAlignment="1"/>
    <xf numFmtId="179" fontId="42" fillId="0" borderId="0" xfId="0" applyNumberFormat="1" applyFont="1" applyBorder="1" applyAlignment="1"/>
    <xf numFmtId="41" fontId="34" fillId="0" borderId="0" xfId="0" applyNumberFormat="1" applyFont="1" applyBorder="1" applyAlignment="1"/>
    <xf numFmtId="179" fontId="39" fillId="0" borderId="0" xfId="0" applyNumberFormat="1" applyFont="1" applyBorder="1" applyAlignment="1"/>
    <xf numFmtId="180" fontId="39" fillId="0" borderId="0" xfId="0" applyNumberFormat="1" applyFont="1" applyAlignment="1"/>
    <xf numFmtId="41" fontId="14" fillId="0" borderId="0" xfId="0" applyNumberFormat="1" applyFont="1" applyBorder="1" applyAlignment="1"/>
    <xf numFmtId="180" fontId="43" fillId="0" borderId="0" xfId="0" applyNumberFormat="1" applyFont="1" applyFill="1" applyAlignment="1"/>
    <xf numFmtId="180" fontId="42" fillId="0" borderId="0" xfId="0" applyNumberFormat="1" applyFont="1" applyAlignment="1"/>
    <xf numFmtId="180" fontId="39" fillId="0" borderId="0" xfId="0" applyNumberFormat="1" applyFont="1" applyBorder="1" applyAlignment="1"/>
    <xf numFmtId="179" fontId="14" fillId="0" borderId="2" xfId="0" applyNumberFormat="1" applyFont="1" applyBorder="1" applyAlignment="1"/>
    <xf numFmtId="180" fontId="39" fillId="0" borderId="2" xfId="0" applyNumberFormat="1" applyFont="1" applyBorder="1" applyAlignment="1"/>
    <xf numFmtId="180" fontId="39" fillId="0" borderId="2" xfId="0" applyNumberFormat="1" applyFont="1" applyBorder="1" applyAlignment="1" applyProtection="1">
      <protection locked="0"/>
    </xf>
    <xf numFmtId="41" fontId="14" fillId="0" borderId="2" xfId="0" applyNumberFormat="1" applyFont="1" applyBorder="1" applyAlignment="1"/>
    <xf numFmtId="0" fontId="55" fillId="0" borderId="0" xfId="0" quotePrefix="1" applyFont="1" applyAlignment="1">
      <alignment horizontal="left" vertical="center"/>
    </xf>
    <xf numFmtId="0" fontId="55" fillId="0" borderId="14" xfId="0" applyFont="1" applyBorder="1" applyAlignment="1">
      <alignment vertical="center" wrapText="1"/>
    </xf>
    <xf numFmtId="0" fontId="55" fillId="0" borderId="9" xfId="0" applyFont="1" applyBorder="1" applyAlignment="1">
      <alignment vertical="center" wrapText="1"/>
    </xf>
    <xf numFmtId="0" fontId="14" fillId="0" borderId="2" xfId="3" applyFont="1" applyBorder="1" applyAlignment="1">
      <alignment horizontal="right"/>
    </xf>
    <xf numFmtId="0" fontId="56" fillId="0" borderId="0" xfId="0" applyFont="1" applyAlignment="1">
      <alignment horizontal="left" vertical="center"/>
    </xf>
    <xf numFmtId="3" fontId="14" fillId="0" borderId="0" xfId="0" applyNumberFormat="1" applyFont="1" applyAlignment="1"/>
    <xf numFmtId="0" fontId="0" fillId="0" borderId="0" xfId="0" applyFont="1"/>
    <xf numFmtId="0" fontId="14" fillId="0" borderId="2" xfId="0" applyFont="1" applyBorder="1" applyAlignment="1"/>
    <xf numFmtId="0" fontId="0" fillId="0" borderId="2" xfId="0" applyFont="1" applyBorder="1" applyAlignment="1"/>
    <xf numFmtId="179" fontId="0" fillId="0" borderId="2" xfId="0" applyNumberFormat="1" applyFont="1" applyBorder="1" applyAlignment="1"/>
    <xf numFmtId="0" fontId="0" fillId="0" borderId="0" xfId="0" applyFont="1" applyBorder="1" applyAlignment="1">
      <alignment horizontal="left"/>
    </xf>
    <xf numFmtId="0" fontId="34" fillId="0" borderId="0" xfId="0" quotePrefix="1" applyFont="1" applyAlignment="1">
      <alignment horizontal="left" vertical="center"/>
    </xf>
    <xf numFmtId="0" fontId="34" fillId="0" borderId="0" xfId="0" applyFont="1" applyAlignment="1">
      <alignment horizontal="left" vertical="center" indent="1"/>
    </xf>
    <xf numFmtId="0" fontId="34" fillId="0" borderId="0" xfId="0" applyFont="1" applyBorder="1" applyAlignment="1">
      <alignment horizontal="left" vertical="center" indent="1"/>
    </xf>
    <xf numFmtId="0" fontId="39" fillId="0" borderId="0" xfId="0" applyFont="1" applyAlignment="1">
      <alignment vertical="center"/>
    </xf>
    <xf numFmtId="3" fontId="0" fillId="0" borderId="0" xfId="0" applyNumberFormat="1" applyFont="1" applyAlignment="1"/>
    <xf numFmtId="0" fontId="34" fillId="0" borderId="8" xfId="0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34" fillId="0" borderId="10" xfId="0" applyFont="1" applyBorder="1" applyAlignment="1">
      <alignment horizontal="left" vertical="center" indent="1"/>
    </xf>
    <xf numFmtId="0" fontId="34" fillId="0" borderId="1" xfId="0" applyFont="1" applyBorder="1" applyAlignment="1">
      <alignment horizontal="left" vertical="center" indent="2"/>
    </xf>
    <xf numFmtId="0" fontId="14" fillId="0" borderId="1" xfId="0" applyFont="1" applyBorder="1" applyAlignment="1">
      <alignment horizontal="left" vertical="center" indent="3"/>
    </xf>
    <xf numFmtId="0" fontId="34" fillId="0" borderId="1" xfId="0" quotePrefix="1" applyFont="1" applyBorder="1" applyAlignment="1">
      <alignment horizontal="left" vertical="center" indent="2"/>
    </xf>
    <xf numFmtId="0" fontId="14" fillId="0" borderId="7" xfId="0" applyFont="1" applyBorder="1" applyAlignment="1">
      <alignment horizontal="left" vertical="center" indent="3"/>
    </xf>
    <xf numFmtId="0" fontId="7" fillId="0" borderId="0" xfId="0" applyFont="1" applyAlignment="1"/>
    <xf numFmtId="0" fontId="39" fillId="0" borderId="0" xfId="0" applyFont="1" applyAlignment="1"/>
    <xf numFmtId="0" fontId="34" fillId="0" borderId="8" xfId="0" applyFont="1" applyBorder="1" applyAlignment="1">
      <alignment horizontal="left" vertical="center" indent="1"/>
    </xf>
    <xf numFmtId="0" fontId="34" fillId="0" borderId="0" xfId="0" applyFont="1" applyBorder="1" applyAlignment="1">
      <alignment horizontal="left" vertical="center" indent="2"/>
    </xf>
    <xf numFmtId="0" fontId="14" fillId="0" borderId="0" xfId="0" applyFont="1" applyBorder="1" applyAlignment="1">
      <alignment horizontal="left" vertical="center" indent="3"/>
    </xf>
    <xf numFmtId="0" fontId="34" fillId="0" borderId="0" xfId="0" quotePrefix="1" applyFont="1" applyBorder="1" applyAlignment="1">
      <alignment horizontal="left" vertical="center" indent="2"/>
    </xf>
    <xf numFmtId="0" fontId="14" fillId="0" borderId="2" xfId="0" applyFont="1" applyBorder="1" applyAlignment="1">
      <alignment horizontal="left" vertical="center" indent="3"/>
    </xf>
    <xf numFmtId="0" fontId="56" fillId="0" borderId="0" xfId="0" applyFont="1" applyAlignment="1">
      <alignment horizontal="left"/>
    </xf>
    <xf numFmtId="177" fontId="14" fillId="0" borderId="0" xfId="0" applyNumberFormat="1" applyFont="1" applyAlignment="1"/>
    <xf numFmtId="182" fontId="57" fillId="0" borderId="15" xfId="0" applyNumberFormat="1" applyFont="1" applyFill="1" applyBorder="1" applyAlignment="1">
      <alignment horizontal="right"/>
    </xf>
    <xf numFmtId="182" fontId="57" fillId="0" borderId="8" xfId="0" applyNumberFormat="1" applyFont="1" applyFill="1" applyBorder="1" applyAlignment="1">
      <alignment horizontal="right"/>
    </xf>
    <xf numFmtId="182" fontId="57" fillId="0" borderId="6" xfId="0" applyNumberFormat="1" applyFont="1" applyFill="1" applyBorder="1" applyAlignment="1">
      <alignment horizontal="right"/>
    </xf>
    <xf numFmtId="182" fontId="57" fillId="0" borderId="0" xfId="0" applyNumberFormat="1" applyFont="1" applyFill="1" applyBorder="1" applyAlignment="1">
      <alignment horizontal="right"/>
    </xf>
    <xf numFmtId="182" fontId="58" fillId="0" borderId="6" xfId="0" applyNumberFormat="1" applyFont="1" applyFill="1" applyBorder="1" applyAlignment="1">
      <alignment horizontal="right"/>
    </xf>
    <xf numFmtId="182" fontId="58" fillId="0" borderId="0" xfId="0" applyNumberFormat="1" applyFont="1" applyFill="1" applyBorder="1" applyAlignment="1">
      <alignment horizontal="right"/>
    </xf>
    <xf numFmtId="182" fontId="58" fillId="0" borderId="16" xfId="0" applyNumberFormat="1" applyFont="1" applyFill="1" applyBorder="1" applyAlignment="1">
      <alignment horizontal="right"/>
    </xf>
    <xf numFmtId="182" fontId="58" fillId="0" borderId="2" xfId="0" applyNumberFormat="1" applyFont="1" applyFill="1" applyBorder="1" applyAlignment="1">
      <alignment horizontal="right"/>
    </xf>
    <xf numFmtId="0" fontId="55" fillId="0" borderId="0" xfId="0" quotePrefix="1" applyFont="1" applyAlignment="1">
      <alignment horizontal="left"/>
    </xf>
    <xf numFmtId="49" fontId="0" fillId="0" borderId="0" xfId="0" applyNumberFormat="1" applyFont="1"/>
    <xf numFmtId="0" fontId="34" fillId="0" borderId="15" xfId="0" applyFont="1" applyBorder="1" applyAlignment="1">
      <alignment horizontal="left" vertical="center" indent="1"/>
    </xf>
    <xf numFmtId="0" fontId="34" fillId="0" borderId="6" xfId="0" applyFont="1" applyBorder="1" applyAlignment="1">
      <alignment horizontal="left" vertical="center" indent="2"/>
    </xf>
    <xf numFmtId="0" fontId="14" fillId="0" borderId="6" xfId="0" applyFont="1" applyBorder="1" applyAlignment="1">
      <alignment horizontal="left" vertical="center" indent="3"/>
    </xf>
    <xf numFmtId="0" fontId="34" fillId="0" borderId="6" xfId="0" quotePrefix="1" applyFont="1" applyBorder="1" applyAlignment="1">
      <alignment horizontal="left" vertical="center" indent="2"/>
    </xf>
    <xf numFmtId="0" fontId="14" fillId="0" borderId="16" xfId="0" applyFont="1" applyBorder="1" applyAlignment="1">
      <alignment horizontal="left" vertical="center" indent="3"/>
    </xf>
    <xf numFmtId="0" fontId="55" fillId="0" borderId="0" xfId="0" applyFont="1" applyAlignment="1"/>
    <xf numFmtId="0" fontId="55" fillId="0" borderId="9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49" fontId="2" fillId="0" borderId="0" xfId="1" applyNumberFormat="1" applyFont="1" applyAlignment="1">
      <alignment vertical="center"/>
    </xf>
    <xf numFmtId="49" fontId="2" fillId="0" borderId="0" xfId="1" applyNumberFormat="1" applyFont="1" applyAlignment="1"/>
    <xf numFmtId="0" fontId="14" fillId="0" borderId="2" xfId="1" applyFont="1" applyBorder="1" applyAlignment="1"/>
    <xf numFmtId="0" fontId="2" fillId="0" borderId="2" xfId="1" applyFont="1" applyBorder="1" applyAlignment="1"/>
    <xf numFmtId="179" fontId="2" fillId="0" borderId="2" xfId="1" applyNumberFormat="1" applyFont="1" applyBorder="1" applyAlignment="1"/>
    <xf numFmtId="0" fontId="2" fillId="0" borderId="2" xfId="1" applyFont="1" applyBorder="1" applyAlignment="1">
      <alignment horizontal="left"/>
    </xf>
    <xf numFmtId="0" fontId="31" fillId="0" borderId="0" xfId="1" applyFont="1" applyAlignment="1"/>
    <xf numFmtId="0" fontId="35" fillId="0" borderId="2" xfId="3" applyFont="1" applyBorder="1" applyAlignment="1">
      <alignment horizontal="right"/>
    </xf>
    <xf numFmtId="0" fontId="2" fillId="0" borderId="0" xfId="1" applyFont="1" applyAlignment="1"/>
    <xf numFmtId="0" fontId="2" fillId="0" borderId="0" xfId="1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0" fontId="34" fillId="0" borderId="10" xfId="1" quotePrefix="1" applyFont="1" applyBorder="1" applyAlignment="1">
      <alignment horizontal="left" vertical="center"/>
    </xf>
    <xf numFmtId="182" fontId="51" fillId="0" borderId="0" xfId="1" applyNumberFormat="1" applyFont="1" applyFill="1" applyBorder="1" applyAlignment="1">
      <alignment horizontal="right"/>
    </xf>
    <xf numFmtId="182" fontId="51" fillId="0" borderId="8" xfId="1" applyNumberFormat="1" applyFont="1" applyFill="1" applyBorder="1" applyAlignment="1">
      <alignment horizontal="right"/>
    </xf>
    <xf numFmtId="0" fontId="34" fillId="0" borderId="15" xfId="1" applyFont="1" applyBorder="1" applyAlignment="1">
      <alignment horizontal="left" vertical="center" indent="1"/>
    </xf>
    <xf numFmtId="0" fontId="1" fillId="0" borderId="0" xfId="1" applyFont="1" applyAlignment="1"/>
    <xf numFmtId="0" fontId="34" fillId="0" borderId="1" xfId="1" applyFont="1" applyBorder="1" applyAlignment="1">
      <alignment horizontal="left" vertical="center" indent="1"/>
    </xf>
    <xf numFmtId="0" fontId="34" fillId="0" borderId="6" xfId="1" applyFont="1" applyBorder="1" applyAlignment="1">
      <alignment horizontal="left" vertical="center" indent="2"/>
    </xf>
    <xf numFmtId="0" fontId="14" fillId="0" borderId="1" xfId="1" applyFont="1" applyBorder="1" applyAlignment="1">
      <alignment horizontal="left" vertical="center" indent="2"/>
    </xf>
    <xf numFmtId="182" fontId="35" fillId="0" borderId="0" xfId="1" applyNumberFormat="1" applyFont="1" applyFill="1" applyBorder="1" applyAlignment="1">
      <alignment horizontal="right"/>
    </xf>
    <xf numFmtId="0" fontId="14" fillId="0" borderId="6" xfId="1" applyFont="1" applyBorder="1" applyAlignment="1">
      <alignment horizontal="left" vertical="center" indent="3"/>
    </xf>
    <xf numFmtId="0" fontId="34" fillId="0" borderId="6" xfId="1" quotePrefix="1" applyFont="1" applyBorder="1" applyAlignment="1">
      <alignment horizontal="left" vertical="center" indent="2"/>
    </xf>
    <xf numFmtId="0" fontId="14" fillId="0" borderId="7" xfId="1" applyFont="1" applyBorder="1" applyAlignment="1">
      <alignment horizontal="left" vertical="center" indent="2"/>
    </xf>
    <xf numFmtId="182" fontId="35" fillId="0" borderId="16" xfId="1" applyNumberFormat="1" applyFont="1" applyFill="1" applyBorder="1" applyAlignment="1">
      <alignment horizontal="right"/>
    </xf>
    <xf numFmtId="182" fontId="35" fillId="0" borderId="2" xfId="1" applyNumberFormat="1" applyFont="1" applyFill="1" applyBorder="1" applyAlignment="1">
      <alignment horizontal="right"/>
    </xf>
    <xf numFmtId="0" fontId="14" fillId="0" borderId="16" xfId="1" applyFont="1" applyBorder="1" applyAlignment="1">
      <alignment horizontal="left" vertical="center" indent="3"/>
    </xf>
    <xf numFmtId="0" fontId="1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vertical="center"/>
    </xf>
    <xf numFmtId="0" fontId="38" fillId="0" borderId="0" xfId="1" applyFont="1" applyAlignment="1">
      <alignment vertical="center"/>
    </xf>
    <xf numFmtId="179" fontId="2" fillId="0" borderId="0" xfId="1" applyNumberFormat="1" applyFont="1" applyAlignment="1">
      <alignment vertical="center"/>
    </xf>
    <xf numFmtId="181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7" fontId="14" fillId="0" borderId="0" xfId="1" applyNumberFormat="1" applyFont="1" applyAlignment="1">
      <alignment vertical="center"/>
    </xf>
    <xf numFmtId="0" fontId="14" fillId="0" borderId="0" xfId="1" applyFont="1" applyAlignment="1"/>
    <xf numFmtId="179" fontId="14" fillId="0" borderId="0" xfId="1" applyNumberFormat="1" applyFont="1">
      <alignment vertical="center"/>
    </xf>
    <xf numFmtId="181" fontId="14" fillId="0" borderId="0" xfId="1" applyNumberFormat="1" applyFont="1">
      <alignment vertical="center"/>
    </xf>
    <xf numFmtId="3" fontId="2" fillId="0" borderId="0" xfId="1" applyNumberFormat="1" applyFont="1" applyAlignment="1"/>
    <xf numFmtId="177" fontId="2" fillId="0" borderId="0" xfId="1" applyNumberFormat="1" applyFont="1" applyAlignment="1"/>
    <xf numFmtId="179" fontId="2" fillId="0" borderId="0" xfId="1" applyNumberFormat="1" applyFont="1" applyAlignment="1"/>
    <xf numFmtId="0" fontId="31" fillId="0" borderId="2" xfId="1" applyFont="1" applyBorder="1" applyAlignment="1"/>
    <xf numFmtId="0" fontId="27" fillId="0" borderId="0" xfId="1" applyFont="1" applyFill="1" applyAlignment="1">
      <alignment vertical="center"/>
    </xf>
    <xf numFmtId="178" fontId="2" fillId="0" borderId="0" xfId="1" applyNumberFormat="1" applyFont="1" applyFill="1" applyAlignment="1"/>
    <xf numFmtId="0" fontId="52" fillId="0" borderId="0" xfId="1" applyFont="1" applyAlignment="1">
      <alignment vertical="center"/>
    </xf>
    <xf numFmtId="0" fontId="8" fillId="0" borderId="0" xfId="1" applyFont="1" applyFill="1" applyAlignment="1">
      <alignment vertical="center"/>
    </xf>
    <xf numFmtId="49" fontId="2" fillId="0" borderId="0" xfId="1" applyNumberFormat="1" applyFont="1">
      <alignment vertical="center"/>
    </xf>
    <xf numFmtId="0" fontId="2" fillId="0" borderId="0" xfId="1" applyFont="1" applyAlignment="1">
      <alignment vertical="center" wrapText="1"/>
    </xf>
    <xf numFmtId="0" fontId="2" fillId="0" borderId="1" xfId="1" applyFont="1" applyBorder="1">
      <alignment vertical="center"/>
    </xf>
    <xf numFmtId="182" fontId="51" fillId="0" borderId="0" xfId="1" applyNumberFormat="1" applyFont="1" applyAlignment="1">
      <alignment horizontal="right"/>
    </xf>
    <xf numFmtId="182" fontId="51" fillId="0" borderId="8" xfId="1" applyNumberFormat="1" applyFont="1" applyBorder="1" applyAlignment="1">
      <alignment horizontal="right"/>
    </xf>
    <xf numFmtId="182" fontId="35" fillId="0" borderId="0" xfId="1" applyNumberFormat="1" applyFont="1" applyAlignment="1">
      <alignment horizontal="right"/>
    </xf>
    <xf numFmtId="182" fontId="35" fillId="0" borderId="16" xfId="1" applyNumberFormat="1" applyFont="1" applyBorder="1" applyAlignment="1">
      <alignment horizontal="right"/>
    </xf>
    <xf numFmtId="182" fontId="35" fillId="0" borderId="2" xfId="1" applyNumberFormat="1" applyFont="1" applyBorder="1" applyAlignment="1">
      <alignment horizontal="right"/>
    </xf>
    <xf numFmtId="0" fontId="14" fillId="0" borderId="0" xfId="1" applyFont="1">
      <alignment vertical="center"/>
    </xf>
    <xf numFmtId="0" fontId="7" fillId="0" borderId="0" xfId="1" applyFont="1">
      <alignment vertical="center"/>
    </xf>
    <xf numFmtId="0" fontId="2" fillId="0" borderId="0" xfId="1" applyFont="1">
      <alignment vertical="center"/>
    </xf>
    <xf numFmtId="0" fontId="27" fillId="0" borderId="0" xfId="1" applyFont="1">
      <alignment vertical="center"/>
    </xf>
    <xf numFmtId="177" fontId="14" fillId="0" borderId="0" xfId="1" applyNumberFormat="1" applyFont="1">
      <alignment vertical="center"/>
    </xf>
    <xf numFmtId="0" fontId="38" fillId="0" borderId="0" xfId="1" applyFont="1">
      <alignment vertical="center"/>
    </xf>
    <xf numFmtId="179" fontId="2" fillId="0" borderId="0" xfId="1" applyNumberFormat="1" applyFont="1">
      <alignment vertical="center"/>
    </xf>
    <xf numFmtId="181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0" fontId="37" fillId="0" borderId="1" xfId="1" applyFont="1" applyBorder="1" applyAlignment="1">
      <alignment horizontal="center" vertical="center" wrapText="1"/>
    </xf>
    <xf numFmtId="0" fontId="37" fillId="0" borderId="17" xfId="1" applyFont="1" applyBorder="1" applyAlignment="1">
      <alignment horizontal="center" vertical="center" wrapText="1"/>
    </xf>
    <xf numFmtId="0" fontId="7" fillId="0" borderId="18" xfId="1" quotePrefix="1" applyFont="1" applyBorder="1" applyAlignment="1">
      <alignment horizontal="center" vertical="center" wrapText="1"/>
    </xf>
    <xf numFmtId="0" fontId="7" fillId="0" borderId="19" xfId="1" quotePrefix="1" applyFont="1" applyBorder="1" applyAlignment="1">
      <alignment horizontal="center" vertical="center" wrapText="1"/>
    </xf>
    <xf numFmtId="3" fontId="7" fillId="0" borderId="1" xfId="1" quotePrefix="1" applyNumberFormat="1" applyFont="1" applyBorder="1" applyAlignment="1">
      <alignment horizontal="center" vertical="center" wrapText="1"/>
    </xf>
    <xf numFmtId="3" fontId="7" fillId="0" borderId="17" xfId="1" quotePrefix="1" applyNumberFormat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3" fontId="7" fillId="0" borderId="21" xfId="3" quotePrefix="1" applyNumberFormat="1" applyFont="1" applyBorder="1" applyAlignment="1">
      <alignment horizontal="center" vertical="center" wrapText="1"/>
    </xf>
    <xf numFmtId="3" fontId="7" fillId="0" borderId="19" xfId="3" quotePrefix="1" applyNumberFormat="1" applyFont="1" applyBorder="1" applyAlignment="1">
      <alignment horizontal="center" vertical="center" wrapText="1"/>
    </xf>
    <xf numFmtId="0" fontId="7" fillId="0" borderId="6" xfId="1" quotePrefix="1" applyFont="1" applyBorder="1" applyAlignment="1">
      <alignment horizontal="center" vertical="center" wrapText="1"/>
    </xf>
    <xf numFmtId="0" fontId="7" fillId="0" borderId="20" xfId="1" quotePrefix="1" applyFont="1" applyBorder="1" applyAlignment="1">
      <alignment horizontal="center" vertical="center" wrapText="1"/>
    </xf>
    <xf numFmtId="49" fontId="45" fillId="0" borderId="0" xfId="1" applyNumberFormat="1" applyFont="1" applyAlignment="1">
      <alignment horizontal="center" vertical="center"/>
    </xf>
    <xf numFmtId="49" fontId="41" fillId="0" borderId="0" xfId="1" applyNumberFormat="1" applyFont="1" applyAlignment="1">
      <alignment horizontal="center" vertical="center"/>
    </xf>
    <xf numFmtId="49" fontId="0" fillId="0" borderId="0" xfId="1" quotePrefix="1" applyNumberFormat="1" applyFont="1" applyAlignment="1">
      <alignment horizontal="center"/>
    </xf>
    <xf numFmtId="49" fontId="2" fillId="0" borderId="0" xfId="1" quotePrefix="1" applyNumberFormat="1" applyFont="1" applyAlignment="1">
      <alignment horizontal="center"/>
    </xf>
    <xf numFmtId="0" fontId="37" fillId="0" borderId="1" xfId="1" applyFont="1" applyFill="1" applyBorder="1" applyAlignment="1">
      <alignment horizontal="center" vertical="center" wrapText="1"/>
    </xf>
    <xf numFmtId="0" fontId="37" fillId="0" borderId="17" xfId="1" applyFont="1" applyFill="1" applyBorder="1" applyAlignment="1">
      <alignment horizontal="center" vertical="center" wrapText="1"/>
    </xf>
    <xf numFmtId="3" fontId="7" fillId="0" borderId="18" xfId="3" quotePrefix="1" applyNumberFormat="1" applyFont="1" applyBorder="1" applyAlignment="1">
      <alignment horizontal="center" vertical="center" wrapText="1"/>
    </xf>
    <xf numFmtId="0" fontId="0" fillId="0" borderId="0" xfId="0" quotePrefix="1" applyFont="1" applyAlignment="1">
      <alignment horizontal="center"/>
    </xf>
    <xf numFmtId="0" fontId="7" fillId="0" borderId="22" xfId="0" quotePrefix="1" applyFont="1" applyBorder="1" applyAlignment="1">
      <alignment horizontal="center" vertical="center" wrapText="1"/>
    </xf>
    <xf numFmtId="0" fontId="7" fillId="0" borderId="20" xfId="0" quotePrefix="1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49" fontId="44" fillId="0" borderId="0" xfId="0" applyNumberFormat="1" applyFont="1" applyAlignment="1">
      <alignment horizontal="center" vertical="center"/>
    </xf>
    <xf numFmtId="49" fontId="41" fillId="0" borderId="0" xfId="0" applyNumberFormat="1" applyFont="1" applyAlignment="1">
      <alignment horizontal="center" vertical="center"/>
    </xf>
    <xf numFmtId="49" fontId="41" fillId="0" borderId="0" xfId="0" applyNumberFormat="1" applyFont="1" applyAlignment="1">
      <alignment horizontal="center"/>
    </xf>
    <xf numFmtId="3" fontId="7" fillId="0" borderId="1" xfId="0" quotePrefix="1" applyNumberFormat="1" applyFont="1" applyBorder="1" applyAlignment="1">
      <alignment horizontal="center" vertical="center" wrapText="1"/>
    </xf>
    <xf numFmtId="3" fontId="7" fillId="0" borderId="17" xfId="0" quotePrefix="1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79" fontId="37" fillId="0" borderId="1" xfId="0" quotePrefix="1" applyNumberFormat="1" applyFont="1" applyBorder="1" applyAlignment="1">
      <alignment horizontal="center" vertical="center" wrapText="1"/>
    </xf>
    <xf numFmtId="179" fontId="37" fillId="0" borderId="17" xfId="0" quotePrefix="1" applyNumberFormat="1" applyFont="1" applyBorder="1" applyAlignment="1">
      <alignment horizontal="center" vertical="center" wrapText="1"/>
    </xf>
    <xf numFmtId="3" fontId="7" fillId="0" borderId="22" xfId="3" quotePrefix="1" applyNumberFormat="1" applyFont="1" applyBorder="1" applyAlignment="1">
      <alignment horizontal="center" vertical="center" wrapText="1"/>
    </xf>
    <xf numFmtId="3" fontId="7" fillId="0" borderId="20" xfId="3" quotePrefix="1" applyNumberFormat="1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3" fontId="44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Alignment="1"/>
    <xf numFmtId="0" fontId="37" fillId="0" borderId="22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0" fillId="0" borderId="24" xfId="0" applyFont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27" fillId="0" borderId="11" xfId="0" quotePrefix="1" applyFont="1" applyBorder="1" applyAlignment="1" applyProtection="1">
      <alignment horizontal="center" vertical="center" wrapText="1"/>
      <protection locked="0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3" fontId="37" fillId="0" borderId="22" xfId="3" quotePrefix="1" applyNumberFormat="1" applyFont="1" applyBorder="1" applyAlignment="1">
      <alignment horizontal="center" vertical="center" wrapText="1"/>
    </xf>
    <xf numFmtId="3" fontId="37" fillId="0" borderId="20" xfId="3" quotePrefix="1" applyNumberFormat="1" applyFont="1" applyBorder="1" applyAlignment="1">
      <alignment horizontal="center" vertical="center" wrapText="1"/>
    </xf>
    <xf numFmtId="0" fontId="12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3" fontId="12" fillId="0" borderId="0" xfId="0" applyNumberFormat="1" applyFont="1" applyAlignment="1" applyProtection="1">
      <protection locked="0"/>
    </xf>
    <xf numFmtId="0" fontId="0" fillId="0" borderId="0" xfId="0" applyFont="1" applyAlignment="1"/>
    <xf numFmtId="0" fontId="30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3" fontId="12" fillId="0" borderId="0" xfId="0" applyNumberFormat="1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3" fontId="12" fillId="0" borderId="0" xfId="0" applyNumberFormat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49" fontId="2" fillId="0" borderId="11" xfId="0" applyNumberFormat="1" applyFont="1" applyFill="1" applyBorder="1" applyAlignment="1">
      <alignment vertical="top" wrapText="1"/>
    </xf>
    <xf numFmtId="49" fontId="0" fillId="0" borderId="11" xfId="0" applyNumberFormat="1" applyFill="1" applyBorder="1" applyAlignment="1">
      <alignment vertical="top"/>
    </xf>
    <xf numFmtId="49" fontId="27" fillId="0" borderId="11" xfId="0" applyNumberFormat="1" applyFont="1" applyFill="1" applyBorder="1" applyAlignment="1">
      <alignment vertical="top" wrapText="1"/>
    </xf>
    <xf numFmtId="49" fontId="0" fillId="0" borderId="11" xfId="0" applyNumberFormat="1" applyFill="1" applyBorder="1" applyAlignment="1">
      <alignment vertical="top" wrapText="1"/>
    </xf>
    <xf numFmtId="0" fontId="0" fillId="0" borderId="11" xfId="0" applyBorder="1" applyAlignment="1">
      <alignment vertical="top"/>
    </xf>
    <xf numFmtId="49" fontId="26" fillId="0" borderId="11" xfId="0" applyNumberFormat="1" applyFont="1" applyFill="1" applyBorder="1" applyAlignment="1">
      <alignment vertical="top"/>
    </xf>
  </cellXfs>
  <cellStyles count="4">
    <cellStyle name="一般" xfId="0" builtinId="0"/>
    <cellStyle name="一般 2" xfId="1" xr:uid="{00000000-0005-0000-0000-000001000000}"/>
    <cellStyle name="一般_06" xfId="2" xr:uid="{00000000-0005-0000-0000-000002000000}"/>
    <cellStyle name="一般_53醫療費用申報-9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1685925</xdr:colOff>
      <xdr:row>2</xdr:row>
      <xdr:rowOff>104775</xdr:rowOff>
    </xdr:from>
    <xdr:to>
      <xdr:col>6</xdr:col>
      <xdr:colOff>3114675</xdr:colOff>
      <xdr:row>3</xdr:row>
      <xdr:rowOff>0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8D2DFEDC-09ED-4D2A-BBE6-2058E09ECFFA}"/>
            </a:ext>
          </a:extLst>
        </xdr:cNvPr>
        <xdr:cNvSpPr txBox="1">
          <a:spLocks noChangeArrowheads="1"/>
        </xdr:cNvSpPr>
      </xdr:nvSpPr>
      <xdr:spPr bwMode="auto">
        <a:xfrm>
          <a:off x="10772775" y="781050"/>
          <a:ext cx="125730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Case,RVU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1685925</xdr:colOff>
      <xdr:row>2</xdr:row>
      <xdr:rowOff>104775</xdr:rowOff>
    </xdr:from>
    <xdr:to>
      <xdr:col>7</xdr:col>
      <xdr:colOff>658</xdr:colOff>
      <xdr:row>3</xdr:row>
      <xdr:rowOff>0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5841F16E-1273-4301-A6AD-BCE829027624}"/>
            </a:ext>
          </a:extLst>
        </xdr:cNvPr>
        <xdr:cNvSpPr txBox="1">
          <a:spLocks noChangeArrowheads="1"/>
        </xdr:cNvSpPr>
      </xdr:nvSpPr>
      <xdr:spPr bwMode="auto">
        <a:xfrm>
          <a:off x="10877550" y="781050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Case,RVU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1689735</xdr:colOff>
      <xdr:row>2</xdr:row>
      <xdr:rowOff>104775</xdr:rowOff>
    </xdr:from>
    <xdr:to>
      <xdr:col>6</xdr:col>
      <xdr:colOff>3122318</xdr:colOff>
      <xdr:row>3</xdr:row>
      <xdr:rowOff>0</xdr:rowOff>
    </xdr:to>
    <xdr:sp macro="" textlink="">
      <xdr:nvSpPr>
        <xdr:cNvPr id="17409" name="文字 1">
          <a:extLst>
            <a:ext uri="{FF2B5EF4-FFF2-40B4-BE49-F238E27FC236}">
              <a16:creationId xmlns:a16="http://schemas.microsoft.com/office/drawing/2014/main" id="{A5C9CF0A-F723-4C7D-B751-76BCAF9FBBC3}"/>
            </a:ext>
          </a:extLst>
        </xdr:cNvPr>
        <xdr:cNvSpPr txBox="1">
          <a:spLocks noChangeArrowheads="1"/>
        </xdr:cNvSpPr>
      </xdr:nvSpPr>
      <xdr:spPr bwMode="auto">
        <a:xfrm>
          <a:off x="10877550" y="781050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Case,RVU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1708785</xdr:colOff>
      <xdr:row>2</xdr:row>
      <xdr:rowOff>104775</xdr:rowOff>
    </xdr:from>
    <xdr:to>
      <xdr:col>6</xdr:col>
      <xdr:colOff>3122335</xdr:colOff>
      <xdr:row>3</xdr:row>
      <xdr:rowOff>0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1C741718-6DA8-482F-A572-793A9547B2F9}"/>
            </a:ext>
          </a:extLst>
        </xdr:cNvPr>
        <xdr:cNvSpPr txBox="1">
          <a:spLocks noChangeArrowheads="1"/>
        </xdr:cNvSpPr>
      </xdr:nvSpPr>
      <xdr:spPr bwMode="auto">
        <a:xfrm>
          <a:off x="10877550" y="781050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Case,RVU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1708785</xdr:colOff>
      <xdr:row>2</xdr:row>
      <xdr:rowOff>104775</xdr:rowOff>
    </xdr:from>
    <xdr:to>
      <xdr:col>6</xdr:col>
      <xdr:colOff>3122335</xdr:colOff>
      <xdr:row>3</xdr:row>
      <xdr:rowOff>0</xdr:rowOff>
    </xdr:to>
    <xdr:sp macro="" textlink="">
      <xdr:nvSpPr>
        <xdr:cNvPr id="16385" name="文字 1">
          <a:extLst>
            <a:ext uri="{FF2B5EF4-FFF2-40B4-BE49-F238E27FC236}">
              <a16:creationId xmlns:a16="http://schemas.microsoft.com/office/drawing/2014/main" id="{13BF550B-7DB6-42BB-9CCE-B3D80DAE953B}"/>
            </a:ext>
          </a:extLst>
        </xdr:cNvPr>
        <xdr:cNvSpPr txBox="1">
          <a:spLocks noChangeArrowheads="1"/>
        </xdr:cNvSpPr>
      </xdr:nvSpPr>
      <xdr:spPr bwMode="auto">
        <a:xfrm>
          <a:off x="10877550" y="781050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Case,RVU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1708785</xdr:colOff>
      <xdr:row>2</xdr:row>
      <xdr:rowOff>104775</xdr:rowOff>
    </xdr:from>
    <xdr:to>
      <xdr:col>6</xdr:col>
      <xdr:colOff>3122335</xdr:colOff>
      <xdr:row>3</xdr:row>
      <xdr:rowOff>0</xdr:rowOff>
    </xdr:to>
    <xdr:sp macro="" textlink="">
      <xdr:nvSpPr>
        <xdr:cNvPr id="15361" name="文字 1">
          <a:extLst>
            <a:ext uri="{FF2B5EF4-FFF2-40B4-BE49-F238E27FC236}">
              <a16:creationId xmlns:a16="http://schemas.microsoft.com/office/drawing/2014/main" id="{7F3192AE-1DBF-4F06-A874-1712D8269794}"/>
            </a:ext>
          </a:extLst>
        </xdr:cNvPr>
        <xdr:cNvSpPr txBox="1">
          <a:spLocks noChangeArrowheads="1"/>
        </xdr:cNvSpPr>
      </xdr:nvSpPr>
      <xdr:spPr bwMode="auto">
        <a:xfrm>
          <a:off x="10877550" y="819150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Case,RVU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866775</xdr:colOff>
      <xdr:row>2</xdr:row>
      <xdr:rowOff>114300</xdr:rowOff>
    </xdr:from>
    <xdr:to>
      <xdr:col>4</xdr:col>
      <xdr:colOff>2438400</xdr:colOff>
      <xdr:row>2</xdr:row>
      <xdr:rowOff>269774</xdr:rowOff>
    </xdr:to>
    <xdr:sp macro="" textlink="">
      <xdr:nvSpPr>
        <xdr:cNvPr id="3073" name="文字 1">
          <a:extLst>
            <a:ext uri="{FF2B5EF4-FFF2-40B4-BE49-F238E27FC236}">
              <a16:creationId xmlns:a16="http://schemas.microsoft.com/office/drawing/2014/main" id="{FF635F8E-F897-43AB-B422-B7AD3619CE22}"/>
            </a:ext>
          </a:extLst>
        </xdr:cNvPr>
        <xdr:cNvSpPr txBox="1">
          <a:spLocks noChangeArrowheads="1"/>
        </xdr:cNvSpPr>
      </xdr:nvSpPr>
      <xdr:spPr bwMode="auto">
        <a:xfrm>
          <a:off x="4619625" y="704850"/>
          <a:ext cx="1571625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</a:p>
      </xdr:txBody>
    </xdr:sp>
    <xdr:clientData/>
  </xdr:twoCellAnchor>
  <xdr:twoCellAnchor>
    <xdr:from>
      <xdr:col>6</xdr:col>
      <xdr:colOff>1689735</xdr:colOff>
      <xdr:row>2</xdr:row>
      <xdr:rowOff>78105</xdr:rowOff>
    </xdr:from>
    <xdr:to>
      <xdr:col>6</xdr:col>
      <xdr:colOff>3095644</xdr:colOff>
      <xdr:row>3</xdr:row>
      <xdr:rowOff>748</xdr:rowOff>
    </xdr:to>
    <xdr:sp macro="" textlink="">
      <xdr:nvSpPr>
        <xdr:cNvPr id="3074" name="文字 1">
          <a:extLst>
            <a:ext uri="{FF2B5EF4-FFF2-40B4-BE49-F238E27FC236}">
              <a16:creationId xmlns:a16="http://schemas.microsoft.com/office/drawing/2014/main" id="{6716098B-E29B-4A2D-818B-4AC1AF1D1DBB}"/>
            </a:ext>
          </a:extLst>
        </xdr:cNvPr>
        <xdr:cNvSpPr txBox="1">
          <a:spLocks noChangeArrowheads="1"/>
        </xdr:cNvSpPr>
      </xdr:nvSpPr>
      <xdr:spPr bwMode="auto">
        <a:xfrm>
          <a:off x="10944225" y="695325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RVU,Case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2</xdr:row>
      <xdr:rowOff>114300</xdr:rowOff>
    </xdr:from>
    <xdr:to>
      <xdr:col>5</xdr:col>
      <xdr:colOff>0</xdr:colOff>
      <xdr:row>2</xdr:row>
      <xdr:rowOff>269774</xdr:rowOff>
    </xdr:to>
    <xdr:sp macro="" textlink="">
      <xdr:nvSpPr>
        <xdr:cNvPr id="4097" name="文字 1">
          <a:extLst>
            <a:ext uri="{FF2B5EF4-FFF2-40B4-BE49-F238E27FC236}">
              <a16:creationId xmlns:a16="http://schemas.microsoft.com/office/drawing/2014/main" id="{E8A3CBCE-21E0-48F4-B654-B04813A67C58}"/>
            </a:ext>
          </a:extLst>
        </xdr:cNvPr>
        <xdr:cNvSpPr txBox="1">
          <a:spLocks noChangeArrowheads="1"/>
        </xdr:cNvSpPr>
      </xdr:nvSpPr>
      <xdr:spPr bwMode="auto">
        <a:xfrm>
          <a:off x="4629150" y="704850"/>
          <a:ext cx="1571625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</a:p>
      </xdr:txBody>
    </xdr:sp>
    <xdr:clientData/>
  </xdr:twoCellAnchor>
  <xdr:twoCellAnchor>
    <xdr:from>
      <xdr:col>6</xdr:col>
      <xdr:colOff>1647825</xdr:colOff>
      <xdr:row>2</xdr:row>
      <xdr:rowOff>78105</xdr:rowOff>
    </xdr:from>
    <xdr:to>
      <xdr:col>6</xdr:col>
      <xdr:colOff>3091855</xdr:colOff>
      <xdr:row>2</xdr:row>
      <xdr:rowOff>306705</xdr:rowOff>
    </xdr:to>
    <xdr:sp macro="" textlink="">
      <xdr:nvSpPr>
        <xdr:cNvPr id="4099" name="文字 1">
          <a:extLst>
            <a:ext uri="{FF2B5EF4-FFF2-40B4-BE49-F238E27FC236}">
              <a16:creationId xmlns:a16="http://schemas.microsoft.com/office/drawing/2014/main" id="{BE255A36-71C9-402D-964E-96A45D41768C}"/>
            </a:ext>
          </a:extLst>
        </xdr:cNvPr>
        <xdr:cNvSpPr txBox="1">
          <a:spLocks noChangeArrowheads="1"/>
        </xdr:cNvSpPr>
      </xdr:nvSpPr>
      <xdr:spPr bwMode="auto">
        <a:xfrm>
          <a:off x="10925175" y="676275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RVU,Case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2</xdr:row>
      <xdr:rowOff>114300</xdr:rowOff>
    </xdr:from>
    <xdr:to>
      <xdr:col>5</xdr:col>
      <xdr:colOff>0</xdr:colOff>
      <xdr:row>2</xdr:row>
      <xdr:rowOff>269774</xdr:rowOff>
    </xdr:to>
    <xdr:sp macro="" textlink="">
      <xdr:nvSpPr>
        <xdr:cNvPr id="8193" name="文字 1">
          <a:extLst>
            <a:ext uri="{FF2B5EF4-FFF2-40B4-BE49-F238E27FC236}">
              <a16:creationId xmlns:a16="http://schemas.microsoft.com/office/drawing/2014/main" id="{0283DE33-8FF9-4447-941E-EBF3CD7FB95B}"/>
            </a:ext>
          </a:extLst>
        </xdr:cNvPr>
        <xdr:cNvSpPr txBox="1">
          <a:spLocks noChangeArrowheads="1"/>
        </xdr:cNvSpPr>
      </xdr:nvSpPr>
      <xdr:spPr bwMode="auto">
        <a:xfrm>
          <a:off x="4629150" y="704850"/>
          <a:ext cx="1571625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</a:p>
      </xdr:txBody>
    </xdr:sp>
    <xdr:clientData/>
  </xdr:twoCellAnchor>
  <xdr:twoCellAnchor>
    <xdr:from>
      <xdr:col>6</xdr:col>
      <xdr:colOff>1647825</xdr:colOff>
      <xdr:row>2</xdr:row>
      <xdr:rowOff>78105</xdr:rowOff>
    </xdr:from>
    <xdr:to>
      <xdr:col>6</xdr:col>
      <xdr:colOff>3091855</xdr:colOff>
      <xdr:row>2</xdr:row>
      <xdr:rowOff>306705</xdr:rowOff>
    </xdr:to>
    <xdr:sp macro="" textlink="">
      <xdr:nvSpPr>
        <xdr:cNvPr id="8194" name="文字 1">
          <a:extLst>
            <a:ext uri="{FF2B5EF4-FFF2-40B4-BE49-F238E27FC236}">
              <a16:creationId xmlns:a16="http://schemas.microsoft.com/office/drawing/2014/main" id="{7834DEF1-8EFC-486E-88B0-0C803C9E2751}"/>
            </a:ext>
          </a:extLst>
        </xdr:cNvPr>
        <xdr:cNvSpPr txBox="1">
          <a:spLocks noChangeArrowheads="1"/>
        </xdr:cNvSpPr>
      </xdr:nvSpPr>
      <xdr:spPr bwMode="auto">
        <a:xfrm>
          <a:off x="10925175" y="676275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RVU,Case</a:t>
          </a:r>
        </a:p>
      </xdr:txBody>
    </xdr:sp>
    <xdr:clientData/>
  </xdr:twoCellAnchor>
  <xdr:twoCellAnchor>
    <xdr:from>
      <xdr:col>4</xdr:col>
      <xdr:colOff>866775</xdr:colOff>
      <xdr:row>2</xdr:row>
      <xdr:rowOff>114300</xdr:rowOff>
    </xdr:from>
    <xdr:to>
      <xdr:col>4</xdr:col>
      <xdr:colOff>2438400</xdr:colOff>
      <xdr:row>2</xdr:row>
      <xdr:rowOff>269774</xdr:rowOff>
    </xdr:to>
    <xdr:sp macro="" textlink="">
      <xdr:nvSpPr>
        <xdr:cNvPr id="8195" name="文字 1">
          <a:extLst>
            <a:ext uri="{FF2B5EF4-FFF2-40B4-BE49-F238E27FC236}">
              <a16:creationId xmlns:a16="http://schemas.microsoft.com/office/drawing/2014/main" id="{B8D3C5A2-B983-442F-B800-0FB6AB9C1A69}"/>
            </a:ext>
          </a:extLst>
        </xdr:cNvPr>
        <xdr:cNvSpPr txBox="1">
          <a:spLocks noChangeArrowheads="1"/>
        </xdr:cNvSpPr>
      </xdr:nvSpPr>
      <xdr:spPr bwMode="auto">
        <a:xfrm>
          <a:off x="4619625" y="704850"/>
          <a:ext cx="1571625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2</xdr:row>
      <xdr:rowOff>114300</xdr:rowOff>
    </xdr:from>
    <xdr:to>
      <xdr:col>5</xdr:col>
      <xdr:colOff>0</xdr:colOff>
      <xdr:row>2</xdr:row>
      <xdr:rowOff>269774</xdr:rowOff>
    </xdr:to>
    <xdr:sp macro="" textlink="">
      <xdr:nvSpPr>
        <xdr:cNvPr id="9217" name="文字 1">
          <a:extLst>
            <a:ext uri="{FF2B5EF4-FFF2-40B4-BE49-F238E27FC236}">
              <a16:creationId xmlns:a16="http://schemas.microsoft.com/office/drawing/2014/main" id="{F15D8C46-E6CA-4140-8682-11A3019640FA}"/>
            </a:ext>
          </a:extLst>
        </xdr:cNvPr>
        <xdr:cNvSpPr txBox="1">
          <a:spLocks noChangeArrowheads="1"/>
        </xdr:cNvSpPr>
      </xdr:nvSpPr>
      <xdr:spPr bwMode="auto">
        <a:xfrm>
          <a:off x="4629150" y="704850"/>
          <a:ext cx="1571625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</a:p>
      </xdr:txBody>
    </xdr:sp>
    <xdr:clientData/>
  </xdr:twoCellAnchor>
  <xdr:twoCellAnchor>
    <xdr:from>
      <xdr:col>6</xdr:col>
      <xdr:colOff>1647825</xdr:colOff>
      <xdr:row>2</xdr:row>
      <xdr:rowOff>78105</xdr:rowOff>
    </xdr:from>
    <xdr:to>
      <xdr:col>6</xdr:col>
      <xdr:colOff>3091855</xdr:colOff>
      <xdr:row>2</xdr:row>
      <xdr:rowOff>306705</xdr:rowOff>
    </xdr:to>
    <xdr:sp macro="" textlink="">
      <xdr:nvSpPr>
        <xdr:cNvPr id="9218" name="文字 1">
          <a:extLst>
            <a:ext uri="{FF2B5EF4-FFF2-40B4-BE49-F238E27FC236}">
              <a16:creationId xmlns:a16="http://schemas.microsoft.com/office/drawing/2014/main" id="{D34DDFD3-B14F-43E8-B5AA-0746B5FF4D9B}"/>
            </a:ext>
          </a:extLst>
        </xdr:cNvPr>
        <xdr:cNvSpPr txBox="1">
          <a:spLocks noChangeArrowheads="1"/>
        </xdr:cNvSpPr>
      </xdr:nvSpPr>
      <xdr:spPr bwMode="auto">
        <a:xfrm>
          <a:off x="10925175" y="676275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RVU,Case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2</xdr:row>
      <xdr:rowOff>114300</xdr:rowOff>
    </xdr:from>
    <xdr:to>
      <xdr:col>5</xdr:col>
      <xdr:colOff>0</xdr:colOff>
      <xdr:row>2</xdr:row>
      <xdr:rowOff>269774</xdr:rowOff>
    </xdr:to>
    <xdr:sp macro="" textlink="">
      <xdr:nvSpPr>
        <xdr:cNvPr id="10241" name="文字 1">
          <a:extLst>
            <a:ext uri="{FF2B5EF4-FFF2-40B4-BE49-F238E27FC236}">
              <a16:creationId xmlns:a16="http://schemas.microsoft.com/office/drawing/2014/main" id="{A690F523-9EC0-4A97-B7B7-C3B393AEFDB4}"/>
            </a:ext>
          </a:extLst>
        </xdr:cNvPr>
        <xdr:cNvSpPr txBox="1">
          <a:spLocks noChangeArrowheads="1"/>
        </xdr:cNvSpPr>
      </xdr:nvSpPr>
      <xdr:spPr bwMode="auto">
        <a:xfrm>
          <a:off x="4629150" y="704850"/>
          <a:ext cx="1571625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</a:p>
      </xdr:txBody>
    </xdr:sp>
    <xdr:clientData/>
  </xdr:twoCellAnchor>
  <xdr:twoCellAnchor>
    <xdr:from>
      <xdr:col>6</xdr:col>
      <xdr:colOff>1647825</xdr:colOff>
      <xdr:row>2</xdr:row>
      <xdr:rowOff>78105</xdr:rowOff>
    </xdr:from>
    <xdr:to>
      <xdr:col>6</xdr:col>
      <xdr:colOff>3091855</xdr:colOff>
      <xdr:row>2</xdr:row>
      <xdr:rowOff>306705</xdr:rowOff>
    </xdr:to>
    <xdr:sp macro="" textlink="">
      <xdr:nvSpPr>
        <xdr:cNvPr id="10242" name="文字 1">
          <a:extLst>
            <a:ext uri="{FF2B5EF4-FFF2-40B4-BE49-F238E27FC236}">
              <a16:creationId xmlns:a16="http://schemas.microsoft.com/office/drawing/2014/main" id="{B7141983-82FA-441E-A414-7CABAD5E3636}"/>
            </a:ext>
          </a:extLst>
        </xdr:cNvPr>
        <xdr:cNvSpPr txBox="1">
          <a:spLocks noChangeArrowheads="1"/>
        </xdr:cNvSpPr>
      </xdr:nvSpPr>
      <xdr:spPr bwMode="auto">
        <a:xfrm>
          <a:off x="10925175" y="676275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RVU,Case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2</xdr:row>
      <xdr:rowOff>114300</xdr:rowOff>
    </xdr:from>
    <xdr:to>
      <xdr:col>5</xdr:col>
      <xdr:colOff>0</xdr:colOff>
      <xdr:row>2</xdr:row>
      <xdr:rowOff>269774</xdr:rowOff>
    </xdr:to>
    <xdr:sp macro="" textlink="">
      <xdr:nvSpPr>
        <xdr:cNvPr id="11265" name="文字 1">
          <a:extLst>
            <a:ext uri="{FF2B5EF4-FFF2-40B4-BE49-F238E27FC236}">
              <a16:creationId xmlns:a16="http://schemas.microsoft.com/office/drawing/2014/main" id="{D7087A0E-6A21-4D7D-B66E-871BB2BAC940}"/>
            </a:ext>
          </a:extLst>
        </xdr:cNvPr>
        <xdr:cNvSpPr txBox="1">
          <a:spLocks noChangeArrowheads="1"/>
        </xdr:cNvSpPr>
      </xdr:nvSpPr>
      <xdr:spPr bwMode="auto">
        <a:xfrm>
          <a:off x="4629150" y="704850"/>
          <a:ext cx="1571625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</a:p>
      </xdr:txBody>
    </xdr:sp>
    <xdr:clientData/>
  </xdr:twoCellAnchor>
  <xdr:twoCellAnchor>
    <xdr:from>
      <xdr:col>6</xdr:col>
      <xdr:colOff>1647825</xdr:colOff>
      <xdr:row>2</xdr:row>
      <xdr:rowOff>78105</xdr:rowOff>
    </xdr:from>
    <xdr:to>
      <xdr:col>6</xdr:col>
      <xdr:colOff>3091855</xdr:colOff>
      <xdr:row>2</xdr:row>
      <xdr:rowOff>306705</xdr:rowOff>
    </xdr:to>
    <xdr:sp macro="" textlink="">
      <xdr:nvSpPr>
        <xdr:cNvPr id="11266" name="文字 1">
          <a:extLst>
            <a:ext uri="{FF2B5EF4-FFF2-40B4-BE49-F238E27FC236}">
              <a16:creationId xmlns:a16="http://schemas.microsoft.com/office/drawing/2014/main" id="{D2B78A3E-C77A-469B-B7F2-E39D66FA9072}"/>
            </a:ext>
          </a:extLst>
        </xdr:cNvPr>
        <xdr:cNvSpPr txBox="1">
          <a:spLocks noChangeArrowheads="1"/>
        </xdr:cNvSpPr>
      </xdr:nvSpPr>
      <xdr:spPr bwMode="auto">
        <a:xfrm>
          <a:off x="10925175" y="676275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RVU,Case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2</xdr:row>
      <xdr:rowOff>114300</xdr:rowOff>
    </xdr:from>
    <xdr:to>
      <xdr:col>5</xdr:col>
      <xdr:colOff>0</xdr:colOff>
      <xdr:row>2</xdr:row>
      <xdr:rowOff>269774</xdr:rowOff>
    </xdr:to>
    <xdr:sp macro="" textlink="">
      <xdr:nvSpPr>
        <xdr:cNvPr id="12289" name="文字 1">
          <a:extLst>
            <a:ext uri="{FF2B5EF4-FFF2-40B4-BE49-F238E27FC236}">
              <a16:creationId xmlns:a16="http://schemas.microsoft.com/office/drawing/2014/main" id="{91B8E087-1920-4DAB-ABFD-BB37139C2D8F}"/>
            </a:ext>
          </a:extLst>
        </xdr:cNvPr>
        <xdr:cNvSpPr txBox="1">
          <a:spLocks noChangeArrowheads="1"/>
        </xdr:cNvSpPr>
      </xdr:nvSpPr>
      <xdr:spPr bwMode="auto">
        <a:xfrm>
          <a:off x="4629150" y="704850"/>
          <a:ext cx="1571625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</a:p>
      </xdr:txBody>
    </xdr:sp>
    <xdr:clientData/>
  </xdr:twoCellAnchor>
  <xdr:twoCellAnchor>
    <xdr:from>
      <xdr:col>6</xdr:col>
      <xdr:colOff>1647825</xdr:colOff>
      <xdr:row>2</xdr:row>
      <xdr:rowOff>78105</xdr:rowOff>
    </xdr:from>
    <xdr:to>
      <xdr:col>6</xdr:col>
      <xdr:colOff>3091855</xdr:colOff>
      <xdr:row>2</xdr:row>
      <xdr:rowOff>306705</xdr:rowOff>
    </xdr:to>
    <xdr:sp macro="" textlink="">
      <xdr:nvSpPr>
        <xdr:cNvPr id="12290" name="文字 1">
          <a:extLst>
            <a:ext uri="{FF2B5EF4-FFF2-40B4-BE49-F238E27FC236}">
              <a16:creationId xmlns:a16="http://schemas.microsoft.com/office/drawing/2014/main" id="{F1A960CC-8025-4F3C-B20E-5024BA017E72}"/>
            </a:ext>
          </a:extLst>
        </xdr:cNvPr>
        <xdr:cNvSpPr txBox="1">
          <a:spLocks noChangeArrowheads="1"/>
        </xdr:cNvSpPr>
      </xdr:nvSpPr>
      <xdr:spPr bwMode="auto">
        <a:xfrm>
          <a:off x="10925175" y="676275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RVU,Case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2</xdr:row>
      <xdr:rowOff>114300</xdr:rowOff>
    </xdr:from>
    <xdr:to>
      <xdr:col>5</xdr:col>
      <xdr:colOff>0</xdr:colOff>
      <xdr:row>2</xdr:row>
      <xdr:rowOff>269774</xdr:rowOff>
    </xdr:to>
    <xdr:sp macro="" textlink="">
      <xdr:nvSpPr>
        <xdr:cNvPr id="13313" name="文字 1">
          <a:extLst>
            <a:ext uri="{FF2B5EF4-FFF2-40B4-BE49-F238E27FC236}">
              <a16:creationId xmlns:a16="http://schemas.microsoft.com/office/drawing/2014/main" id="{3140FF5C-5A76-4C63-ADE6-136BF5DD448D}"/>
            </a:ext>
          </a:extLst>
        </xdr:cNvPr>
        <xdr:cNvSpPr txBox="1">
          <a:spLocks noChangeArrowheads="1"/>
        </xdr:cNvSpPr>
      </xdr:nvSpPr>
      <xdr:spPr bwMode="auto">
        <a:xfrm>
          <a:off x="4629150" y="704850"/>
          <a:ext cx="1571625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</a:p>
      </xdr:txBody>
    </xdr:sp>
    <xdr:clientData/>
  </xdr:twoCellAnchor>
  <xdr:twoCellAnchor>
    <xdr:from>
      <xdr:col>6</xdr:col>
      <xdr:colOff>1647825</xdr:colOff>
      <xdr:row>2</xdr:row>
      <xdr:rowOff>78105</xdr:rowOff>
    </xdr:from>
    <xdr:to>
      <xdr:col>6</xdr:col>
      <xdr:colOff>3091855</xdr:colOff>
      <xdr:row>2</xdr:row>
      <xdr:rowOff>306705</xdr:rowOff>
    </xdr:to>
    <xdr:sp macro="" textlink="">
      <xdr:nvSpPr>
        <xdr:cNvPr id="13314" name="文字 1">
          <a:extLst>
            <a:ext uri="{FF2B5EF4-FFF2-40B4-BE49-F238E27FC236}">
              <a16:creationId xmlns:a16="http://schemas.microsoft.com/office/drawing/2014/main" id="{EA8A4222-3040-481D-8AA3-269439906FF5}"/>
            </a:ext>
          </a:extLst>
        </xdr:cNvPr>
        <xdr:cNvSpPr txBox="1">
          <a:spLocks noChangeArrowheads="1"/>
        </xdr:cNvSpPr>
      </xdr:nvSpPr>
      <xdr:spPr bwMode="auto">
        <a:xfrm>
          <a:off x="10925175" y="676275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RVU,Case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2</xdr:row>
      <xdr:rowOff>114300</xdr:rowOff>
    </xdr:from>
    <xdr:to>
      <xdr:col>5</xdr:col>
      <xdr:colOff>0</xdr:colOff>
      <xdr:row>2</xdr:row>
      <xdr:rowOff>269774</xdr:rowOff>
    </xdr:to>
    <xdr:sp macro="" textlink="">
      <xdr:nvSpPr>
        <xdr:cNvPr id="14337" name="文字 1">
          <a:extLst>
            <a:ext uri="{FF2B5EF4-FFF2-40B4-BE49-F238E27FC236}">
              <a16:creationId xmlns:a16="http://schemas.microsoft.com/office/drawing/2014/main" id="{54A91B0A-F49F-412C-9220-C03B0B732E46}"/>
            </a:ext>
          </a:extLst>
        </xdr:cNvPr>
        <xdr:cNvSpPr txBox="1">
          <a:spLocks noChangeArrowheads="1"/>
        </xdr:cNvSpPr>
      </xdr:nvSpPr>
      <xdr:spPr bwMode="auto">
        <a:xfrm>
          <a:off x="4629150" y="704850"/>
          <a:ext cx="1571625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</a:p>
      </xdr:txBody>
    </xdr:sp>
    <xdr:clientData/>
  </xdr:twoCellAnchor>
  <xdr:twoCellAnchor>
    <xdr:from>
      <xdr:col>6</xdr:col>
      <xdr:colOff>1647825</xdr:colOff>
      <xdr:row>2</xdr:row>
      <xdr:rowOff>78105</xdr:rowOff>
    </xdr:from>
    <xdr:to>
      <xdr:col>6</xdr:col>
      <xdr:colOff>3091855</xdr:colOff>
      <xdr:row>2</xdr:row>
      <xdr:rowOff>306705</xdr:rowOff>
    </xdr:to>
    <xdr:sp macro="" textlink="">
      <xdr:nvSpPr>
        <xdr:cNvPr id="14338" name="文字 1">
          <a:extLst>
            <a:ext uri="{FF2B5EF4-FFF2-40B4-BE49-F238E27FC236}">
              <a16:creationId xmlns:a16="http://schemas.microsoft.com/office/drawing/2014/main" id="{4FE2B093-2944-410D-A50D-57547B0F895B}"/>
            </a:ext>
          </a:extLst>
        </xdr:cNvPr>
        <xdr:cNvSpPr txBox="1">
          <a:spLocks noChangeArrowheads="1"/>
        </xdr:cNvSpPr>
      </xdr:nvSpPr>
      <xdr:spPr bwMode="auto">
        <a:xfrm>
          <a:off x="10925175" y="676275"/>
          <a:ext cx="14287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RVU,Case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0596-0C80-4B00-A831-675ECDA4E396}">
  <dimension ref="A1:H42"/>
  <sheetViews>
    <sheetView tabSelected="1" zoomScale="80" zoomScaleNormal="80" workbookViewId="0">
      <selection sqref="A1:E1"/>
    </sheetView>
  </sheetViews>
  <sheetFormatPr defaultRowHeight="15.75"/>
  <cols>
    <col min="1" max="1" width="15" style="311" customWidth="1"/>
    <col min="2" max="2" width="16.375" style="311" customWidth="1"/>
    <col min="3" max="3" width="16.375" style="316" customWidth="1"/>
    <col min="4" max="4" width="16.375" style="314" customWidth="1"/>
    <col min="5" max="5" width="15.25" style="314" customWidth="1"/>
    <col min="6" max="6" width="25.375" style="314" customWidth="1"/>
    <col min="7" max="8" width="26.5" style="284" customWidth="1"/>
    <col min="9" max="256" width="9" style="284"/>
    <col min="257" max="257" width="15" style="284" customWidth="1"/>
    <col min="258" max="260" width="16.375" style="284" customWidth="1"/>
    <col min="261" max="261" width="15.25" style="284" customWidth="1"/>
    <col min="262" max="262" width="25.375" style="284" customWidth="1"/>
    <col min="263" max="264" width="26.5" style="284" customWidth="1"/>
    <col min="265" max="512" width="9" style="284"/>
    <col min="513" max="513" width="15" style="284" customWidth="1"/>
    <col min="514" max="516" width="16.375" style="284" customWidth="1"/>
    <col min="517" max="517" width="15.25" style="284" customWidth="1"/>
    <col min="518" max="518" width="25.375" style="284" customWidth="1"/>
    <col min="519" max="520" width="26.5" style="284" customWidth="1"/>
    <col min="521" max="768" width="9" style="284"/>
    <col min="769" max="769" width="15" style="284" customWidth="1"/>
    <col min="770" max="772" width="16.375" style="284" customWidth="1"/>
    <col min="773" max="773" width="15.25" style="284" customWidth="1"/>
    <col min="774" max="774" width="25.375" style="284" customWidth="1"/>
    <col min="775" max="776" width="26.5" style="284" customWidth="1"/>
    <col min="777" max="1024" width="9" style="284"/>
    <col min="1025" max="1025" width="15" style="284" customWidth="1"/>
    <col min="1026" max="1028" width="16.375" style="284" customWidth="1"/>
    <col min="1029" max="1029" width="15.25" style="284" customWidth="1"/>
    <col min="1030" max="1030" width="25.375" style="284" customWidth="1"/>
    <col min="1031" max="1032" width="26.5" style="284" customWidth="1"/>
    <col min="1033" max="1280" width="9" style="284"/>
    <col min="1281" max="1281" width="15" style="284" customWidth="1"/>
    <col min="1282" max="1284" width="16.375" style="284" customWidth="1"/>
    <col min="1285" max="1285" width="15.25" style="284" customWidth="1"/>
    <col min="1286" max="1286" width="25.375" style="284" customWidth="1"/>
    <col min="1287" max="1288" width="26.5" style="284" customWidth="1"/>
    <col min="1289" max="1536" width="9" style="284"/>
    <col min="1537" max="1537" width="15" style="284" customWidth="1"/>
    <col min="1538" max="1540" width="16.375" style="284" customWidth="1"/>
    <col min="1541" max="1541" width="15.25" style="284" customWidth="1"/>
    <col min="1542" max="1542" width="25.375" style="284" customWidth="1"/>
    <col min="1543" max="1544" width="26.5" style="284" customWidth="1"/>
    <col min="1545" max="1792" width="9" style="284"/>
    <col min="1793" max="1793" width="15" style="284" customWidth="1"/>
    <col min="1794" max="1796" width="16.375" style="284" customWidth="1"/>
    <col min="1797" max="1797" width="15.25" style="284" customWidth="1"/>
    <col min="1798" max="1798" width="25.375" style="284" customWidth="1"/>
    <col min="1799" max="1800" width="26.5" style="284" customWidth="1"/>
    <col min="1801" max="2048" width="9" style="284"/>
    <col min="2049" max="2049" width="15" style="284" customWidth="1"/>
    <col min="2050" max="2052" width="16.375" style="284" customWidth="1"/>
    <col min="2053" max="2053" width="15.25" style="284" customWidth="1"/>
    <col min="2054" max="2054" width="25.375" style="284" customWidth="1"/>
    <col min="2055" max="2056" width="26.5" style="284" customWidth="1"/>
    <col min="2057" max="2304" width="9" style="284"/>
    <col min="2305" max="2305" width="15" style="284" customWidth="1"/>
    <col min="2306" max="2308" width="16.375" style="284" customWidth="1"/>
    <col min="2309" max="2309" width="15.25" style="284" customWidth="1"/>
    <col min="2310" max="2310" width="25.375" style="284" customWidth="1"/>
    <col min="2311" max="2312" width="26.5" style="284" customWidth="1"/>
    <col min="2313" max="2560" width="9" style="284"/>
    <col min="2561" max="2561" width="15" style="284" customWidth="1"/>
    <col min="2562" max="2564" width="16.375" style="284" customWidth="1"/>
    <col min="2565" max="2565" width="15.25" style="284" customWidth="1"/>
    <col min="2566" max="2566" width="25.375" style="284" customWidth="1"/>
    <col min="2567" max="2568" width="26.5" style="284" customWidth="1"/>
    <col min="2569" max="2816" width="9" style="284"/>
    <col min="2817" max="2817" width="15" style="284" customWidth="1"/>
    <col min="2818" max="2820" width="16.375" style="284" customWidth="1"/>
    <col min="2821" max="2821" width="15.25" style="284" customWidth="1"/>
    <col min="2822" max="2822" width="25.375" style="284" customWidth="1"/>
    <col min="2823" max="2824" width="26.5" style="284" customWidth="1"/>
    <col min="2825" max="3072" width="9" style="284"/>
    <col min="3073" max="3073" width="15" style="284" customWidth="1"/>
    <col min="3074" max="3076" width="16.375" style="284" customWidth="1"/>
    <col min="3077" max="3077" width="15.25" style="284" customWidth="1"/>
    <col min="3078" max="3078" width="25.375" style="284" customWidth="1"/>
    <col min="3079" max="3080" width="26.5" style="284" customWidth="1"/>
    <col min="3081" max="3328" width="9" style="284"/>
    <col min="3329" max="3329" width="15" style="284" customWidth="1"/>
    <col min="3330" max="3332" width="16.375" style="284" customWidth="1"/>
    <col min="3333" max="3333" width="15.25" style="284" customWidth="1"/>
    <col min="3334" max="3334" width="25.375" style="284" customWidth="1"/>
    <col min="3335" max="3336" width="26.5" style="284" customWidth="1"/>
    <col min="3337" max="3584" width="9" style="284"/>
    <col min="3585" max="3585" width="15" style="284" customWidth="1"/>
    <col min="3586" max="3588" width="16.375" style="284" customWidth="1"/>
    <col min="3589" max="3589" width="15.25" style="284" customWidth="1"/>
    <col min="3590" max="3590" width="25.375" style="284" customWidth="1"/>
    <col min="3591" max="3592" width="26.5" style="284" customWidth="1"/>
    <col min="3593" max="3840" width="9" style="284"/>
    <col min="3841" max="3841" width="15" style="284" customWidth="1"/>
    <col min="3842" max="3844" width="16.375" style="284" customWidth="1"/>
    <col min="3845" max="3845" width="15.25" style="284" customWidth="1"/>
    <col min="3846" max="3846" width="25.375" style="284" customWidth="1"/>
    <col min="3847" max="3848" width="26.5" style="284" customWidth="1"/>
    <col min="3849" max="4096" width="9" style="284"/>
    <col min="4097" max="4097" width="15" style="284" customWidth="1"/>
    <col min="4098" max="4100" width="16.375" style="284" customWidth="1"/>
    <col min="4101" max="4101" width="15.25" style="284" customWidth="1"/>
    <col min="4102" max="4102" width="25.375" style="284" customWidth="1"/>
    <col min="4103" max="4104" width="26.5" style="284" customWidth="1"/>
    <col min="4105" max="4352" width="9" style="284"/>
    <col min="4353" max="4353" width="15" style="284" customWidth="1"/>
    <col min="4354" max="4356" width="16.375" style="284" customWidth="1"/>
    <col min="4357" max="4357" width="15.25" style="284" customWidth="1"/>
    <col min="4358" max="4358" width="25.375" style="284" customWidth="1"/>
    <col min="4359" max="4360" width="26.5" style="284" customWidth="1"/>
    <col min="4361" max="4608" width="9" style="284"/>
    <col min="4609" max="4609" width="15" style="284" customWidth="1"/>
    <col min="4610" max="4612" width="16.375" style="284" customWidth="1"/>
    <col min="4613" max="4613" width="15.25" style="284" customWidth="1"/>
    <col min="4614" max="4614" width="25.375" style="284" customWidth="1"/>
    <col min="4615" max="4616" width="26.5" style="284" customWidth="1"/>
    <col min="4617" max="4864" width="9" style="284"/>
    <col min="4865" max="4865" width="15" style="284" customWidth="1"/>
    <col min="4866" max="4868" width="16.375" style="284" customWidth="1"/>
    <col min="4869" max="4869" width="15.25" style="284" customWidth="1"/>
    <col min="4870" max="4870" width="25.375" style="284" customWidth="1"/>
    <col min="4871" max="4872" width="26.5" style="284" customWidth="1"/>
    <col min="4873" max="5120" width="9" style="284"/>
    <col min="5121" max="5121" width="15" style="284" customWidth="1"/>
    <col min="5122" max="5124" width="16.375" style="284" customWidth="1"/>
    <col min="5125" max="5125" width="15.25" style="284" customWidth="1"/>
    <col min="5126" max="5126" width="25.375" style="284" customWidth="1"/>
    <col min="5127" max="5128" width="26.5" style="284" customWidth="1"/>
    <col min="5129" max="5376" width="9" style="284"/>
    <col min="5377" max="5377" width="15" style="284" customWidth="1"/>
    <col min="5378" max="5380" width="16.375" style="284" customWidth="1"/>
    <col min="5381" max="5381" width="15.25" style="284" customWidth="1"/>
    <col min="5382" max="5382" width="25.375" style="284" customWidth="1"/>
    <col min="5383" max="5384" width="26.5" style="284" customWidth="1"/>
    <col min="5385" max="5632" width="9" style="284"/>
    <col min="5633" max="5633" width="15" style="284" customWidth="1"/>
    <col min="5634" max="5636" width="16.375" style="284" customWidth="1"/>
    <col min="5637" max="5637" width="15.25" style="284" customWidth="1"/>
    <col min="5638" max="5638" width="25.375" style="284" customWidth="1"/>
    <col min="5639" max="5640" width="26.5" style="284" customWidth="1"/>
    <col min="5641" max="5888" width="9" style="284"/>
    <col min="5889" max="5889" width="15" style="284" customWidth="1"/>
    <col min="5890" max="5892" width="16.375" style="284" customWidth="1"/>
    <col min="5893" max="5893" width="15.25" style="284" customWidth="1"/>
    <col min="5894" max="5894" width="25.375" style="284" customWidth="1"/>
    <col min="5895" max="5896" width="26.5" style="284" customWidth="1"/>
    <col min="5897" max="6144" width="9" style="284"/>
    <col min="6145" max="6145" width="15" style="284" customWidth="1"/>
    <col min="6146" max="6148" width="16.375" style="284" customWidth="1"/>
    <col min="6149" max="6149" width="15.25" style="284" customWidth="1"/>
    <col min="6150" max="6150" width="25.375" style="284" customWidth="1"/>
    <col min="6151" max="6152" width="26.5" style="284" customWidth="1"/>
    <col min="6153" max="6400" width="9" style="284"/>
    <col min="6401" max="6401" width="15" style="284" customWidth="1"/>
    <col min="6402" max="6404" width="16.375" style="284" customWidth="1"/>
    <col min="6405" max="6405" width="15.25" style="284" customWidth="1"/>
    <col min="6406" max="6406" width="25.375" style="284" customWidth="1"/>
    <col min="6407" max="6408" width="26.5" style="284" customWidth="1"/>
    <col min="6409" max="6656" width="9" style="284"/>
    <col min="6657" max="6657" width="15" style="284" customWidth="1"/>
    <col min="6658" max="6660" width="16.375" style="284" customWidth="1"/>
    <col min="6661" max="6661" width="15.25" style="284" customWidth="1"/>
    <col min="6662" max="6662" width="25.375" style="284" customWidth="1"/>
    <col min="6663" max="6664" width="26.5" style="284" customWidth="1"/>
    <col min="6665" max="6912" width="9" style="284"/>
    <col min="6913" max="6913" width="15" style="284" customWidth="1"/>
    <col min="6914" max="6916" width="16.375" style="284" customWidth="1"/>
    <col min="6917" max="6917" width="15.25" style="284" customWidth="1"/>
    <col min="6918" max="6918" width="25.375" style="284" customWidth="1"/>
    <col min="6919" max="6920" width="26.5" style="284" customWidth="1"/>
    <col min="6921" max="7168" width="9" style="284"/>
    <col min="7169" max="7169" width="15" style="284" customWidth="1"/>
    <col min="7170" max="7172" width="16.375" style="284" customWidth="1"/>
    <col min="7173" max="7173" width="15.25" style="284" customWidth="1"/>
    <col min="7174" max="7174" width="25.375" style="284" customWidth="1"/>
    <col min="7175" max="7176" width="26.5" style="284" customWidth="1"/>
    <col min="7177" max="7424" width="9" style="284"/>
    <col min="7425" max="7425" width="15" style="284" customWidth="1"/>
    <col min="7426" max="7428" width="16.375" style="284" customWidth="1"/>
    <col min="7429" max="7429" width="15.25" style="284" customWidth="1"/>
    <col min="7430" max="7430" width="25.375" style="284" customWidth="1"/>
    <col min="7431" max="7432" width="26.5" style="284" customWidth="1"/>
    <col min="7433" max="7680" width="9" style="284"/>
    <col min="7681" max="7681" width="15" style="284" customWidth="1"/>
    <col min="7682" max="7684" width="16.375" style="284" customWidth="1"/>
    <col min="7685" max="7685" width="15.25" style="284" customWidth="1"/>
    <col min="7686" max="7686" width="25.375" style="284" customWidth="1"/>
    <col min="7687" max="7688" width="26.5" style="284" customWidth="1"/>
    <col min="7689" max="7936" width="9" style="284"/>
    <col min="7937" max="7937" width="15" style="284" customWidth="1"/>
    <col min="7938" max="7940" width="16.375" style="284" customWidth="1"/>
    <col min="7941" max="7941" width="15.25" style="284" customWidth="1"/>
    <col min="7942" max="7942" width="25.375" style="284" customWidth="1"/>
    <col min="7943" max="7944" width="26.5" style="284" customWidth="1"/>
    <col min="7945" max="8192" width="9" style="284"/>
    <col min="8193" max="8193" width="15" style="284" customWidth="1"/>
    <col min="8194" max="8196" width="16.375" style="284" customWidth="1"/>
    <col min="8197" max="8197" width="15.25" style="284" customWidth="1"/>
    <col min="8198" max="8198" width="25.375" style="284" customWidth="1"/>
    <col min="8199" max="8200" width="26.5" style="284" customWidth="1"/>
    <col min="8201" max="8448" width="9" style="284"/>
    <col min="8449" max="8449" width="15" style="284" customWidth="1"/>
    <col min="8450" max="8452" width="16.375" style="284" customWidth="1"/>
    <col min="8453" max="8453" width="15.25" style="284" customWidth="1"/>
    <col min="8454" max="8454" width="25.375" style="284" customWidth="1"/>
    <col min="8455" max="8456" width="26.5" style="284" customWidth="1"/>
    <col min="8457" max="8704" width="9" style="284"/>
    <col min="8705" max="8705" width="15" style="284" customWidth="1"/>
    <col min="8706" max="8708" width="16.375" style="284" customWidth="1"/>
    <col min="8709" max="8709" width="15.25" style="284" customWidth="1"/>
    <col min="8710" max="8710" width="25.375" style="284" customWidth="1"/>
    <col min="8711" max="8712" width="26.5" style="284" customWidth="1"/>
    <col min="8713" max="8960" width="9" style="284"/>
    <col min="8961" max="8961" width="15" style="284" customWidth="1"/>
    <col min="8962" max="8964" width="16.375" style="284" customWidth="1"/>
    <col min="8965" max="8965" width="15.25" style="284" customWidth="1"/>
    <col min="8966" max="8966" width="25.375" style="284" customWidth="1"/>
    <col min="8967" max="8968" width="26.5" style="284" customWidth="1"/>
    <col min="8969" max="9216" width="9" style="284"/>
    <col min="9217" max="9217" width="15" style="284" customWidth="1"/>
    <col min="9218" max="9220" width="16.375" style="284" customWidth="1"/>
    <col min="9221" max="9221" width="15.25" style="284" customWidth="1"/>
    <col min="9222" max="9222" width="25.375" style="284" customWidth="1"/>
    <col min="9223" max="9224" width="26.5" style="284" customWidth="1"/>
    <col min="9225" max="9472" width="9" style="284"/>
    <col min="9473" max="9473" width="15" style="284" customWidth="1"/>
    <col min="9474" max="9476" width="16.375" style="284" customWidth="1"/>
    <col min="9477" max="9477" width="15.25" style="284" customWidth="1"/>
    <col min="9478" max="9478" width="25.375" style="284" customWidth="1"/>
    <col min="9479" max="9480" width="26.5" style="284" customWidth="1"/>
    <col min="9481" max="9728" width="9" style="284"/>
    <col min="9729" max="9729" width="15" style="284" customWidth="1"/>
    <col min="9730" max="9732" width="16.375" style="284" customWidth="1"/>
    <col min="9733" max="9733" width="15.25" style="284" customWidth="1"/>
    <col min="9734" max="9734" width="25.375" style="284" customWidth="1"/>
    <col min="9735" max="9736" width="26.5" style="284" customWidth="1"/>
    <col min="9737" max="9984" width="9" style="284"/>
    <col min="9985" max="9985" width="15" style="284" customWidth="1"/>
    <col min="9986" max="9988" width="16.375" style="284" customWidth="1"/>
    <col min="9989" max="9989" width="15.25" style="284" customWidth="1"/>
    <col min="9990" max="9990" width="25.375" style="284" customWidth="1"/>
    <col min="9991" max="9992" width="26.5" style="284" customWidth="1"/>
    <col min="9993" max="10240" width="9" style="284"/>
    <col min="10241" max="10241" width="15" style="284" customWidth="1"/>
    <col min="10242" max="10244" width="16.375" style="284" customWidth="1"/>
    <col min="10245" max="10245" width="15.25" style="284" customWidth="1"/>
    <col min="10246" max="10246" width="25.375" style="284" customWidth="1"/>
    <col min="10247" max="10248" width="26.5" style="284" customWidth="1"/>
    <col min="10249" max="10496" width="9" style="284"/>
    <col min="10497" max="10497" width="15" style="284" customWidth="1"/>
    <col min="10498" max="10500" width="16.375" style="284" customWidth="1"/>
    <col min="10501" max="10501" width="15.25" style="284" customWidth="1"/>
    <col min="10502" max="10502" width="25.375" style="284" customWidth="1"/>
    <col min="10503" max="10504" width="26.5" style="284" customWidth="1"/>
    <col min="10505" max="10752" width="9" style="284"/>
    <col min="10753" max="10753" width="15" style="284" customWidth="1"/>
    <col min="10754" max="10756" width="16.375" style="284" customWidth="1"/>
    <col min="10757" max="10757" width="15.25" style="284" customWidth="1"/>
    <col min="10758" max="10758" width="25.375" style="284" customWidth="1"/>
    <col min="10759" max="10760" width="26.5" style="284" customWidth="1"/>
    <col min="10761" max="11008" width="9" style="284"/>
    <col min="11009" max="11009" width="15" style="284" customWidth="1"/>
    <col min="11010" max="11012" width="16.375" style="284" customWidth="1"/>
    <col min="11013" max="11013" width="15.25" style="284" customWidth="1"/>
    <col min="11014" max="11014" width="25.375" style="284" customWidth="1"/>
    <col min="11015" max="11016" width="26.5" style="284" customWidth="1"/>
    <col min="11017" max="11264" width="9" style="284"/>
    <col min="11265" max="11265" width="15" style="284" customWidth="1"/>
    <col min="11266" max="11268" width="16.375" style="284" customWidth="1"/>
    <col min="11269" max="11269" width="15.25" style="284" customWidth="1"/>
    <col min="11270" max="11270" width="25.375" style="284" customWidth="1"/>
    <col min="11271" max="11272" width="26.5" style="284" customWidth="1"/>
    <col min="11273" max="11520" width="9" style="284"/>
    <col min="11521" max="11521" width="15" style="284" customWidth="1"/>
    <col min="11522" max="11524" width="16.375" style="284" customWidth="1"/>
    <col min="11525" max="11525" width="15.25" style="284" customWidth="1"/>
    <col min="11526" max="11526" width="25.375" style="284" customWidth="1"/>
    <col min="11527" max="11528" width="26.5" style="284" customWidth="1"/>
    <col min="11529" max="11776" width="9" style="284"/>
    <col min="11777" max="11777" width="15" style="284" customWidth="1"/>
    <col min="11778" max="11780" width="16.375" style="284" customWidth="1"/>
    <col min="11781" max="11781" width="15.25" style="284" customWidth="1"/>
    <col min="11782" max="11782" width="25.375" style="284" customWidth="1"/>
    <col min="11783" max="11784" width="26.5" style="284" customWidth="1"/>
    <col min="11785" max="12032" width="9" style="284"/>
    <col min="12033" max="12033" width="15" style="284" customWidth="1"/>
    <col min="12034" max="12036" width="16.375" style="284" customWidth="1"/>
    <col min="12037" max="12037" width="15.25" style="284" customWidth="1"/>
    <col min="12038" max="12038" width="25.375" style="284" customWidth="1"/>
    <col min="12039" max="12040" width="26.5" style="284" customWidth="1"/>
    <col min="12041" max="12288" width="9" style="284"/>
    <col min="12289" max="12289" width="15" style="284" customWidth="1"/>
    <col min="12290" max="12292" width="16.375" style="284" customWidth="1"/>
    <col min="12293" max="12293" width="15.25" style="284" customWidth="1"/>
    <col min="12294" max="12294" width="25.375" style="284" customWidth="1"/>
    <col min="12295" max="12296" width="26.5" style="284" customWidth="1"/>
    <col min="12297" max="12544" width="9" style="284"/>
    <col min="12545" max="12545" width="15" style="284" customWidth="1"/>
    <col min="12546" max="12548" width="16.375" style="284" customWidth="1"/>
    <col min="12549" max="12549" width="15.25" style="284" customWidth="1"/>
    <col min="12550" max="12550" width="25.375" style="284" customWidth="1"/>
    <col min="12551" max="12552" width="26.5" style="284" customWidth="1"/>
    <col min="12553" max="12800" width="9" style="284"/>
    <col min="12801" max="12801" width="15" style="284" customWidth="1"/>
    <col min="12802" max="12804" width="16.375" style="284" customWidth="1"/>
    <col min="12805" max="12805" width="15.25" style="284" customWidth="1"/>
    <col min="12806" max="12806" width="25.375" style="284" customWidth="1"/>
    <col min="12807" max="12808" width="26.5" style="284" customWidth="1"/>
    <col min="12809" max="13056" width="9" style="284"/>
    <col min="13057" max="13057" width="15" style="284" customWidth="1"/>
    <col min="13058" max="13060" width="16.375" style="284" customWidth="1"/>
    <col min="13061" max="13061" width="15.25" style="284" customWidth="1"/>
    <col min="13062" max="13062" width="25.375" style="284" customWidth="1"/>
    <col min="13063" max="13064" width="26.5" style="284" customWidth="1"/>
    <col min="13065" max="13312" width="9" style="284"/>
    <col min="13313" max="13313" width="15" style="284" customWidth="1"/>
    <col min="13314" max="13316" width="16.375" style="284" customWidth="1"/>
    <col min="13317" max="13317" width="15.25" style="284" customWidth="1"/>
    <col min="13318" max="13318" width="25.375" style="284" customWidth="1"/>
    <col min="13319" max="13320" width="26.5" style="284" customWidth="1"/>
    <col min="13321" max="13568" width="9" style="284"/>
    <col min="13569" max="13569" width="15" style="284" customWidth="1"/>
    <col min="13570" max="13572" width="16.375" style="284" customWidth="1"/>
    <col min="13573" max="13573" width="15.25" style="284" customWidth="1"/>
    <col min="13574" max="13574" width="25.375" style="284" customWidth="1"/>
    <col min="13575" max="13576" width="26.5" style="284" customWidth="1"/>
    <col min="13577" max="13824" width="9" style="284"/>
    <col min="13825" max="13825" width="15" style="284" customWidth="1"/>
    <col min="13826" max="13828" width="16.375" style="284" customWidth="1"/>
    <col min="13829" max="13829" width="15.25" style="284" customWidth="1"/>
    <col min="13830" max="13830" width="25.375" style="284" customWidth="1"/>
    <col min="13831" max="13832" width="26.5" style="284" customWidth="1"/>
    <col min="13833" max="14080" width="9" style="284"/>
    <col min="14081" max="14081" width="15" style="284" customWidth="1"/>
    <col min="14082" max="14084" width="16.375" style="284" customWidth="1"/>
    <col min="14085" max="14085" width="15.25" style="284" customWidth="1"/>
    <col min="14086" max="14086" width="25.375" style="284" customWidth="1"/>
    <col min="14087" max="14088" width="26.5" style="284" customWidth="1"/>
    <col min="14089" max="14336" width="9" style="284"/>
    <col min="14337" max="14337" width="15" style="284" customWidth="1"/>
    <col min="14338" max="14340" width="16.375" style="284" customWidth="1"/>
    <col min="14341" max="14341" width="15.25" style="284" customWidth="1"/>
    <col min="14342" max="14342" width="25.375" style="284" customWidth="1"/>
    <col min="14343" max="14344" width="26.5" style="284" customWidth="1"/>
    <col min="14345" max="14592" width="9" style="284"/>
    <col min="14593" max="14593" width="15" style="284" customWidth="1"/>
    <col min="14594" max="14596" width="16.375" style="284" customWidth="1"/>
    <col min="14597" max="14597" width="15.25" style="284" customWidth="1"/>
    <col min="14598" max="14598" width="25.375" style="284" customWidth="1"/>
    <col min="14599" max="14600" width="26.5" style="284" customWidth="1"/>
    <col min="14601" max="14848" width="9" style="284"/>
    <col min="14849" max="14849" width="15" style="284" customWidth="1"/>
    <col min="14850" max="14852" width="16.375" style="284" customWidth="1"/>
    <col min="14853" max="14853" width="15.25" style="284" customWidth="1"/>
    <col min="14854" max="14854" width="25.375" style="284" customWidth="1"/>
    <col min="14855" max="14856" width="26.5" style="284" customWidth="1"/>
    <col min="14857" max="15104" width="9" style="284"/>
    <col min="15105" max="15105" width="15" style="284" customWidth="1"/>
    <col min="15106" max="15108" width="16.375" style="284" customWidth="1"/>
    <col min="15109" max="15109" width="15.25" style="284" customWidth="1"/>
    <col min="15110" max="15110" width="25.375" style="284" customWidth="1"/>
    <col min="15111" max="15112" width="26.5" style="284" customWidth="1"/>
    <col min="15113" max="15360" width="9" style="284"/>
    <col min="15361" max="15361" width="15" style="284" customWidth="1"/>
    <col min="15362" max="15364" width="16.375" style="284" customWidth="1"/>
    <col min="15365" max="15365" width="15.25" style="284" customWidth="1"/>
    <col min="15366" max="15366" width="25.375" style="284" customWidth="1"/>
    <col min="15367" max="15368" width="26.5" style="284" customWidth="1"/>
    <col min="15369" max="15616" width="9" style="284"/>
    <col min="15617" max="15617" width="15" style="284" customWidth="1"/>
    <col min="15618" max="15620" width="16.375" style="284" customWidth="1"/>
    <col min="15621" max="15621" width="15.25" style="284" customWidth="1"/>
    <col min="15622" max="15622" width="25.375" style="284" customWidth="1"/>
    <col min="15623" max="15624" width="26.5" style="284" customWidth="1"/>
    <col min="15625" max="15872" width="9" style="284"/>
    <col min="15873" max="15873" width="15" style="284" customWidth="1"/>
    <col min="15874" max="15876" width="16.375" style="284" customWidth="1"/>
    <col min="15877" max="15877" width="15.25" style="284" customWidth="1"/>
    <col min="15878" max="15878" width="25.375" style="284" customWidth="1"/>
    <col min="15879" max="15880" width="26.5" style="284" customWidth="1"/>
    <col min="15881" max="16128" width="9" style="284"/>
    <col min="16129" max="16129" width="15" style="284" customWidth="1"/>
    <col min="16130" max="16132" width="16.375" style="284" customWidth="1"/>
    <col min="16133" max="16133" width="15.25" style="284" customWidth="1"/>
    <col min="16134" max="16134" width="25.375" style="284" customWidth="1"/>
    <col min="16135" max="16136" width="26.5" style="284" customWidth="1"/>
    <col min="16137" max="16384" width="9" style="284"/>
  </cols>
  <sheetData>
    <row r="1" spans="1:8" s="322" customFormat="1" ht="24.75" customHeight="1">
      <c r="A1" s="351" t="s">
        <v>899</v>
      </c>
      <c r="B1" s="351"/>
      <c r="C1" s="351"/>
      <c r="D1" s="351"/>
      <c r="E1" s="351"/>
      <c r="F1" s="352" t="s">
        <v>901</v>
      </c>
      <c r="G1" s="352"/>
      <c r="H1" s="352"/>
    </row>
    <row r="2" spans="1:8" s="322" customFormat="1" ht="24.75" customHeight="1">
      <c r="A2" s="352" t="s">
        <v>898</v>
      </c>
      <c r="B2" s="352"/>
      <c r="C2" s="352"/>
      <c r="D2" s="352"/>
      <c r="E2" s="352"/>
      <c r="F2" s="352"/>
      <c r="G2" s="352"/>
      <c r="H2" s="352"/>
    </row>
    <row r="3" spans="1:8" s="277" customFormat="1" ht="21" customHeight="1">
      <c r="A3" s="353" t="s">
        <v>940</v>
      </c>
      <c r="B3" s="354"/>
      <c r="C3" s="354"/>
      <c r="D3" s="354"/>
      <c r="E3" s="354"/>
      <c r="F3" s="353" t="s">
        <v>941</v>
      </c>
      <c r="G3" s="354"/>
      <c r="H3" s="354"/>
    </row>
    <row r="4" spans="1:8" s="282" customFormat="1" ht="20.25" customHeight="1" thickBot="1">
      <c r="A4" s="278" t="s">
        <v>867</v>
      </c>
      <c r="B4" s="279"/>
      <c r="C4" s="280"/>
      <c r="D4" s="279"/>
      <c r="E4" s="281"/>
      <c r="F4" s="281"/>
      <c r="G4" s="317"/>
      <c r="H4" s="283" t="s">
        <v>868</v>
      </c>
    </row>
    <row r="5" spans="1:8" ht="18" customHeight="1">
      <c r="A5" s="339" t="s">
        <v>902</v>
      </c>
      <c r="B5" s="341" t="s">
        <v>942</v>
      </c>
      <c r="C5" s="343" t="s">
        <v>870</v>
      </c>
      <c r="D5" s="345" t="s">
        <v>871</v>
      </c>
      <c r="E5" s="323"/>
      <c r="F5" s="324"/>
      <c r="G5" s="347" t="s">
        <v>872</v>
      </c>
      <c r="H5" s="349" t="s">
        <v>897</v>
      </c>
    </row>
    <row r="6" spans="1:8" ht="46.5" customHeight="1">
      <c r="A6" s="340"/>
      <c r="B6" s="342"/>
      <c r="C6" s="344"/>
      <c r="D6" s="346"/>
      <c r="E6" s="207" t="s">
        <v>873</v>
      </c>
      <c r="F6" s="208" t="s">
        <v>943</v>
      </c>
      <c r="G6" s="348"/>
      <c r="H6" s="350"/>
    </row>
    <row r="7" spans="1:8" s="291" customFormat="1" ht="15.95" customHeight="1">
      <c r="A7" s="287" t="s">
        <v>724</v>
      </c>
      <c r="B7" s="325">
        <v>23069442</v>
      </c>
      <c r="C7" s="326">
        <v>390681.62699999998</v>
      </c>
      <c r="D7" s="326">
        <v>645932.52637900005</v>
      </c>
      <c r="E7" s="326">
        <v>606638.02547500003</v>
      </c>
      <c r="F7" s="326">
        <v>39294.500904</v>
      </c>
      <c r="G7" s="326">
        <v>1653</v>
      </c>
      <c r="H7" s="290" t="s">
        <v>661</v>
      </c>
    </row>
    <row r="8" spans="1:8" s="291" customFormat="1" ht="15.95" customHeight="1">
      <c r="A8" s="292" t="s">
        <v>688</v>
      </c>
      <c r="B8" s="325">
        <v>8493429</v>
      </c>
      <c r="C8" s="325">
        <v>125290.11500000001</v>
      </c>
      <c r="D8" s="325">
        <v>217364.628669</v>
      </c>
      <c r="E8" s="325">
        <v>203286.134984</v>
      </c>
      <c r="F8" s="325">
        <v>14078.493684999999</v>
      </c>
      <c r="G8" s="325">
        <v>1735</v>
      </c>
      <c r="H8" s="293" t="s">
        <v>757</v>
      </c>
    </row>
    <row r="9" spans="1:8" ht="15.95" customHeight="1">
      <c r="A9" s="294" t="s">
        <v>690</v>
      </c>
      <c r="B9" s="327">
        <v>5171304</v>
      </c>
      <c r="C9" s="327">
        <v>59943.351000000002</v>
      </c>
      <c r="D9" s="327">
        <v>85697.746566000002</v>
      </c>
      <c r="E9" s="327">
        <v>80044.517831999998</v>
      </c>
      <c r="F9" s="327">
        <v>5653.2287340000003</v>
      </c>
      <c r="G9" s="327">
        <v>1430</v>
      </c>
      <c r="H9" s="296" t="s">
        <v>662</v>
      </c>
    </row>
    <row r="10" spans="1:8" ht="15.95" customHeight="1">
      <c r="A10" s="294" t="s">
        <v>689</v>
      </c>
      <c r="B10" s="327">
        <v>4790951</v>
      </c>
      <c r="C10" s="327">
        <v>51920.470999999998</v>
      </c>
      <c r="D10" s="327">
        <v>109527.536901</v>
      </c>
      <c r="E10" s="327">
        <v>102301.47012300001</v>
      </c>
      <c r="F10" s="327">
        <v>7226.0667780000003</v>
      </c>
      <c r="G10" s="327">
        <v>2110</v>
      </c>
      <c r="H10" s="296" t="s">
        <v>6</v>
      </c>
    </row>
    <row r="11" spans="1:8" ht="15.95" customHeight="1">
      <c r="A11" s="294" t="s">
        <v>691</v>
      </c>
      <c r="B11" s="327">
        <v>467836</v>
      </c>
      <c r="C11" s="327">
        <v>5556.4110000000001</v>
      </c>
      <c r="D11" s="327">
        <v>9316.8011700000006</v>
      </c>
      <c r="E11" s="327">
        <v>8754.8301370000008</v>
      </c>
      <c r="F11" s="327">
        <v>561.97103300000003</v>
      </c>
      <c r="G11" s="327">
        <v>1677</v>
      </c>
      <c r="H11" s="296" t="s">
        <v>8</v>
      </c>
    </row>
    <row r="12" spans="1:8" ht="15.95" customHeight="1">
      <c r="A12" s="294" t="s">
        <v>692</v>
      </c>
      <c r="B12" s="327">
        <v>503658</v>
      </c>
      <c r="C12" s="327">
        <v>6607.2139999999999</v>
      </c>
      <c r="D12" s="327">
        <v>11344.311774</v>
      </c>
      <c r="E12" s="327">
        <v>10707.340724</v>
      </c>
      <c r="F12" s="327">
        <v>636.97104999999999</v>
      </c>
      <c r="G12" s="327">
        <v>1717</v>
      </c>
      <c r="H12" s="296" t="s">
        <v>663</v>
      </c>
    </row>
    <row r="13" spans="1:8" ht="15.95" customHeight="1">
      <c r="A13" s="294" t="s">
        <v>693</v>
      </c>
      <c r="B13" s="327">
        <v>78637</v>
      </c>
      <c r="C13" s="327">
        <v>1150.828</v>
      </c>
      <c r="D13" s="327">
        <v>1342.2026739999999</v>
      </c>
      <c r="E13" s="327">
        <v>1341.946584</v>
      </c>
      <c r="F13" s="327">
        <v>0.25608999999999998</v>
      </c>
      <c r="G13" s="327">
        <v>1166</v>
      </c>
      <c r="H13" s="296" t="s">
        <v>664</v>
      </c>
    </row>
    <row r="14" spans="1:8" ht="15.95" customHeight="1">
      <c r="A14" s="294" t="s">
        <v>694</v>
      </c>
      <c r="B14" s="327">
        <v>14844</v>
      </c>
      <c r="C14" s="327">
        <v>111.84</v>
      </c>
      <c r="D14" s="327">
        <v>136.029584</v>
      </c>
      <c r="E14" s="327">
        <v>136.029584</v>
      </c>
      <c r="F14" s="327">
        <v>0</v>
      </c>
      <c r="G14" s="327">
        <v>1216</v>
      </c>
      <c r="H14" s="296" t="s">
        <v>665</v>
      </c>
    </row>
    <row r="15" spans="1:8" s="291" customFormat="1" ht="15.95" customHeight="1">
      <c r="A15" s="292" t="s">
        <v>695</v>
      </c>
      <c r="B15" s="325">
        <v>4936538</v>
      </c>
      <c r="C15" s="325">
        <v>59178.334000000003</v>
      </c>
      <c r="D15" s="325">
        <v>94603.572623</v>
      </c>
      <c r="E15" s="325">
        <v>88925.159234000006</v>
      </c>
      <c r="F15" s="325">
        <v>5678.4133890000003</v>
      </c>
      <c r="G15" s="325">
        <v>1599</v>
      </c>
      <c r="H15" s="293" t="s">
        <v>766</v>
      </c>
    </row>
    <row r="16" spans="1:8" ht="15.95" customHeight="1">
      <c r="A16" s="294" t="s">
        <v>841</v>
      </c>
      <c r="B16" s="327">
        <v>3238371</v>
      </c>
      <c r="C16" s="327">
        <v>35748.989000000001</v>
      </c>
      <c r="D16" s="327">
        <v>59530.639001000003</v>
      </c>
      <c r="E16" s="327">
        <v>55875.580599000001</v>
      </c>
      <c r="F16" s="327">
        <v>3655.0584020000001</v>
      </c>
      <c r="G16" s="327">
        <v>1665</v>
      </c>
      <c r="H16" s="296" t="s">
        <v>814</v>
      </c>
    </row>
    <row r="17" spans="1:8" ht="15.95" customHeight="1">
      <c r="A17" s="294" t="s">
        <v>696</v>
      </c>
      <c r="B17" s="327">
        <v>926347</v>
      </c>
      <c r="C17" s="327">
        <v>8535.6730000000007</v>
      </c>
      <c r="D17" s="327">
        <v>13781.290698000001</v>
      </c>
      <c r="E17" s="327">
        <v>12916.307359</v>
      </c>
      <c r="F17" s="327">
        <v>864.983339</v>
      </c>
      <c r="G17" s="327">
        <v>1615</v>
      </c>
      <c r="H17" s="296" t="s">
        <v>17</v>
      </c>
    </row>
    <row r="18" spans="1:8" ht="15.95" customHeight="1">
      <c r="A18" s="294" t="s">
        <v>698</v>
      </c>
      <c r="B18" s="327">
        <v>875419</v>
      </c>
      <c r="C18" s="327">
        <v>8075.8829999999998</v>
      </c>
      <c r="D18" s="327">
        <v>11453.097898</v>
      </c>
      <c r="E18" s="327">
        <v>10849.019906</v>
      </c>
      <c r="F18" s="327">
        <v>604.07799199999999</v>
      </c>
      <c r="G18" s="327">
        <v>1418</v>
      </c>
      <c r="H18" s="296" t="s">
        <v>21</v>
      </c>
    </row>
    <row r="19" spans="1:8" ht="15.95" customHeight="1">
      <c r="A19" s="294" t="s">
        <v>699</v>
      </c>
      <c r="B19" s="327">
        <v>609086</v>
      </c>
      <c r="C19" s="327">
        <v>6817.7889999999998</v>
      </c>
      <c r="D19" s="327">
        <v>9838.5450259999998</v>
      </c>
      <c r="E19" s="327">
        <v>9284.25137</v>
      </c>
      <c r="F19" s="327">
        <v>554.29365600000006</v>
      </c>
      <c r="G19" s="327">
        <v>1443</v>
      </c>
      <c r="H19" s="296" t="s">
        <v>23</v>
      </c>
    </row>
    <row r="20" spans="1:8" s="291" customFormat="1" ht="15.95" customHeight="1">
      <c r="A20" s="292" t="s">
        <v>700</v>
      </c>
      <c r="B20" s="325">
        <v>5250188</v>
      </c>
      <c r="C20" s="325">
        <v>80900.668000000005</v>
      </c>
      <c r="D20" s="325">
        <v>130916.100704</v>
      </c>
      <c r="E20" s="325">
        <v>123086.750182</v>
      </c>
      <c r="F20" s="325">
        <v>7829.3505219999997</v>
      </c>
      <c r="G20" s="325">
        <v>1618</v>
      </c>
      <c r="H20" s="297" t="s">
        <v>767</v>
      </c>
    </row>
    <row r="21" spans="1:8" ht="15.95" customHeight="1">
      <c r="A21" s="294" t="s">
        <v>701</v>
      </c>
      <c r="B21" s="327">
        <v>3829758</v>
      </c>
      <c r="C21" s="327">
        <v>54313.341999999997</v>
      </c>
      <c r="D21" s="327">
        <v>88800.627370000002</v>
      </c>
      <c r="E21" s="327">
        <v>83325.757566999993</v>
      </c>
      <c r="F21" s="327">
        <v>5474.8698029999996</v>
      </c>
      <c r="G21" s="327">
        <v>1635</v>
      </c>
      <c r="H21" s="296" t="s">
        <v>27</v>
      </c>
    </row>
    <row r="22" spans="1:8" ht="15.95" customHeight="1">
      <c r="A22" s="294" t="s">
        <v>702</v>
      </c>
      <c r="B22" s="327">
        <v>1433020</v>
      </c>
      <c r="C22" s="327">
        <v>19709.915000000001</v>
      </c>
      <c r="D22" s="327">
        <v>32108.826455999999</v>
      </c>
      <c r="E22" s="327">
        <v>30299.991021000002</v>
      </c>
      <c r="F22" s="327">
        <v>1808.835435</v>
      </c>
      <c r="G22" s="327">
        <v>1629</v>
      </c>
      <c r="H22" s="296" t="s">
        <v>31</v>
      </c>
    </row>
    <row r="23" spans="1:8" ht="15.95" customHeight="1">
      <c r="A23" s="294" t="s">
        <v>703</v>
      </c>
      <c r="B23" s="327">
        <v>558307</v>
      </c>
      <c r="C23" s="327">
        <v>6877.4110000000001</v>
      </c>
      <c r="D23" s="327">
        <v>10006.646878</v>
      </c>
      <c r="E23" s="327">
        <v>9461.0015939999994</v>
      </c>
      <c r="F23" s="327">
        <v>545.64528399999995</v>
      </c>
      <c r="G23" s="327">
        <v>1455</v>
      </c>
      <c r="H23" s="296" t="s">
        <v>33</v>
      </c>
    </row>
    <row r="24" spans="1:8" s="291" customFormat="1" ht="15.95" customHeight="1">
      <c r="A24" s="292" t="s">
        <v>704</v>
      </c>
      <c r="B24" s="325">
        <v>3667743</v>
      </c>
      <c r="C24" s="325">
        <v>54775.896999999997</v>
      </c>
      <c r="D24" s="325">
        <v>89143.830625000002</v>
      </c>
      <c r="E24" s="325">
        <v>83937.358347999994</v>
      </c>
      <c r="F24" s="325">
        <v>5206.4722769999998</v>
      </c>
      <c r="G24" s="325">
        <v>1627</v>
      </c>
      <c r="H24" s="293" t="s">
        <v>768</v>
      </c>
    </row>
    <row r="25" spans="1:8" ht="15.95" customHeight="1">
      <c r="A25" s="294" t="s">
        <v>705</v>
      </c>
      <c r="B25" s="327">
        <v>2224830</v>
      </c>
      <c r="C25" s="327">
        <v>32306.03</v>
      </c>
      <c r="D25" s="327">
        <v>51181.026854999996</v>
      </c>
      <c r="E25" s="327">
        <v>48047.023943</v>
      </c>
      <c r="F25" s="327">
        <v>3134.0029119999999</v>
      </c>
      <c r="G25" s="327">
        <v>1584</v>
      </c>
      <c r="H25" s="296" t="s">
        <v>37</v>
      </c>
    </row>
    <row r="26" spans="1:8" ht="15.95" customHeight="1">
      <c r="A26" s="294" t="s">
        <v>706</v>
      </c>
      <c r="B26" s="327">
        <v>665792</v>
      </c>
      <c r="C26" s="327">
        <v>7336.7510000000002</v>
      </c>
      <c r="D26" s="327">
        <v>12620.373232</v>
      </c>
      <c r="E26" s="327">
        <v>11883.967207</v>
      </c>
      <c r="F26" s="327">
        <v>736.406025</v>
      </c>
      <c r="G26" s="327">
        <v>1720</v>
      </c>
      <c r="H26" s="296" t="s">
        <v>39</v>
      </c>
    </row>
    <row r="27" spans="1:8" ht="15.95" customHeight="1">
      <c r="A27" s="294" t="s">
        <v>707</v>
      </c>
      <c r="B27" s="327">
        <v>749062</v>
      </c>
      <c r="C27" s="327">
        <v>9487.4850000000006</v>
      </c>
      <c r="D27" s="327">
        <v>14629.391380999999</v>
      </c>
      <c r="E27" s="327">
        <v>13857.118221999999</v>
      </c>
      <c r="F27" s="327">
        <v>772.27315899999996</v>
      </c>
      <c r="G27" s="327">
        <v>1542</v>
      </c>
      <c r="H27" s="296" t="s">
        <v>41</v>
      </c>
    </row>
    <row r="28" spans="1:8" ht="15.95" customHeight="1">
      <c r="A28" s="294" t="s">
        <v>708</v>
      </c>
      <c r="B28" s="327">
        <v>619803</v>
      </c>
      <c r="C28" s="327">
        <v>5645.6310000000003</v>
      </c>
      <c r="D28" s="327">
        <v>10713.039156999999</v>
      </c>
      <c r="E28" s="327">
        <v>10149.248976000001</v>
      </c>
      <c r="F28" s="327">
        <v>563.79018099999996</v>
      </c>
      <c r="G28" s="327">
        <v>1898</v>
      </c>
      <c r="H28" s="296" t="s">
        <v>43</v>
      </c>
    </row>
    <row r="29" spans="1:8" s="291" customFormat="1" ht="15.95" customHeight="1">
      <c r="A29" s="292" t="s">
        <v>709</v>
      </c>
      <c r="B29" s="325">
        <v>3986372</v>
      </c>
      <c r="C29" s="325">
        <v>63095.093000000001</v>
      </c>
      <c r="D29" s="325">
        <v>99461.677930999998</v>
      </c>
      <c r="E29" s="325">
        <v>93687.926667000007</v>
      </c>
      <c r="F29" s="325">
        <v>5773.7512640000004</v>
      </c>
      <c r="G29" s="325">
        <v>1576</v>
      </c>
      <c r="H29" s="293" t="s">
        <v>769</v>
      </c>
    </row>
    <row r="30" spans="1:8" ht="15.95" customHeight="1">
      <c r="A30" s="294" t="s">
        <v>710</v>
      </c>
      <c r="B30" s="327">
        <v>3358217</v>
      </c>
      <c r="C30" s="327">
        <v>49956.976999999999</v>
      </c>
      <c r="D30" s="327">
        <v>80542.903193999999</v>
      </c>
      <c r="E30" s="327">
        <v>75722.695970999994</v>
      </c>
      <c r="F30" s="327">
        <v>4820.2072230000003</v>
      </c>
      <c r="G30" s="327">
        <v>1612</v>
      </c>
      <c r="H30" s="296" t="s">
        <v>49</v>
      </c>
    </row>
    <row r="31" spans="1:8" ht="15.95" customHeight="1">
      <c r="A31" s="294" t="s">
        <v>711</v>
      </c>
      <c r="B31" s="327">
        <v>894172</v>
      </c>
      <c r="C31" s="327">
        <v>11452.199000000001</v>
      </c>
      <c r="D31" s="327">
        <v>16931.064286000001</v>
      </c>
      <c r="E31" s="327">
        <v>15977.522564999999</v>
      </c>
      <c r="F31" s="327">
        <v>953.54172100000005</v>
      </c>
      <c r="G31" s="327">
        <v>1478</v>
      </c>
      <c r="H31" s="296" t="s">
        <v>71</v>
      </c>
    </row>
    <row r="32" spans="1:8" ht="15.95" customHeight="1">
      <c r="A32" s="294" t="s">
        <v>712</v>
      </c>
      <c r="B32" s="327">
        <v>106202</v>
      </c>
      <c r="C32" s="327">
        <v>1685.9169999999999</v>
      </c>
      <c r="D32" s="327">
        <v>1987.7104509999999</v>
      </c>
      <c r="E32" s="327">
        <v>1987.7081310000001</v>
      </c>
      <c r="F32" s="327">
        <v>2.32E-3</v>
      </c>
      <c r="G32" s="327">
        <v>1179</v>
      </c>
      <c r="H32" s="296" t="s">
        <v>54</v>
      </c>
    </row>
    <row r="33" spans="1:8" s="291" customFormat="1" ht="15.95" customHeight="1">
      <c r="A33" s="292" t="s">
        <v>713</v>
      </c>
      <c r="B33" s="325">
        <v>574683</v>
      </c>
      <c r="C33" s="325">
        <v>7441.52</v>
      </c>
      <c r="D33" s="325">
        <v>14442.715827</v>
      </c>
      <c r="E33" s="325">
        <v>13714.69606</v>
      </c>
      <c r="F33" s="325">
        <v>728.019767</v>
      </c>
      <c r="G33" s="325">
        <v>1941</v>
      </c>
      <c r="H33" s="293" t="s">
        <v>770</v>
      </c>
    </row>
    <row r="34" spans="1:8" ht="15.95" customHeight="1">
      <c r="A34" s="294" t="s">
        <v>714</v>
      </c>
      <c r="B34" s="327">
        <v>369798</v>
      </c>
      <c r="C34" s="327">
        <v>4833.192</v>
      </c>
      <c r="D34" s="327">
        <v>9594.1455320000005</v>
      </c>
      <c r="E34" s="327">
        <v>9089.2935519999992</v>
      </c>
      <c r="F34" s="327">
        <v>504.85198000000003</v>
      </c>
      <c r="G34" s="327">
        <v>1985</v>
      </c>
      <c r="H34" s="296" t="s">
        <v>58</v>
      </c>
    </row>
    <row r="35" spans="1:8" ht="15.95" customHeight="1" thickBot="1">
      <c r="A35" s="298" t="s">
        <v>715</v>
      </c>
      <c r="B35" s="328">
        <v>228624</v>
      </c>
      <c r="C35" s="329">
        <v>2608.328</v>
      </c>
      <c r="D35" s="329">
        <v>4848.5702950000004</v>
      </c>
      <c r="E35" s="329">
        <v>4625.4025080000001</v>
      </c>
      <c r="F35" s="329">
        <v>223.167787</v>
      </c>
      <c r="G35" s="329">
        <v>1859</v>
      </c>
      <c r="H35" s="301" t="s">
        <v>60</v>
      </c>
    </row>
    <row r="36" spans="1:8" s="332" customFormat="1" ht="14.1" customHeight="1">
      <c r="A36" s="330" t="s">
        <v>904</v>
      </c>
      <c r="B36" s="331"/>
      <c r="C36" s="304"/>
      <c r="D36" s="304"/>
      <c r="F36" s="135" t="s">
        <v>916</v>
      </c>
      <c r="G36" s="304"/>
    </row>
    <row r="37" spans="1:8" s="332" customFormat="1" ht="14.1" customHeight="1">
      <c r="A37" s="330" t="s">
        <v>905</v>
      </c>
      <c r="B37" s="331"/>
      <c r="C37" s="304"/>
      <c r="D37" s="304"/>
      <c r="F37" s="330" t="s">
        <v>920</v>
      </c>
      <c r="G37" s="304"/>
    </row>
    <row r="38" spans="1:8" s="332" customFormat="1" ht="14.1" customHeight="1">
      <c r="A38" s="330" t="s">
        <v>906</v>
      </c>
      <c r="F38" s="330" t="s">
        <v>944</v>
      </c>
    </row>
    <row r="39" spans="1:8" s="332" customFormat="1" ht="14.1" customHeight="1">
      <c r="A39" s="190" t="s">
        <v>933</v>
      </c>
      <c r="B39" s="331"/>
      <c r="C39" s="304"/>
      <c r="D39" s="304"/>
      <c r="F39" s="330" t="s">
        <v>921</v>
      </c>
      <c r="G39" s="304"/>
    </row>
    <row r="40" spans="1:8" s="332" customFormat="1" ht="14.1" customHeight="1">
      <c r="A40" s="333"/>
      <c r="B40" s="330"/>
      <c r="C40" s="304"/>
      <c r="D40" s="304"/>
      <c r="F40" s="334" t="s">
        <v>918</v>
      </c>
      <c r="G40" s="304"/>
    </row>
    <row r="41" spans="1:8" s="332" customFormat="1" ht="14.1" customHeight="1">
      <c r="A41" s="335"/>
      <c r="B41" s="330"/>
      <c r="C41" s="336"/>
      <c r="D41" s="337"/>
      <c r="F41" s="135" t="s">
        <v>934</v>
      </c>
      <c r="G41" s="338"/>
    </row>
    <row r="42" spans="1:8" ht="14.1" customHeight="1">
      <c r="C42" s="312"/>
      <c r="D42" s="313"/>
      <c r="F42" s="135" t="s">
        <v>935</v>
      </c>
      <c r="G42" s="315"/>
    </row>
  </sheetData>
  <mergeCells count="12">
    <mergeCell ref="H5:H6"/>
    <mergeCell ref="A1:E1"/>
    <mergeCell ref="F1:H1"/>
    <mergeCell ref="A2:E2"/>
    <mergeCell ref="F2:H2"/>
    <mergeCell ref="A3:E3"/>
    <mergeCell ref="F3:H3"/>
    <mergeCell ref="A5:A6"/>
    <mergeCell ref="B5:B6"/>
    <mergeCell ref="C5:C6"/>
    <mergeCell ref="D5:D6"/>
    <mergeCell ref="G5:G6"/>
  </mergeCells>
  <phoneticPr fontId="28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35657-C1DF-45A8-8836-21F7A4E41F83}">
  <dimension ref="A1:H42"/>
  <sheetViews>
    <sheetView zoomScale="70" zoomScaleNormal="70" workbookViewId="0">
      <selection activeCell="A5" sqref="A5:A6"/>
    </sheetView>
  </sheetViews>
  <sheetFormatPr defaultColWidth="9" defaultRowHeight="15.75"/>
  <cols>
    <col min="1" max="1" width="15" style="311" customWidth="1"/>
    <col min="2" max="2" width="16.375" style="311" customWidth="1"/>
    <col min="3" max="3" width="16.375" style="316" customWidth="1"/>
    <col min="4" max="4" width="16.375" style="314" customWidth="1"/>
    <col min="5" max="5" width="15.25" style="314" customWidth="1"/>
    <col min="6" max="6" width="25.375" style="314" customWidth="1"/>
    <col min="7" max="8" width="26.5" style="284" customWidth="1"/>
    <col min="9" max="256" width="9" style="284"/>
    <col min="257" max="257" width="15" style="284" customWidth="1"/>
    <col min="258" max="260" width="16.375" style="284" customWidth="1"/>
    <col min="261" max="261" width="15.25" style="284" customWidth="1"/>
    <col min="262" max="262" width="25.375" style="284" customWidth="1"/>
    <col min="263" max="264" width="26.5" style="284" customWidth="1"/>
    <col min="265" max="512" width="9" style="284"/>
    <col min="513" max="513" width="15" style="284" customWidth="1"/>
    <col min="514" max="516" width="16.375" style="284" customWidth="1"/>
    <col min="517" max="517" width="15.25" style="284" customWidth="1"/>
    <col min="518" max="518" width="25.375" style="284" customWidth="1"/>
    <col min="519" max="520" width="26.5" style="284" customWidth="1"/>
    <col min="521" max="768" width="9" style="284"/>
    <col min="769" max="769" width="15" style="284" customWidth="1"/>
    <col min="770" max="772" width="16.375" style="284" customWidth="1"/>
    <col min="773" max="773" width="15.25" style="284" customWidth="1"/>
    <col min="774" max="774" width="25.375" style="284" customWidth="1"/>
    <col min="775" max="776" width="26.5" style="284" customWidth="1"/>
    <col min="777" max="1024" width="9" style="284"/>
    <col min="1025" max="1025" width="15" style="284" customWidth="1"/>
    <col min="1026" max="1028" width="16.375" style="284" customWidth="1"/>
    <col min="1029" max="1029" width="15.25" style="284" customWidth="1"/>
    <col min="1030" max="1030" width="25.375" style="284" customWidth="1"/>
    <col min="1031" max="1032" width="26.5" style="284" customWidth="1"/>
    <col min="1033" max="1280" width="9" style="284"/>
    <col min="1281" max="1281" width="15" style="284" customWidth="1"/>
    <col min="1282" max="1284" width="16.375" style="284" customWidth="1"/>
    <col min="1285" max="1285" width="15.25" style="284" customWidth="1"/>
    <col min="1286" max="1286" width="25.375" style="284" customWidth="1"/>
    <col min="1287" max="1288" width="26.5" style="284" customWidth="1"/>
    <col min="1289" max="1536" width="9" style="284"/>
    <col min="1537" max="1537" width="15" style="284" customWidth="1"/>
    <col min="1538" max="1540" width="16.375" style="284" customWidth="1"/>
    <col min="1541" max="1541" width="15.25" style="284" customWidth="1"/>
    <col min="1542" max="1542" width="25.375" style="284" customWidth="1"/>
    <col min="1543" max="1544" width="26.5" style="284" customWidth="1"/>
    <col min="1545" max="1792" width="9" style="284"/>
    <col min="1793" max="1793" width="15" style="284" customWidth="1"/>
    <col min="1794" max="1796" width="16.375" style="284" customWidth="1"/>
    <col min="1797" max="1797" width="15.25" style="284" customWidth="1"/>
    <col min="1798" max="1798" width="25.375" style="284" customWidth="1"/>
    <col min="1799" max="1800" width="26.5" style="284" customWidth="1"/>
    <col min="1801" max="2048" width="9" style="284"/>
    <col min="2049" max="2049" width="15" style="284" customWidth="1"/>
    <col min="2050" max="2052" width="16.375" style="284" customWidth="1"/>
    <col min="2053" max="2053" width="15.25" style="284" customWidth="1"/>
    <col min="2054" max="2054" width="25.375" style="284" customWidth="1"/>
    <col min="2055" max="2056" width="26.5" style="284" customWidth="1"/>
    <col min="2057" max="2304" width="9" style="284"/>
    <col min="2305" max="2305" width="15" style="284" customWidth="1"/>
    <col min="2306" max="2308" width="16.375" style="284" customWidth="1"/>
    <col min="2309" max="2309" width="15.25" style="284" customWidth="1"/>
    <col min="2310" max="2310" width="25.375" style="284" customWidth="1"/>
    <col min="2311" max="2312" width="26.5" style="284" customWidth="1"/>
    <col min="2313" max="2560" width="9" style="284"/>
    <col min="2561" max="2561" width="15" style="284" customWidth="1"/>
    <col min="2562" max="2564" width="16.375" style="284" customWidth="1"/>
    <col min="2565" max="2565" width="15.25" style="284" customWidth="1"/>
    <col min="2566" max="2566" width="25.375" style="284" customWidth="1"/>
    <col min="2567" max="2568" width="26.5" style="284" customWidth="1"/>
    <col min="2569" max="2816" width="9" style="284"/>
    <col min="2817" max="2817" width="15" style="284" customWidth="1"/>
    <col min="2818" max="2820" width="16.375" style="284" customWidth="1"/>
    <col min="2821" max="2821" width="15.25" style="284" customWidth="1"/>
    <col min="2822" max="2822" width="25.375" style="284" customWidth="1"/>
    <col min="2823" max="2824" width="26.5" style="284" customWidth="1"/>
    <col min="2825" max="3072" width="9" style="284"/>
    <col min="3073" max="3073" width="15" style="284" customWidth="1"/>
    <col min="3074" max="3076" width="16.375" style="284" customWidth="1"/>
    <col min="3077" max="3077" width="15.25" style="284" customWidth="1"/>
    <col min="3078" max="3078" width="25.375" style="284" customWidth="1"/>
    <col min="3079" max="3080" width="26.5" style="284" customWidth="1"/>
    <col min="3081" max="3328" width="9" style="284"/>
    <col min="3329" max="3329" width="15" style="284" customWidth="1"/>
    <col min="3330" max="3332" width="16.375" style="284" customWidth="1"/>
    <col min="3333" max="3333" width="15.25" style="284" customWidth="1"/>
    <col min="3334" max="3334" width="25.375" style="284" customWidth="1"/>
    <col min="3335" max="3336" width="26.5" style="284" customWidth="1"/>
    <col min="3337" max="3584" width="9" style="284"/>
    <col min="3585" max="3585" width="15" style="284" customWidth="1"/>
    <col min="3586" max="3588" width="16.375" style="284" customWidth="1"/>
    <col min="3589" max="3589" width="15.25" style="284" customWidth="1"/>
    <col min="3590" max="3590" width="25.375" style="284" customWidth="1"/>
    <col min="3591" max="3592" width="26.5" style="284" customWidth="1"/>
    <col min="3593" max="3840" width="9" style="284"/>
    <col min="3841" max="3841" width="15" style="284" customWidth="1"/>
    <col min="3842" max="3844" width="16.375" style="284" customWidth="1"/>
    <col min="3845" max="3845" width="15.25" style="284" customWidth="1"/>
    <col min="3846" max="3846" width="25.375" style="284" customWidth="1"/>
    <col min="3847" max="3848" width="26.5" style="284" customWidth="1"/>
    <col min="3849" max="4096" width="9" style="284"/>
    <col min="4097" max="4097" width="15" style="284" customWidth="1"/>
    <col min="4098" max="4100" width="16.375" style="284" customWidth="1"/>
    <col min="4101" max="4101" width="15.25" style="284" customWidth="1"/>
    <col min="4102" max="4102" width="25.375" style="284" customWidth="1"/>
    <col min="4103" max="4104" width="26.5" style="284" customWidth="1"/>
    <col min="4105" max="4352" width="9" style="284"/>
    <col min="4353" max="4353" width="15" style="284" customWidth="1"/>
    <col min="4354" max="4356" width="16.375" style="284" customWidth="1"/>
    <col min="4357" max="4357" width="15.25" style="284" customWidth="1"/>
    <col min="4358" max="4358" width="25.375" style="284" customWidth="1"/>
    <col min="4359" max="4360" width="26.5" style="284" customWidth="1"/>
    <col min="4361" max="4608" width="9" style="284"/>
    <col min="4609" max="4609" width="15" style="284" customWidth="1"/>
    <col min="4610" max="4612" width="16.375" style="284" customWidth="1"/>
    <col min="4613" max="4613" width="15.25" style="284" customWidth="1"/>
    <col min="4614" max="4614" width="25.375" style="284" customWidth="1"/>
    <col min="4615" max="4616" width="26.5" style="284" customWidth="1"/>
    <col min="4617" max="4864" width="9" style="284"/>
    <col min="4865" max="4865" width="15" style="284" customWidth="1"/>
    <col min="4866" max="4868" width="16.375" style="284" customWidth="1"/>
    <col min="4869" max="4869" width="15.25" style="284" customWidth="1"/>
    <col min="4870" max="4870" width="25.375" style="284" customWidth="1"/>
    <col min="4871" max="4872" width="26.5" style="284" customWidth="1"/>
    <col min="4873" max="5120" width="9" style="284"/>
    <col min="5121" max="5121" width="15" style="284" customWidth="1"/>
    <col min="5122" max="5124" width="16.375" style="284" customWidth="1"/>
    <col min="5125" max="5125" width="15.25" style="284" customWidth="1"/>
    <col min="5126" max="5126" width="25.375" style="284" customWidth="1"/>
    <col min="5127" max="5128" width="26.5" style="284" customWidth="1"/>
    <col min="5129" max="5376" width="9" style="284"/>
    <col min="5377" max="5377" width="15" style="284" customWidth="1"/>
    <col min="5378" max="5380" width="16.375" style="284" customWidth="1"/>
    <col min="5381" max="5381" width="15.25" style="284" customWidth="1"/>
    <col min="5382" max="5382" width="25.375" style="284" customWidth="1"/>
    <col min="5383" max="5384" width="26.5" style="284" customWidth="1"/>
    <col min="5385" max="5632" width="9" style="284"/>
    <col min="5633" max="5633" width="15" style="284" customWidth="1"/>
    <col min="5634" max="5636" width="16.375" style="284" customWidth="1"/>
    <col min="5637" max="5637" width="15.25" style="284" customWidth="1"/>
    <col min="5638" max="5638" width="25.375" style="284" customWidth="1"/>
    <col min="5639" max="5640" width="26.5" style="284" customWidth="1"/>
    <col min="5641" max="5888" width="9" style="284"/>
    <col min="5889" max="5889" width="15" style="284" customWidth="1"/>
    <col min="5890" max="5892" width="16.375" style="284" customWidth="1"/>
    <col min="5893" max="5893" width="15.25" style="284" customWidth="1"/>
    <col min="5894" max="5894" width="25.375" style="284" customWidth="1"/>
    <col min="5895" max="5896" width="26.5" style="284" customWidth="1"/>
    <col min="5897" max="6144" width="9" style="284"/>
    <col min="6145" max="6145" width="15" style="284" customWidth="1"/>
    <col min="6146" max="6148" width="16.375" style="284" customWidth="1"/>
    <col min="6149" max="6149" width="15.25" style="284" customWidth="1"/>
    <col min="6150" max="6150" width="25.375" style="284" customWidth="1"/>
    <col min="6151" max="6152" width="26.5" style="284" customWidth="1"/>
    <col min="6153" max="6400" width="9" style="284"/>
    <col min="6401" max="6401" width="15" style="284" customWidth="1"/>
    <col min="6402" max="6404" width="16.375" style="284" customWidth="1"/>
    <col min="6405" max="6405" width="15.25" style="284" customWidth="1"/>
    <col min="6406" max="6406" width="25.375" style="284" customWidth="1"/>
    <col min="6407" max="6408" width="26.5" style="284" customWidth="1"/>
    <col min="6409" max="6656" width="9" style="284"/>
    <col min="6657" max="6657" width="15" style="284" customWidth="1"/>
    <col min="6658" max="6660" width="16.375" style="284" customWidth="1"/>
    <col min="6661" max="6661" width="15.25" style="284" customWidth="1"/>
    <col min="6662" max="6662" width="25.375" style="284" customWidth="1"/>
    <col min="6663" max="6664" width="26.5" style="284" customWidth="1"/>
    <col min="6665" max="6912" width="9" style="284"/>
    <col min="6913" max="6913" width="15" style="284" customWidth="1"/>
    <col min="6914" max="6916" width="16.375" style="284" customWidth="1"/>
    <col min="6917" max="6917" width="15.25" style="284" customWidth="1"/>
    <col min="6918" max="6918" width="25.375" style="284" customWidth="1"/>
    <col min="6919" max="6920" width="26.5" style="284" customWidth="1"/>
    <col min="6921" max="7168" width="9" style="284"/>
    <col min="7169" max="7169" width="15" style="284" customWidth="1"/>
    <col min="7170" max="7172" width="16.375" style="284" customWidth="1"/>
    <col min="7173" max="7173" width="15.25" style="284" customWidth="1"/>
    <col min="7174" max="7174" width="25.375" style="284" customWidth="1"/>
    <col min="7175" max="7176" width="26.5" style="284" customWidth="1"/>
    <col min="7177" max="7424" width="9" style="284"/>
    <col min="7425" max="7425" width="15" style="284" customWidth="1"/>
    <col min="7426" max="7428" width="16.375" style="284" customWidth="1"/>
    <col min="7429" max="7429" width="15.25" style="284" customWidth="1"/>
    <col min="7430" max="7430" width="25.375" style="284" customWidth="1"/>
    <col min="7431" max="7432" width="26.5" style="284" customWidth="1"/>
    <col min="7433" max="7680" width="9" style="284"/>
    <col min="7681" max="7681" width="15" style="284" customWidth="1"/>
    <col min="7682" max="7684" width="16.375" style="284" customWidth="1"/>
    <col min="7685" max="7685" width="15.25" style="284" customWidth="1"/>
    <col min="7686" max="7686" width="25.375" style="284" customWidth="1"/>
    <col min="7687" max="7688" width="26.5" style="284" customWidth="1"/>
    <col min="7689" max="7936" width="9" style="284"/>
    <col min="7937" max="7937" width="15" style="284" customWidth="1"/>
    <col min="7938" max="7940" width="16.375" style="284" customWidth="1"/>
    <col min="7941" max="7941" width="15.25" style="284" customWidth="1"/>
    <col min="7942" max="7942" width="25.375" style="284" customWidth="1"/>
    <col min="7943" max="7944" width="26.5" style="284" customWidth="1"/>
    <col min="7945" max="8192" width="9" style="284"/>
    <col min="8193" max="8193" width="15" style="284" customWidth="1"/>
    <col min="8194" max="8196" width="16.375" style="284" customWidth="1"/>
    <col min="8197" max="8197" width="15.25" style="284" customWidth="1"/>
    <col min="8198" max="8198" width="25.375" style="284" customWidth="1"/>
    <col min="8199" max="8200" width="26.5" style="284" customWidth="1"/>
    <col min="8201" max="8448" width="9" style="284"/>
    <col min="8449" max="8449" width="15" style="284" customWidth="1"/>
    <col min="8450" max="8452" width="16.375" style="284" customWidth="1"/>
    <col min="8453" max="8453" width="15.25" style="284" customWidth="1"/>
    <col min="8454" max="8454" width="25.375" style="284" customWidth="1"/>
    <col min="8455" max="8456" width="26.5" style="284" customWidth="1"/>
    <col min="8457" max="8704" width="9" style="284"/>
    <col min="8705" max="8705" width="15" style="284" customWidth="1"/>
    <col min="8706" max="8708" width="16.375" style="284" customWidth="1"/>
    <col min="8709" max="8709" width="15.25" style="284" customWidth="1"/>
    <col min="8710" max="8710" width="25.375" style="284" customWidth="1"/>
    <col min="8711" max="8712" width="26.5" style="284" customWidth="1"/>
    <col min="8713" max="8960" width="9" style="284"/>
    <col min="8961" max="8961" width="15" style="284" customWidth="1"/>
    <col min="8962" max="8964" width="16.375" style="284" customWidth="1"/>
    <col min="8965" max="8965" width="15.25" style="284" customWidth="1"/>
    <col min="8966" max="8966" width="25.375" style="284" customWidth="1"/>
    <col min="8967" max="8968" width="26.5" style="284" customWidth="1"/>
    <col min="8969" max="9216" width="9" style="284"/>
    <col min="9217" max="9217" width="15" style="284" customWidth="1"/>
    <col min="9218" max="9220" width="16.375" style="284" customWidth="1"/>
    <col min="9221" max="9221" width="15.25" style="284" customWidth="1"/>
    <col min="9222" max="9222" width="25.375" style="284" customWidth="1"/>
    <col min="9223" max="9224" width="26.5" style="284" customWidth="1"/>
    <col min="9225" max="9472" width="9" style="284"/>
    <col min="9473" max="9473" width="15" style="284" customWidth="1"/>
    <col min="9474" max="9476" width="16.375" style="284" customWidth="1"/>
    <col min="9477" max="9477" width="15.25" style="284" customWidth="1"/>
    <col min="9478" max="9478" width="25.375" style="284" customWidth="1"/>
    <col min="9479" max="9480" width="26.5" style="284" customWidth="1"/>
    <col min="9481" max="9728" width="9" style="284"/>
    <col min="9729" max="9729" width="15" style="284" customWidth="1"/>
    <col min="9730" max="9732" width="16.375" style="284" customWidth="1"/>
    <col min="9733" max="9733" width="15.25" style="284" customWidth="1"/>
    <col min="9734" max="9734" width="25.375" style="284" customWidth="1"/>
    <col min="9735" max="9736" width="26.5" style="284" customWidth="1"/>
    <col min="9737" max="9984" width="9" style="284"/>
    <col min="9985" max="9985" width="15" style="284" customWidth="1"/>
    <col min="9986" max="9988" width="16.375" style="284" customWidth="1"/>
    <col min="9989" max="9989" width="15.25" style="284" customWidth="1"/>
    <col min="9990" max="9990" width="25.375" style="284" customWidth="1"/>
    <col min="9991" max="9992" width="26.5" style="284" customWidth="1"/>
    <col min="9993" max="10240" width="9" style="284"/>
    <col min="10241" max="10241" width="15" style="284" customWidth="1"/>
    <col min="10242" max="10244" width="16.375" style="284" customWidth="1"/>
    <col min="10245" max="10245" width="15.25" style="284" customWidth="1"/>
    <col min="10246" max="10246" width="25.375" style="284" customWidth="1"/>
    <col min="10247" max="10248" width="26.5" style="284" customWidth="1"/>
    <col min="10249" max="10496" width="9" style="284"/>
    <col min="10497" max="10497" width="15" style="284" customWidth="1"/>
    <col min="10498" max="10500" width="16.375" style="284" customWidth="1"/>
    <col min="10501" max="10501" width="15.25" style="284" customWidth="1"/>
    <col min="10502" max="10502" width="25.375" style="284" customWidth="1"/>
    <col min="10503" max="10504" width="26.5" style="284" customWidth="1"/>
    <col min="10505" max="10752" width="9" style="284"/>
    <col min="10753" max="10753" width="15" style="284" customWidth="1"/>
    <col min="10754" max="10756" width="16.375" style="284" customWidth="1"/>
    <col min="10757" max="10757" width="15.25" style="284" customWidth="1"/>
    <col min="10758" max="10758" width="25.375" style="284" customWidth="1"/>
    <col min="10759" max="10760" width="26.5" style="284" customWidth="1"/>
    <col min="10761" max="11008" width="9" style="284"/>
    <col min="11009" max="11009" width="15" style="284" customWidth="1"/>
    <col min="11010" max="11012" width="16.375" style="284" customWidth="1"/>
    <col min="11013" max="11013" width="15.25" style="284" customWidth="1"/>
    <col min="11014" max="11014" width="25.375" style="284" customWidth="1"/>
    <col min="11015" max="11016" width="26.5" style="284" customWidth="1"/>
    <col min="11017" max="11264" width="9" style="284"/>
    <col min="11265" max="11265" width="15" style="284" customWidth="1"/>
    <col min="11266" max="11268" width="16.375" style="284" customWidth="1"/>
    <col min="11269" max="11269" width="15.25" style="284" customWidth="1"/>
    <col min="11270" max="11270" width="25.375" style="284" customWidth="1"/>
    <col min="11271" max="11272" width="26.5" style="284" customWidth="1"/>
    <col min="11273" max="11520" width="9" style="284"/>
    <col min="11521" max="11521" width="15" style="284" customWidth="1"/>
    <col min="11522" max="11524" width="16.375" style="284" customWidth="1"/>
    <col min="11525" max="11525" width="15.25" style="284" customWidth="1"/>
    <col min="11526" max="11526" width="25.375" style="284" customWidth="1"/>
    <col min="11527" max="11528" width="26.5" style="284" customWidth="1"/>
    <col min="11529" max="11776" width="9" style="284"/>
    <col min="11777" max="11777" width="15" style="284" customWidth="1"/>
    <col min="11778" max="11780" width="16.375" style="284" customWidth="1"/>
    <col min="11781" max="11781" width="15.25" style="284" customWidth="1"/>
    <col min="11782" max="11782" width="25.375" style="284" customWidth="1"/>
    <col min="11783" max="11784" width="26.5" style="284" customWidth="1"/>
    <col min="11785" max="12032" width="9" style="284"/>
    <col min="12033" max="12033" width="15" style="284" customWidth="1"/>
    <col min="12034" max="12036" width="16.375" style="284" customWidth="1"/>
    <col min="12037" max="12037" width="15.25" style="284" customWidth="1"/>
    <col min="12038" max="12038" width="25.375" style="284" customWidth="1"/>
    <col min="12039" max="12040" width="26.5" style="284" customWidth="1"/>
    <col min="12041" max="12288" width="9" style="284"/>
    <col min="12289" max="12289" width="15" style="284" customWidth="1"/>
    <col min="12290" max="12292" width="16.375" style="284" customWidth="1"/>
    <col min="12293" max="12293" width="15.25" style="284" customWidth="1"/>
    <col min="12294" max="12294" width="25.375" style="284" customWidth="1"/>
    <col min="12295" max="12296" width="26.5" style="284" customWidth="1"/>
    <col min="12297" max="12544" width="9" style="284"/>
    <col min="12545" max="12545" width="15" style="284" customWidth="1"/>
    <col min="12546" max="12548" width="16.375" style="284" customWidth="1"/>
    <col min="12549" max="12549" width="15.25" style="284" customWidth="1"/>
    <col min="12550" max="12550" width="25.375" style="284" customWidth="1"/>
    <col min="12551" max="12552" width="26.5" style="284" customWidth="1"/>
    <col min="12553" max="12800" width="9" style="284"/>
    <col min="12801" max="12801" width="15" style="284" customWidth="1"/>
    <col min="12802" max="12804" width="16.375" style="284" customWidth="1"/>
    <col min="12805" max="12805" width="15.25" style="284" customWidth="1"/>
    <col min="12806" max="12806" width="25.375" style="284" customWidth="1"/>
    <col min="12807" max="12808" width="26.5" style="284" customWidth="1"/>
    <col min="12809" max="13056" width="9" style="284"/>
    <col min="13057" max="13057" width="15" style="284" customWidth="1"/>
    <col min="13058" max="13060" width="16.375" style="284" customWidth="1"/>
    <col min="13061" max="13061" width="15.25" style="284" customWidth="1"/>
    <col min="13062" max="13062" width="25.375" style="284" customWidth="1"/>
    <col min="13063" max="13064" width="26.5" style="284" customWidth="1"/>
    <col min="13065" max="13312" width="9" style="284"/>
    <col min="13313" max="13313" width="15" style="284" customWidth="1"/>
    <col min="13314" max="13316" width="16.375" style="284" customWidth="1"/>
    <col min="13317" max="13317" width="15.25" style="284" customWidth="1"/>
    <col min="13318" max="13318" width="25.375" style="284" customWidth="1"/>
    <col min="13319" max="13320" width="26.5" style="284" customWidth="1"/>
    <col min="13321" max="13568" width="9" style="284"/>
    <col min="13569" max="13569" width="15" style="284" customWidth="1"/>
    <col min="13570" max="13572" width="16.375" style="284" customWidth="1"/>
    <col min="13573" max="13573" width="15.25" style="284" customWidth="1"/>
    <col min="13574" max="13574" width="25.375" style="284" customWidth="1"/>
    <col min="13575" max="13576" width="26.5" style="284" customWidth="1"/>
    <col min="13577" max="13824" width="9" style="284"/>
    <col min="13825" max="13825" width="15" style="284" customWidth="1"/>
    <col min="13826" max="13828" width="16.375" style="284" customWidth="1"/>
    <col min="13829" max="13829" width="15.25" style="284" customWidth="1"/>
    <col min="13830" max="13830" width="25.375" style="284" customWidth="1"/>
    <col min="13831" max="13832" width="26.5" style="284" customWidth="1"/>
    <col min="13833" max="14080" width="9" style="284"/>
    <col min="14081" max="14081" width="15" style="284" customWidth="1"/>
    <col min="14082" max="14084" width="16.375" style="284" customWidth="1"/>
    <col min="14085" max="14085" width="15.25" style="284" customWidth="1"/>
    <col min="14086" max="14086" width="25.375" style="284" customWidth="1"/>
    <col min="14087" max="14088" width="26.5" style="284" customWidth="1"/>
    <col min="14089" max="14336" width="9" style="284"/>
    <col min="14337" max="14337" width="15" style="284" customWidth="1"/>
    <col min="14338" max="14340" width="16.375" style="284" customWidth="1"/>
    <col min="14341" max="14341" width="15.25" style="284" customWidth="1"/>
    <col min="14342" max="14342" width="25.375" style="284" customWidth="1"/>
    <col min="14343" max="14344" width="26.5" style="284" customWidth="1"/>
    <col min="14345" max="14592" width="9" style="284"/>
    <col min="14593" max="14593" width="15" style="284" customWidth="1"/>
    <col min="14594" max="14596" width="16.375" style="284" customWidth="1"/>
    <col min="14597" max="14597" width="15.25" style="284" customWidth="1"/>
    <col min="14598" max="14598" width="25.375" style="284" customWidth="1"/>
    <col min="14599" max="14600" width="26.5" style="284" customWidth="1"/>
    <col min="14601" max="14848" width="9" style="284"/>
    <col min="14849" max="14849" width="15" style="284" customWidth="1"/>
    <col min="14850" max="14852" width="16.375" style="284" customWidth="1"/>
    <col min="14853" max="14853" width="15.25" style="284" customWidth="1"/>
    <col min="14854" max="14854" width="25.375" style="284" customWidth="1"/>
    <col min="14855" max="14856" width="26.5" style="284" customWidth="1"/>
    <col min="14857" max="15104" width="9" style="284"/>
    <col min="15105" max="15105" width="15" style="284" customWidth="1"/>
    <col min="15106" max="15108" width="16.375" style="284" customWidth="1"/>
    <col min="15109" max="15109" width="15.25" style="284" customWidth="1"/>
    <col min="15110" max="15110" width="25.375" style="284" customWidth="1"/>
    <col min="15111" max="15112" width="26.5" style="284" customWidth="1"/>
    <col min="15113" max="15360" width="9" style="284"/>
    <col min="15361" max="15361" width="15" style="284" customWidth="1"/>
    <col min="15362" max="15364" width="16.375" style="284" customWidth="1"/>
    <col min="15365" max="15365" width="15.25" style="284" customWidth="1"/>
    <col min="15366" max="15366" width="25.375" style="284" customWidth="1"/>
    <col min="15367" max="15368" width="26.5" style="284" customWidth="1"/>
    <col min="15369" max="15616" width="9" style="284"/>
    <col min="15617" max="15617" width="15" style="284" customWidth="1"/>
    <col min="15618" max="15620" width="16.375" style="284" customWidth="1"/>
    <col min="15621" max="15621" width="15.25" style="284" customWidth="1"/>
    <col min="15622" max="15622" width="25.375" style="284" customWidth="1"/>
    <col min="15623" max="15624" width="26.5" style="284" customWidth="1"/>
    <col min="15625" max="15872" width="9" style="284"/>
    <col min="15873" max="15873" width="15" style="284" customWidth="1"/>
    <col min="15874" max="15876" width="16.375" style="284" customWidth="1"/>
    <col min="15877" max="15877" width="15.25" style="284" customWidth="1"/>
    <col min="15878" max="15878" width="25.375" style="284" customWidth="1"/>
    <col min="15879" max="15880" width="26.5" style="284" customWidth="1"/>
    <col min="15881" max="16128" width="9" style="284"/>
    <col min="16129" max="16129" width="15" style="284" customWidth="1"/>
    <col min="16130" max="16132" width="16.375" style="284" customWidth="1"/>
    <col min="16133" max="16133" width="15.25" style="284" customWidth="1"/>
    <col min="16134" max="16134" width="25.375" style="284" customWidth="1"/>
    <col min="16135" max="16136" width="26.5" style="284" customWidth="1"/>
    <col min="16137" max="16384" width="9" style="284"/>
  </cols>
  <sheetData>
    <row r="1" spans="1:8" s="276" customFormat="1" ht="24.75" customHeight="1">
      <c r="A1" s="351" t="s">
        <v>899</v>
      </c>
      <c r="B1" s="351"/>
      <c r="C1" s="351"/>
      <c r="D1" s="351"/>
      <c r="E1" s="351"/>
      <c r="F1" s="352" t="s">
        <v>901</v>
      </c>
      <c r="G1" s="352"/>
      <c r="H1" s="352"/>
    </row>
    <row r="2" spans="1:8" s="276" customFormat="1" ht="24.75" customHeight="1">
      <c r="A2" s="352" t="s">
        <v>898</v>
      </c>
      <c r="B2" s="352"/>
      <c r="C2" s="352"/>
      <c r="D2" s="352"/>
      <c r="E2" s="352"/>
      <c r="F2" s="352"/>
      <c r="G2" s="352"/>
      <c r="H2" s="352"/>
    </row>
    <row r="3" spans="1:8" s="277" customFormat="1" ht="21" customHeight="1">
      <c r="A3" s="353" t="s">
        <v>936</v>
      </c>
      <c r="B3" s="354"/>
      <c r="C3" s="354"/>
      <c r="D3" s="354"/>
      <c r="E3" s="354"/>
      <c r="F3" s="353" t="s">
        <v>937</v>
      </c>
      <c r="G3" s="354"/>
      <c r="H3" s="354"/>
    </row>
    <row r="4" spans="1:8" s="282" customFormat="1" ht="20.25" customHeight="1" thickBot="1">
      <c r="A4" s="278" t="s">
        <v>867</v>
      </c>
      <c r="B4" s="279"/>
      <c r="C4" s="280"/>
      <c r="D4" s="279"/>
      <c r="E4" s="281"/>
      <c r="F4" s="281"/>
      <c r="G4" s="317"/>
      <c r="H4" s="283" t="s">
        <v>868</v>
      </c>
    </row>
    <row r="5" spans="1:8" ht="18" customHeight="1">
      <c r="A5" s="355" t="s">
        <v>902</v>
      </c>
      <c r="B5" s="341" t="s">
        <v>938</v>
      </c>
      <c r="C5" s="343" t="s">
        <v>870</v>
      </c>
      <c r="D5" s="345" t="s">
        <v>871</v>
      </c>
      <c r="E5" s="285"/>
      <c r="F5" s="286"/>
      <c r="G5" s="347" t="s">
        <v>872</v>
      </c>
      <c r="H5" s="349" t="s">
        <v>897</v>
      </c>
    </row>
    <row r="6" spans="1:8" ht="46.5" customHeight="1">
      <c r="A6" s="356"/>
      <c r="B6" s="342"/>
      <c r="C6" s="344"/>
      <c r="D6" s="346"/>
      <c r="E6" s="207" t="s">
        <v>873</v>
      </c>
      <c r="F6" s="208" t="s">
        <v>874</v>
      </c>
      <c r="G6" s="348"/>
      <c r="H6" s="350"/>
    </row>
    <row r="7" spans="1:8" s="291" customFormat="1" ht="15.95" customHeight="1">
      <c r="A7" s="287" t="s">
        <v>724</v>
      </c>
      <c r="B7" s="288">
        <v>23075431</v>
      </c>
      <c r="C7" s="289">
        <v>383096.696</v>
      </c>
      <c r="D7" s="289">
        <v>622613.46898100001</v>
      </c>
      <c r="E7" s="289">
        <v>586092.17226499994</v>
      </c>
      <c r="F7" s="289">
        <v>36521.296715999997</v>
      </c>
      <c r="G7" s="289">
        <v>1625</v>
      </c>
      <c r="H7" s="290" t="s">
        <v>661</v>
      </c>
    </row>
    <row r="8" spans="1:8" s="291" customFormat="1" ht="15.95" customHeight="1">
      <c r="A8" s="292" t="s">
        <v>688</v>
      </c>
      <c r="B8" s="288">
        <v>8507147</v>
      </c>
      <c r="C8" s="288">
        <v>122594.266</v>
      </c>
      <c r="D8" s="288">
        <v>209419.56070900001</v>
      </c>
      <c r="E8" s="288">
        <v>196542.22714</v>
      </c>
      <c r="F8" s="288">
        <v>12877.333569</v>
      </c>
      <c r="G8" s="288">
        <v>1708</v>
      </c>
      <c r="H8" s="293" t="s">
        <v>757</v>
      </c>
    </row>
    <row r="9" spans="1:8" ht="15.95" customHeight="1">
      <c r="A9" s="294" t="s">
        <v>690</v>
      </c>
      <c r="B9" s="295">
        <v>5179187</v>
      </c>
      <c r="C9" s="295">
        <v>58697.440999999999</v>
      </c>
      <c r="D9" s="295">
        <v>82513.412160000007</v>
      </c>
      <c r="E9" s="295">
        <v>77450.539829999994</v>
      </c>
      <c r="F9" s="295">
        <v>5062.8723300000001</v>
      </c>
      <c r="G9" s="295">
        <v>1406</v>
      </c>
      <c r="H9" s="296" t="s">
        <v>662</v>
      </c>
    </row>
    <row r="10" spans="1:8" ht="15.95" customHeight="1">
      <c r="A10" s="294" t="s">
        <v>689</v>
      </c>
      <c r="B10" s="295">
        <v>4791304</v>
      </c>
      <c r="C10" s="295">
        <v>50703.766000000003</v>
      </c>
      <c r="D10" s="295">
        <v>105567.705445</v>
      </c>
      <c r="E10" s="295">
        <v>98874.287716000006</v>
      </c>
      <c r="F10" s="295">
        <v>6693.4177289999998</v>
      </c>
      <c r="G10" s="295">
        <v>2082</v>
      </c>
      <c r="H10" s="296" t="s">
        <v>6</v>
      </c>
    </row>
    <row r="11" spans="1:8" ht="15.95" customHeight="1">
      <c r="A11" s="294" t="s">
        <v>691</v>
      </c>
      <c r="B11" s="295">
        <v>471472</v>
      </c>
      <c r="C11" s="295">
        <v>5481.2359999999999</v>
      </c>
      <c r="D11" s="295">
        <v>9015.4457939999993</v>
      </c>
      <c r="E11" s="295">
        <v>8491.5647489999992</v>
      </c>
      <c r="F11" s="295">
        <v>523.88104499999997</v>
      </c>
      <c r="G11" s="295">
        <v>1645</v>
      </c>
      <c r="H11" s="296" t="s">
        <v>8</v>
      </c>
    </row>
    <row r="12" spans="1:8" ht="15.95" customHeight="1">
      <c r="A12" s="294" t="s">
        <v>692</v>
      </c>
      <c r="B12" s="295">
        <v>508053</v>
      </c>
      <c r="C12" s="295">
        <v>6476.2160000000003</v>
      </c>
      <c r="D12" s="295">
        <v>10939.280219</v>
      </c>
      <c r="E12" s="295">
        <v>10342.214784</v>
      </c>
      <c r="F12" s="295">
        <v>597.06543499999998</v>
      </c>
      <c r="G12" s="295">
        <v>1689</v>
      </c>
      <c r="H12" s="296" t="s">
        <v>663</v>
      </c>
    </row>
    <row r="13" spans="1:8" ht="15.95" customHeight="1">
      <c r="A13" s="294" t="s">
        <v>693</v>
      </c>
      <c r="B13" s="295">
        <v>77934</v>
      </c>
      <c r="C13" s="295">
        <v>1129.123</v>
      </c>
      <c r="D13" s="295">
        <v>1256.734344</v>
      </c>
      <c r="E13" s="295">
        <v>1256.6373140000001</v>
      </c>
      <c r="F13" s="295">
        <v>9.7030000000000005E-2</v>
      </c>
      <c r="G13" s="295">
        <v>1113</v>
      </c>
      <c r="H13" s="296" t="s">
        <v>664</v>
      </c>
    </row>
    <row r="14" spans="1:8" ht="15.95" customHeight="1">
      <c r="A14" s="294" t="s">
        <v>694</v>
      </c>
      <c r="B14" s="295">
        <v>15439</v>
      </c>
      <c r="C14" s="295">
        <v>106.48399999999999</v>
      </c>
      <c r="D14" s="295">
        <v>126.982747</v>
      </c>
      <c r="E14" s="295">
        <v>126.982747</v>
      </c>
      <c r="F14" s="295">
        <v>0</v>
      </c>
      <c r="G14" s="295">
        <v>1193</v>
      </c>
      <c r="H14" s="296" t="s">
        <v>665</v>
      </c>
    </row>
    <row r="15" spans="1:8" s="291" customFormat="1" ht="15.95" customHeight="1">
      <c r="A15" s="292" t="s">
        <v>695</v>
      </c>
      <c r="B15" s="288">
        <v>4904087</v>
      </c>
      <c r="C15" s="288">
        <v>57472.942000000003</v>
      </c>
      <c r="D15" s="288">
        <v>90648.215668000004</v>
      </c>
      <c r="E15" s="288">
        <v>85501.208595999997</v>
      </c>
      <c r="F15" s="288">
        <v>5147.0070720000003</v>
      </c>
      <c r="G15" s="288">
        <v>1577</v>
      </c>
      <c r="H15" s="293" t="s">
        <v>766</v>
      </c>
    </row>
    <row r="16" spans="1:8" ht="15.95" customHeight="1">
      <c r="A16" s="294" t="s">
        <v>841</v>
      </c>
      <c r="B16" s="295">
        <v>3209275</v>
      </c>
      <c r="C16" s="295">
        <v>34591.373</v>
      </c>
      <c r="D16" s="295">
        <v>56964.892438000003</v>
      </c>
      <c r="E16" s="295">
        <v>53640.383935999998</v>
      </c>
      <c r="F16" s="295">
        <v>3324.5085020000001</v>
      </c>
      <c r="G16" s="295">
        <v>1647</v>
      </c>
      <c r="H16" s="296" t="s">
        <v>814</v>
      </c>
    </row>
    <row r="17" spans="1:8" ht="15.95" customHeight="1">
      <c r="A17" s="294" t="s">
        <v>696</v>
      </c>
      <c r="B17" s="295">
        <v>928417</v>
      </c>
      <c r="C17" s="295">
        <v>8433.6759999999995</v>
      </c>
      <c r="D17" s="295">
        <v>13335.347324</v>
      </c>
      <c r="E17" s="295">
        <v>12594.943637</v>
      </c>
      <c r="F17" s="295">
        <v>740.40368699999999</v>
      </c>
      <c r="G17" s="295">
        <v>1581</v>
      </c>
      <c r="H17" s="296" t="s">
        <v>17</v>
      </c>
    </row>
    <row r="18" spans="1:8" ht="15.95" customHeight="1">
      <c r="A18" s="294" t="s">
        <v>698</v>
      </c>
      <c r="B18" s="295">
        <v>861635</v>
      </c>
      <c r="C18" s="295">
        <v>7760.93</v>
      </c>
      <c r="D18" s="295">
        <v>10856.139422</v>
      </c>
      <c r="E18" s="295">
        <v>10297.982026</v>
      </c>
      <c r="F18" s="295">
        <v>558.15739599999995</v>
      </c>
      <c r="G18" s="295">
        <v>1399</v>
      </c>
      <c r="H18" s="296" t="s">
        <v>21</v>
      </c>
    </row>
    <row r="19" spans="1:8" ht="15.95" customHeight="1">
      <c r="A19" s="294" t="s">
        <v>699</v>
      </c>
      <c r="B19" s="295">
        <v>615345</v>
      </c>
      <c r="C19" s="295">
        <v>6686.9629999999997</v>
      </c>
      <c r="D19" s="295">
        <v>9491.8364839999995</v>
      </c>
      <c r="E19" s="295">
        <v>8967.8989970000002</v>
      </c>
      <c r="F19" s="295">
        <v>523.93748700000003</v>
      </c>
      <c r="G19" s="295">
        <v>1419</v>
      </c>
      <c r="H19" s="296" t="s">
        <v>23</v>
      </c>
    </row>
    <row r="20" spans="1:8" s="291" customFormat="1" ht="15.95" customHeight="1">
      <c r="A20" s="292" t="s">
        <v>700</v>
      </c>
      <c r="B20" s="288">
        <v>5261306</v>
      </c>
      <c r="C20" s="288">
        <v>79384.290999999997</v>
      </c>
      <c r="D20" s="288">
        <v>126014.06497199999</v>
      </c>
      <c r="E20" s="288">
        <v>118678.756865</v>
      </c>
      <c r="F20" s="288">
        <v>7335.3081069999998</v>
      </c>
      <c r="G20" s="288">
        <v>1587</v>
      </c>
      <c r="H20" s="297" t="s">
        <v>767</v>
      </c>
    </row>
    <row r="21" spans="1:8" ht="15.95" customHeight="1">
      <c r="A21" s="294" t="s">
        <v>701</v>
      </c>
      <c r="B21" s="295">
        <v>3824123</v>
      </c>
      <c r="C21" s="295">
        <v>53199.563000000002</v>
      </c>
      <c r="D21" s="295">
        <v>85387.798498999997</v>
      </c>
      <c r="E21" s="295">
        <v>80283.273386000001</v>
      </c>
      <c r="F21" s="295">
        <v>5104.5251129999997</v>
      </c>
      <c r="G21" s="295">
        <v>1605</v>
      </c>
      <c r="H21" s="296" t="s">
        <v>27</v>
      </c>
    </row>
    <row r="22" spans="1:8" ht="15.95" customHeight="1">
      <c r="A22" s="294" t="s">
        <v>702</v>
      </c>
      <c r="B22" s="295">
        <v>1442645</v>
      </c>
      <c r="C22" s="295">
        <v>19360.027999999998</v>
      </c>
      <c r="D22" s="295">
        <v>30901.525217999999</v>
      </c>
      <c r="E22" s="295">
        <v>29193.851431999999</v>
      </c>
      <c r="F22" s="295">
        <v>1707.6737860000001</v>
      </c>
      <c r="G22" s="295">
        <v>1596</v>
      </c>
      <c r="H22" s="296" t="s">
        <v>31</v>
      </c>
    </row>
    <row r="23" spans="1:8" ht="15.95" customHeight="1">
      <c r="A23" s="294" t="s">
        <v>703</v>
      </c>
      <c r="B23" s="295">
        <v>568209</v>
      </c>
      <c r="C23" s="295">
        <v>6824.7</v>
      </c>
      <c r="D23" s="295">
        <v>9724.7412550000008</v>
      </c>
      <c r="E23" s="295">
        <v>9201.6320469999991</v>
      </c>
      <c r="F23" s="295">
        <v>523.10920799999997</v>
      </c>
      <c r="G23" s="295">
        <v>1425</v>
      </c>
      <c r="H23" s="296" t="s">
        <v>33</v>
      </c>
    </row>
    <row r="24" spans="1:8" s="291" customFormat="1" ht="15.95" customHeight="1">
      <c r="A24" s="292" t="s">
        <v>704</v>
      </c>
      <c r="B24" s="288">
        <v>3698676</v>
      </c>
      <c r="C24" s="288">
        <v>54033.964999999997</v>
      </c>
      <c r="D24" s="288">
        <v>86633.276207999996</v>
      </c>
      <c r="E24" s="288">
        <v>81661.995905000003</v>
      </c>
      <c r="F24" s="288">
        <v>4971.2803029999995</v>
      </c>
      <c r="G24" s="288">
        <v>1603</v>
      </c>
      <c r="H24" s="293" t="s">
        <v>768</v>
      </c>
    </row>
    <row r="25" spans="1:8" ht="15.95" customHeight="1">
      <c r="A25" s="294" t="s">
        <v>705</v>
      </c>
      <c r="B25" s="295">
        <v>2243501</v>
      </c>
      <c r="C25" s="295">
        <v>31797.992999999999</v>
      </c>
      <c r="D25" s="295">
        <v>49565.071510000002</v>
      </c>
      <c r="E25" s="295">
        <v>46551.453236000001</v>
      </c>
      <c r="F25" s="295">
        <v>3013.6182739999999</v>
      </c>
      <c r="G25" s="295">
        <v>1559</v>
      </c>
      <c r="H25" s="296" t="s">
        <v>37</v>
      </c>
    </row>
    <row r="26" spans="1:8" ht="15.95" customHeight="1">
      <c r="A26" s="294" t="s">
        <v>706</v>
      </c>
      <c r="B26" s="295">
        <v>673359</v>
      </c>
      <c r="C26" s="295">
        <v>7247.8270000000002</v>
      </c>
      <c r="D26" s="295">
        <v>12354.692587</v>
      </c>
      <c r="E26" s="295">
        <v>11658.836133999999</v>
      </c>
      <c r="F26" s="295">
        <v>695.85645299999999</v>
      </c>
      <c r="G26" s="295">
        <v>1705</v>
      </c>
      <c r="H26" s="296" t="s">
        <v>39</v>
      </c>
    </row>
    <row r="27" spans="1:8" ht="15.95" customHeight="1">
      <c r="A27" s="294" t="s">
        <v>707</v>
      </c>
      <c r="B27" s="295">
        <v>758335</v>
      </c>
      <c r="C27" s="295">
        <v>9453.0259999999998</v>
      </c>
      <c r="D27" s="295">
        <v>14369.951536</v>
      </c>
      <c r="E27" s="295">
        <v>13632.860702</v>
      </c>
      <c r="F27" s="295">
        <v>737.09083399999997</v>
      </c>
      <c r="G27" s="295">
        <v>1520</v>
      </c>
      <c r="H27" s="296" t="s">
        <v>41</v>
      </c>
    </row>
    <row r="28" spans="1:8" ht="15.95" customHeight="1">
      <c r="A28" s="294" t="s">
        <v>708</v>
      </c>
      <c r="B28" s="295">
        <v>619514</v>
      </c>
      <c r="C28" s="295">
        <v>5535.1189999999997</v>
      </c>
      <c r="D28" s="295">
        <v>10343.560575</v>
      </c>
      <c r="E28" s="295">
        <v>9818.8458329999994</v>
      </c>
      <c r="F28" s="295">
        <v>524.714742</v>
      </c>
      <c r="G28" s="295">
        <v>1869</v>
      </c>
      <c r="H28" s="296" t="s">
        <v>43</v>
      </c>
    </row>
    <row r="29" spans="1:8" s="291" customFormat="1" ht="15.95" customHeight="1">
      <c r="A29" s="292" t="s">
        <v>709</v>
      </c>
      <c r="B29" s="288">
        <v>4002344</v>
      </c>
      <c r="C29" s="288">
        <v>62151.440999999999</v>
      </c>
      <c r="D29" s="288">
        <v>95762.386167999997</v>
      </c>
      <c r="E29" s="288">
        <v>90272.515862</v>
      </c>
      <c r="F29" s="288">
        <v>5489.8703059999998</v>
      </c>
      <c r="G29" s="288">
        <v>1541</v>
      </c>
      <c r="H29" s="293" t="s">
        <v>769</v>
      </c>
    </row>
    <row r="30" spans="1:8" ht="15.95" customHeight="1">
      <c r="A30" s="294" t="s">
        <v>710</v>
      </c>
      <c r="B30" s="295">
        <v>3362388</v>
      </c>
      <c r="C30" s="295">
        <v>49143.091</v>
      </c>
      <c r="D30" s="295">
        <v>77446.433403999996</v>
      </c>
      <c r="E30" s="295">
        <v>72870.809748999993</v>
      </c>
      <c r="F30" s="295">
        <v>4575.6236550000003</v>
      </c>
      <c r="G30" s="295">
        <v>1576</v>
      </c>
      <c r="H30" s="296" t="s">
        <v>49</v>
      </c>
    </row>
    <row r="31" spans="1:8" ht="15.95" customHeight="1">
      <c r="A31" s="294" t="s">
        <v>711</v>
      </c>
      <c r="B31" s="295">
        <v>908624</v>
      </c>
      <c r="C31" s="295">
        <v>11329.287</v>
      </c>
      <c r="D31" s="295">
        <v>16373.551729999999</v>
      </c>
      <c r="E31" s="295">
        <v>15459.318794999999</v>
      </c>
      <c r="F31" s="295">
        <v>914.232935</v>
      </c>
      <c r="G31" s="295">
        <v>1445</v>
      </c>
      <c r="H31" s="296" t="s">
        <v>71</v>
      </c>
    </row>
    <row r="32" spans="1:8" ht="15.95" customHeight="1">
      <c r="A32" s="294" t="s">
        <v>712</v>
      </c>
      <c r="B32" s="295">
        <v>110704</v>
      </c>
      <c r="C32" s="295">
        <v>1679.0630000000001</v>
      </c>
      <c r="D32" s="295">
        <v>1942.401034</v>
      </c>
      <c r="E32" s="295">
        <v>1942.3873180000001</v>
      </c>
      <c r="F32" s="295">
        <v>1.3716000000000001E-2</v>
      </c>
      <c r="G32" s="295">
        <v>1157</v>
      </c>
      <c r="H32" s="296" t="s">
        <v>54</v>
      </c>
    </row>
    <row r="33" spans="1:8" s="291" customFormat="1" ht="15.95" customHeight="1">
      <c r="A33" s="292" t="s">
        <v>713</v>
      </c>
      <c r="B33" s="288">
        <v>601565</v>
      </c>
      <c r="C33" s="288">
        <v>7459.7910000000002</v>
      </c>
      <c r="D33" s="288">
        <v>14135.965255999999</v>
      </c>
      <c r="E33" s="288">
        <v>13435.467897</v>
      </c>
      <c r="F33" s="288">
        <v>700.49735899999996</v>
      </c>
      <c r="G33" s="288">
        <v>1895</v>
      </c>
      <c r="H33" s="293" t="s">
        <v>770</v>
      </c>
    </row>
    <row r="34" spans="1:8" ht="15.95" customHeight="1">
      <c r="A34" s="294" t="s">
        <v>714</v>
      </c>
      <c r="B34" s="295">
        <v>390905</v>
      </c>
      <c r="C34" s="295">
        <v>4891.5860000000002</v>
      </c>
      <c r="D34" s="295">
        <v>9451.5885569999991</v>
      </c>
      <c r="E34" s="295">
        <v>8959.6229640000001</v>
      </c>
      <c r="F34" s="295">
        <v>491.96559300000001</v>
      </c>
      <c r="G34" s="295">
        <v>1932</v>
      </c>
      <c r="H34" s="296" t="s">
        <v>58</v>
      </c>
    </row>
    <row r="35" spans="1:8" ht="15.95" customHeight="1" thickBot="1">
      <c r="A35" s="298" t="s">
        <v>715</v>
      </c>
      <c r="B35" s="299">
        <v>235299</v>
      </c>
      <c r="C35" s="300">
        <v>2568.2049999999999</v>
      </c>
      <c r="D35" s="300">
        <v>4684.3766990000004</v>
      </c>
      <c r="E35" s="300">
        <v>4475.8449330000003</v>
      </c>
      <c r="F35" s="300">
        <v>208.531766</v>
      </c>
      <c r="G35" s="300">
        <v>1824</v>
      </c>
      <c r="H35" s="301" t="s">
        <v>60</v>
      </c>
    </row>
    <row r="36" spans="1:8" s="305" customFormat="1" ht="14.1" customHeight="1">
      <c r="A36" s="302" t="s">
        <v>904</v>
      </c>
      <c r="B36" s="303"/>
      <c r="C36" s="304"/>
      <c r="D36" s="304"/>
      <c r="F36" s="135" t="s">
        <v>916</v>
      </c>
      <c r="G36" s="304"/>
    </row>
    <row r="37" spans="1:8" s="305" customFormat="1" ht="14.1" customHeight="1">
      <c r="A37" s="302" t="s">
        <v>905</v>
      </c>
      <c r="B37" s="303"/>
      <c r="C37" s="304"/>
      <c r="D37" s="304"/>
      <c r="F37" s="302" t="s">
        <v>920</v>
      </c>
      <c r="G37" s="304"/>
    </row>
    <row r="38" spans="1:8" s="305" customFormat="1" ht="14.1" customHeight="1">
      <c r="A38" s="302" t="s">
        <v>906</v>
      </c>
      <c r="F38" s="302" t="s">
        <v>917</v>
      </c>
    </row>
    <row r="39" spans="1:8" s="305" customFormat="1" ht="14.1" customHeight="1">
      <c r="A39" s="190" t="s">
        <v>933</v>
      </c>
      <c r="B39" s="303"/>
      <c r="C39" s="304"/>
      <c r="D39" s="304"/>
      <c r="F39" s="302" t="s">
        <v>921</v>
      </c>
      <c r="G39" s="304"/>
    </row>
    <row r="40" spans="1:8" s="305" customFormat="1" ht="14.1" customHeight="1">
      <c r="A40" s="321" t="s">
        <v>939</v>
      </c>
      <c r="B40" s="302"/>
      <c r="C40" s="304"/>
      <c r="D40" s="304"/>
      <c r="F40" s="310" t="s">
        <v>918</v>
      </c>
      <c r="G40" s="304"/>
    </row>
    <row r="41" spans="1:8" s="305" customFormat="1" ht="14.1" customHeight="1">
      <c r="A41" s="306"/>
      <c r="B41" s="302"/>
      <c r="C41" s="307"/>
      <c r="D41" s="308"/>
      <c r="F41" s="135" t="s">
        <v>934</v>
      </c>
      <c r="G41" s="309"/>
    </row>
    <row r="42" spans="1:8" ht="14.1" customHeight="1">
      <c r="C42" s="312"/>
      <c r="D42" s="313"/>
      <c r="F42" s="135" t="s">
        <v>935</v>
      </c>
      <c r="G42" s="315"/>
    </row>
  </sheetData>
  <mergeCells count="12">
    <mergeCell ref="H5:H6"/>
    <mergeCell ref="A1:E1"/>
    <mergeCell ref="F1:H1"/>
    <mergeCell ref="A2:E2"/>
    <mergeCell ref="F2:H2"/>
    <mergeCell ref="A3:E3"/>
    <mergeCell ref="F3:H3"/>
    <mergeCell ref="A5:A6"/>
    <mergeCell ref="B5:B6"/>
    <mergeCell ref="C5:C6"/>
    <mergeCell ref="D5:D6"/>
    <mergeCell ref="G5:G6"/>
  </mergeCells>
  <phoneticPr fontId="28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C6E60-F448-4475-B710-813D6F8C50F8}">
  <dimension ref="A1:H42"/>
  <sheetViews>
    <sheetView zoomScale="70" zoomScaleNormal="70" workbookViewId="0">
      <selection sqref="A1:E1"/>
    </sheetView>
  </sheetViews>
  <sheetFormatPr defaultColWidth="9" defaultRowHeight="15.75"/>
  <cols>
    <col min="1" max="1" width="15" style="311" customWidth="1"/>
    <col min="2" max="2" width="16.375" style="311" customWidth="1"/>
    <col min="3" max="3" width="16.375" style="316" customWidth="1"/>
    <col min="4" max="4" width="16.375" style="314" customWidth="1"/>
    <col min="5" max="5" width="15.25" style="314" customWidth="1"/>
    <col min="6" max="6" width="25.375" style="314" customWidth="1"/>
    <col min="7" max="8" width="26.5" style="284" customWidth="1"/>
    <col min="9" max="256" width="9" style="284"/>
    <col min="257" max="257" width="15" style="284" customWidth="1"/>
    <col min="258" max="260" width="16.375" style="284" customWidth="1"/>
    <col min="261" max="261" width="15.25" style="284" customWidth="1"/>
    <col min="262" max="262" width="25.375" style="284" customWidth="1"/>
    <col min="263" max="264" width="26.5" style="284" customWidth="1"/>
    <col min="265" max="512" width="9" style="284"/>
    <col min="513" max="513" width="15" style="284" customWidth="1"/>
    <col min="514" max="516" width="16.375" style="284" customWidth="1"/>
    <col min="517" max="517" width="15.25" style="284" customWidth="1"/>
    <col min="518" max="518" width="25.375" style="284" customWidth="1"/>
    <col min="519" max="520" width="26.5" style="284" customWidth="1"/>
    <col min="521" max="768" width="9" style="284"/>
    <col min="769" max="769" width="15" style="284" customWidth="1"/>
    <col min="770" max="772" width="16.375" style="284" customWidth="1"/>
    <col min="773" max="773" width="15.25" style="284" customWidth="1"/>
    <col min="774" max="774" width="25.375" style="284" customWidth="1"/>
    <col min="775" max="776" width="26.5" style="284" customWidth="1"/>
    <col min="777" max="1024" width="9" style="284"/>
    <col min="1025" max="1025" width="15" style="284" customWidth="1"/>
    <col min="1026" max="1028" width="16.375" style="284" customWidth="1"/>
    <col min="1029" max="1029" width="15.25" style="284" customWidth="1"/>
    <col min="1030" max="1030" width="25.375" style="284" customWidth="1"/>
    <col min="1031" max="1032" width="26.5" style="284" customWidth="1"/>
    <col min="1033" max="1280" width="9" style="284"/>
    <col min="1281" max="1281" width="15" style="284" customWidth="1"/>
    <col min="1282" max="1284" width="16.375" style="284" customWidth="1"/>
    <col min="1285" max="1285" width="15.25" style="284" customWidth="1"/>
    <col min="1286" max="1286" width="25.375" style="284" customWidth="1"/>
    <col min="1287" max="1288" width="26.5" style="284" customWidth="1"/>
    <col min="1289" max="1536" width="9" style="284"/>
    <col min="1537" max="1537" width="15" style="284" customWidth="1"/>
    <col min="1538" max="1540" width="16.375" style="284" customWidth="1"/>
    <col min="1541" max="1541" width="15.25" style="284" customWidth="1"/>
    <col min="1542" max="1542" width="25.375" style="284" customWidth="1"/>
    <col min="1543" max="1544" width="26.5" style="284" customWidth="1"/>
    <col min="1545" max="1792" width="9" style="284"/>
    <col min="1793" max="1793" width="15" style="284" customWidth="1"/>
    <col min="1794" max="1796" width="16.375" style="284" customWidth="1"/>
    <col min="1797" max="1797" width="15.25" style="284" customWidth="1"/>
    <col min="1798" max="1798" width="25.375" style="284" customWidth="1"/>
    <col min="1799" max="1800" width="26.5" style="284" customWidth="1"/>
    <col min="1801" max="2048" width="9" style="284"/>
    <col min="2049" max="2049" width="15" style="284" customWidth="1"/>
    <col min="2050" max="2052" width="16.375" style="284" customWidth="1"/>
    <col min="2053" max="2053" width="15.25" style="284" customWidth="1"/>
    <col min="2054" max="2054" width="25.375" style="284" customWidth="1"/>
    <col min="2055" max="2056" width="26.5" style="284" customWidth="1"/>
    <col min="2057" max="2304" width="9" style="284"/>
    <col min="2305" max="2305" width="15" style="284" customWidth="1"/>
    <col min="2306" max="2308" width="16.375" style="284" customWidth="1"/>
    <col min="2309" max="2309" width="15.25" style="284" customWidth="1"/>
    <col min="2310" max="2310" width="25.375" style="284" customWidth="1"/>
    <col min="2311" max="2312" width="26.5" style="284" customWidth="1"/>
    <col min="2313" max="2560" width="9" style="284"/>
    <col min="2561" max="2561" width="15" style="284" customWidth="1"/>
    <col min="2562" max="2564" width="16.375" style="284" customWidth="1"/>
    <col min="2565" max="2565" width="15.25" style="284" customWidth="1"/>
    <col min="2566" max="2566" width="25.375" style="284" customWidth="1"/>
    <col min="2567" max="2568" width="26.5" style="284" customWidth="1"/>
    <col min="2569" max="2816" width="9" style="284"/>
    <col min="2817" max="2817" width="15" style="284" customWidth="1"/>
    <col min="2818" max="2820" width="16.375" style="284" customWidth="1"/>
    <col min="2821" max="2821" width="15.25" style="284" customWidth="1"/>
    <col min="2822" max="2822" width="25.375" style="284" customWidth="1"/>
    <col min="2823" max="2824" width="26.5" style="284" customWidth="1"/>
    <col min="2825" max="3072" width="9" style="284"/>
    <col min="3073" max="3073" width="15" style="284" customWidth="1"/>
    <col min="3074" max="3076" width="16.375" style="284" customWidth="1"/>
    <col min="3077" max="3077" width="15.25" style="284" customWidth="1"/>
    <col min="3078" max="3078" width="25.375" style="284" customWidth="1"/>
    <col min="3079" max="3080" width="26.5" style="284" customWidth="1"/>
    <col min="3081" max="3328" width="9" style="284"/>
    <col min="3329" max="3329" width="15" style="284" customWidth="1"/>
    <col min="3330" max="3332" width="16.375" style="284" customWidth="1"/>
    <col min="3333" max="3333" width="15.25" style="284" customWidth="1"/>
    <col min="3334" max="3334" width="25.375" style="284" customWidth="1"/>
    <col min="3335" max="3336" width="26.5" style="284" customWidth="1"/>
    <col min="3337" max="3584" width="9" style="284"/>
    <col min="3585" max="3585" width="15" style="284" customWidth="1"/>
    <col min="3586" max="3588" width="16.375" style="284" customWidth="1"/>
    <col min="3589" max="3589" width="15.25" style="284" customWidth="1"/>
    <col min="3590" max="3590" width="25.375" style="284" customWidth="1"/>
    <col min="3591" max="3592" width="26.5" style="284" customWidth="1"/>
    <col min="3593" max="3840" width="9" style="284"/>
    <col min="3841" max="3841" width="15" style="284" customWidth="1"/>
    <col min="3842" max="3844" width="16.375" style="284" customWidth="1"/>
    <col min="3845" max="3845" width="15.25" style="284" customWidth="1"/>
    <col min="3846" max="3846" width="25.375" style="284" customWidth="1"/>
    <col min="3847" max="3848" width="26.5" style="284" customWidth="1"/>
    <col min="3849" max="4096" width="9" style="284"/>
    <col min="4097" max="4097" width="15" style="284" customWidth="1"/>
    <col min="4098" max="4100" width="16.375" style="284" customWidth="1"/>
    <col min="4101" max="4101" width="15.25" style="284" customWidth="1"/>
    <col min="4102" max="4102" width="25.375" style="284" customWidth="1"/>
    <col min="4103" max="4104" width="26.5" style="284" customWidth="1"/>
    <col min="4105" max="4352" width="9" style="284"/>
    <col min="4353" max="4353" width="15" style="284" customWidth="1"/>
    <col min="4354" max="4356" width="16.375" style="284" customWidth="1"/>
    <col min="4357" max="4357" width="15.25" style="284" customWidth="1"/>
    <col min="4358" max="4358" width="25.375" style="284" customWidth="1"/>
    <col min="4359" max="4360" width="26.5" style="284" customWidth="1"/>
    <col min="4361" max="4608" width="9" style="284"/>
    <col min="4609" max="4609" width="15" style="284" customWidth="1"/>
    <col min="4610" max="4612" width="16.375" style="284" customWidth="1"/>
    <col min="4613" max="4613" width="15.25" style="284" customWidth="1"/>
    <col min="4614" max="4614" width="25.375" style="284" customWidth="1"/>
    <col min="4615" max="4616" width="26.5" style="284" customWidth="1"/>
    <col min="4617" max="4864" width="9" style="284"/>
    <col min="4865" max="4865" width="15" style="284" customWidth="1"/>
    <col min="4866" max="4868" width="16.375" style="284" customWidth="1"/>
    <col min="4869" max="4869" width="15.25" style="284" customWidth="1"/>
    <col min="4870" max="4870" width="25.375" style="284" customWidth="1"/>
    <col min="4871" max="4872" width="26.5" style="284" customWidth="1"/>
    <col min="4873" max="5120" width="9" style="284"/>
    <col min="5121" max="5121" width="15" style="284" customWidth="1"/>
    <col min="5122" max="5124" width="16.375" style="284" customWidth="1"/>
    <col min="5125" max="5125" width="15.25" style="284" customWidth="1"/>
    <col min="5126" max="5126" width="25.375" style="284" customWidth="1"/>
    <col min="5127" max="5128" width="26.5" style="284" customWidth="1"/>
    <col min="5129" max="5376" width="9" style="284"/>
    <col min="5377" max="5377" width="15" style="284" customWidth="1"/>
    <col min="5378" max="5380" width="16.375" style="284" customWidth="1"/>
    <col min="5381" max="5381" width="15.25" style="284" customWidth="1"/>
    <col min="5382" max="5382" width="25.375" style="284" customWidth="1"/>
    <col min="5383" max="5384" width="26.5" style="284" customWidth="1"/>
    <col min="5385" max="5632" width="9" style="284"/>
    <col min="5633" max="5633" width="15" style="284" customWidth="1"/>
    <col min="5634" max="5636" width="16.375" style="284" customWidth="1"/>
    <col min="5637" max="5637" width="15.25" style="284" customWidth="1"/>
    <col min="5638" max="5638" width="25.375" style="284" customWidth="1"/>
    <col min="5639" max="5640" width="26.5" style="284" customWidth="1"/>
    <col min="5641" max="5888" width="9" style="284"/>
    <col min="5889" max="5889" width="15" style="284" customWidth="1"/>
    <col min="5890" max="5892" width="16.375" style="284" customWidth="1"/>
    <col min="5893" max="5893" width="15.25" style="284" customWidth="1"/>
    <col min="5894" max="5894" width="25.375" style="284" customWidth="1"/>
    <col min="5895" max="5896" width="26.5" style="284" customWidth="1"/>
    <col min="5897" max="6144" width="9" style="284"/>
    <col min="6145" max="6145" width="15" style="284" customWidth="1"/>
    <col min="6146" max="6148" width="16.375" style="284" customWidth="1"/>
    <col min="6149" max="6149" width="15.25" style="284" customWidth="1"/>
    <col min="6150" max="6150" width="25.375" style="284" customWidth="1"/>
    <col min="6151" max="6152" width="26.5" style="284" customWidth="1"/>
    <col min="6153" max="6400" width="9" style="284"/>
    <col min="6401" max="6401" width="15" style="284" customWidth="1"/>
    <col min="6402" max="6404" width="16.375" style="284" customWidth="1"/>
    <col min="6405" max="6405" width="15.25" style="284" customWidth="1"/>
    <col min="6406" max="6406" width="25.375" style="284" customWidth="1"/>
    <col min="6407" max="6408" width="26.5" style="284" customWidth="1"/>
    <col min="6409" max="6656" width="9" style="284"/>
    <col min="6657" max="6657" width="15" style="284" customWidth="1"/>
    <col min="6658" max="6660" width="16.375" style="284" customWidth="1"/>
    <col min="6661" max="6661" width="15.25" style="284" customWidth="1"/>
    <col min="6662" max="6662" width="25.375" style="284" customWidth="1"/>
    <col min="6663" max="6664" width="26.5" style="284" customWidth="1"/>
    <col min="6665" max="6912" width="9" style="284"/>
    <col min="6913" max="6913" width="15" style="284" customWidth="1"/>
    <col min="6914" max="6916" width="16.375" style="284" customWidth="1"/>
    <col min="6917" max="6917" width="15.25" style="284" customWidth="1"/>
    <col min="6918" max="6918" width="25.375" style="284" customWidth="1"/>
    <col min="6919" max="6920" width="26.5" style="284" customWidth="1"/>
    <col min="6921" max="7168" width="9" style="284"/>
    <col min="7169" max="7169" width="15" style="284" customWidth="1"/>
    <col min="7170" max="7172" width="16.375" style="284" customWidth="1"/>
    <col min="7173" max="7173" width="15.25" style="284" customWidth="1"/>
    <col min="7174" max="7174" width="25.375" style="284" customWidth="1"/>
    <col min="7175" max="7176" width="26.5" style="284" customWidth="1"/>
    <col min="7177" max="7424" width="9" style="284"/>
    <col min="7425" max="7425" width="15" style="284" customWidth="1"/>
    <col min="7426" max="7428" width="16.375" style="284" customWidth="1"/>
    <col min="7429" max="7429" width="15.25" style="284" customWidth="1"/>
    <col min="7430" max="7430" width="25.375" style="284" customWidth="1"/>
    <col min="7431" max="7432" width="26.5" style="284" customWidth="1"/>
    <col min="7433" max="7680" width="9" style="284"/>
    <col min="7681" max="7681" width="15" style="284" customWidth="1"/>
    <col min="7682" max="7684" width="16.375" style="284" customWidth="1"/>
    <col min="7685" max="7685" width="15.25" style="284" customWidth="1"/>
    <col min="7686" max="7686" width="25.375" style="284" customWidth="1"/>
    <col min="7687" max="7688" width="26.5" style="284" customWidth="1"/>
    <col min="7689" max="7936" width="9" style="284"/>
    <col min="7937" max="7937" width="15" style="284" customWidth="1"/>
    <col min="7938" max="7940" width="16.375" style="284" customWidth="1"/>
    <col min="7941" max="7941" width="15.25" style="284" customWidth="1"/>
    <col min="7942" max="7942" width="25.375" style="284" customWidth="1"/>
    <col min="7943" max="7944" width="26.5" style="284" customWidth="1"/>
    <col min="7945" max="8192" width="9" style="284"/>
    <col min="8193" max="8193" width="15" style="284" customWidth="1"/>
    <col min="8194" max="8196" width="16.375" style="284" customWidth="1"/>
    <col min="8197" max="8197" width="15.25" style="284" customWidth="1"/>
    <col min="8198" max="8198" width="25.375" style="284" customWidth="1"/>
    <col min="8199" max="8200" width="26.5" style="284" customWidth="1"/>
    <col min="8201" max="8448" width="9" style="284"/>
    <col min="8449" max="8449" width="15" style="284" customWidth="1"/>
    <col min="8450" max="8452" width="16.375" style="284" customWidth="1"/>
    <col min="8453" max="8453" width="15.25" style="284" customWidth="1"/>
    <col min="8454" max="8454" width="25.375" style="284" customWidth="1"/>
    <col min="8455" max="8456" width="26.5" style="284" customWidth="1"/>
    <col min="8457" max="8704" width="9" style="284"/>
    <col min="8705" max="8705" width="15" style="284" customWidth="1"/>
    <col min="8706" max="8708" width="16.375" style="284" customWidth="1"/>
    <col min="8709" max="8709" width="15.25" style="284" customWidth="1"/>
    <col min="8710" max="8710" width="25.375" style="284" customWidth="1"/>
    <col min="8711" max="8712" width="26.5" style="284" customWidth="1"/>
    <col min="8713" max="8960" width="9" style="284"/>
    <col min="8961" max="8961" width="15" style="284" customWidth="1"/>
    <col min="8962" max="8964" width="16.375" style="284" customWidth="1"/>
    <col min="8965" max="8965" width="15.25" style="284" customWidth="1"/>
    <col min="8966" max="8966" width="25.375" style="284" customWidth="1"/>
    <col min="8967" max="8968" width="26.5" style="284" customWidth="1"/>
    <col min="8969" max="9216" width="9" style="284"/>
    <col min="9217" max="9217" width="15" style="284" customWidth="1"/>
    <col min="9218" max="9220" width="16.375" style="284" customWidth="1"/>
    <col min="9221" max="9221" width="15.25" style="284" customWidth="1"/>
    <col min="9222" max="9222" width="25.375" style="284" customWidth="1"/>
    <col min="9223" max="9224" width="26.5" style="284" customWidth="1"/>
    <col min="9225" max="9472" width="9" style="284"/>
    <col min="9473" max="9473" width="15" style="284" customWidth="1"/>
    <col min="9474" max="9476" width="16.375" style="284" customWidth="1"/>
    <col min="9477" max="9477" width="15.25" style="284" customWidth="1"/>
    <col min="9478" max="9478" width="25.375" style="284" customWidth="1"/>
    <col min="9479" max="9480" width="26.5" style="284" customWidth="1"/>
    <col min="9481" max="9728" width="9" style="284"/>
    <col min="9729" max="9729" width="15" style="284" customWidth="1"/>
    <col min="9730" max="9732" width="16.375" style="284" customWidth="1"/>
    <col min="9733" max="9733" width="15.25" style="284" customWidth="1"/>
    <col min="9734" max="9734" width="25.375" style="284" customWidth="1"/>
    <col min="9735" max="9736" width="26.5" style="284" customWidth="1"/>
    <col min="9737" max="9984" width="9" style="284"/>
    <col min="9985" max="9985" width="15" style="284" customWidth="1"/>
    <col min="9986" max="9988" width="16.375" style="284" customWidth="1"/>
    <col min="9989" max="9989" width="15.25" style="284" customWidth="1"/>
    <col min="9990" max="9990" width="25.375" style="284" customWidth="1"/>
    <col min="9991" max="9992" width="26.5" style="284" customWidth="1"/>
    <col min="9993" max="10240" width="9" style="284"/>
    <col min="10241" max="10241" width="15" style="284" customWidth="1"/>
    <col min="10242" max="10244" width="16.375" style="284" customWidth="1"/>
    <col min="10245" max="10245" width="15.25" style="284" customWidth="1"/>
    <col min="10246" max="10246" width="25.375" style="284" customWidth="1"/>
    <col min="10247" max="10248" width="26.5" style="284" customWidth="1"/>
    <col min="10249" max="10496" width="9" style="284"/>
    <col min="10497" max="10497" width="15" style="284" customWidth="1"/>
    <col min="10498" max="10500" width="16.375" style="284" customWidth="1"/>
    <col min="10501" max="10501" width="15.25" style="284" customWidth="1"/>
    <col min="10502" max="10502" width="25.375" style="284" customWidth="1"/>
    <col min="10503" max="10504" width="26.5" style="284" customWidth="1"/>
    <col min="10505" max="10752" width="9" style="284"/>
    <col min="10753" max="10753" width="15" style="284" customWidth="1"/>
    <col min="10754" max="10756" width="16.375" style="284" customWidth="1"/>
    <col min="10757" max="10757" width="15.25" style="284" customWidth="1"/>
    <col min="10758" max="10758" width="25.375" style="284" customWidth="1"/>
    <col min="10759" max="10760" width="26.5" style="284" customWidth="1"/>
    <col min="10761" max="11008" width="9" style="284"/>
    <col min="11009" max="11009" width="15" style="284" customWidth="1"/>
    <col min="11010" max="11012" width="16.375" style="284" customWidth="1"/>
    <col min="11013" max="11013" width="15.25" style="284" customWidth="1"/>
    <col min="11014" max="11014" width="25.375" style="284" customWidth="1"/>
    <col min="11015" max="11016" width="26.5" style="284" customWidth="1"/>
    <col min="11017" max="11264" width="9" style="284"/>
    <col min="11265" max="11265" width="15" style="284" customWidth="1"/>
    <col min="11266" max="11268" width="16.375" style="284" customWidth="1"/>
    <col min="11269" max="11269" width="15.25" style="284" customWidth="1"/>
    <col min="11270" max="11270" width="25.375" style="284" customWidth="1"/>
    <col min="11271" max="11272" width="26.5" style="284" customWidth="1"/>
    <col min="11273" max="11520" width="9" style="284"/>
    <col min="11521" max="11521" width="15" style="284" customWidth="1"/>
    <col min="11522" max="11524" width="16.375" style="284" customWidth="1"/>
    <col min="11525" max="11525" width="15.25" style="284" customWidth="1"/>
    <col min="11526" max="11526" width="25.375" style="284" customWidth="1"/>
    <col min="11527" max="11528" width="26.5" style="284" customWidth="1"/>
    <col min="11529" max="11776" width="9" style="284"/>
    <col min="11777" max="11777" width="15" style="284" customWidth="1"/>
    <col min="11778" max="11780" width="16.375" style="284" customWidth="1"/>
    <col min="11781" max="11781" width="15.25" style="284" customWidth="1"/>
    <col min="11782" max="11782" width="25.375" style="284" customWidth="1"/>
    <col min="11783" max="11784" width="26.5" style="284" customWidth="1"/>
    <col min="11785" max="12032" width="9" style="284"/>
    <col min="12033" max="12033" width="15" style="284" customWidth="1"/>
    <col min="12034" max="12036" width="16.375" style="284" customWidth="1"/>
    <col min="12037" max="12037" width="15.25" style="284" customWidth="1"/>
    <col min="12038" max="12038" width="25.375" style="284" customWidth="1"/>
    <col min="12039" max="12040" width="26.5" style="284" customWidth="1"/>
    <col min="12041" max="12288" width="9" style="284"/>
    <col min="12289" max="12289" width="15" style="284" customWidth="1"/>
    <col min="12290" max="12292" width="16.375" style="284" customWidth="1"/>
    <col min="12293" max="12293" width="15.25" style="284" customWidth="1"/>
    <col min="12294" max="12294" width="25.375" style="284" customWidth="1"/>
    <col min="12295" max="12296" width="26.5" style="284" customWidth="1"/>
    <col min="12297" max="12544" width="9" style="284"/>
    <col min="12545" max="12545" width="15" style="284" customWidth="1"/>
    <col min="12546" max="12548" width="16.375" style="284" customWidth="1"/>
    <col min="12549" max="12549" width="15.25" style="284" customWidth="1"/>
    <col min="12550" max="12550" width="25.375" style="284" customWidth="1"/>
    <col min="12551" max="12552" width="26.5" style="284" customWidth="1"/>
    <col min="12553" max="12800" width="9" style="284"/>
    <col min="12801" max="12801" width="15" style="284" customWidth="1"/>
    <col min="12802" max="12804" width="16.375" style="284" customWidth="1"/>
    <col min="12805" max="12805" width="15.25" style="284" customWidth="1"/>
    <col min="12806" max="12806" width="25.375" style="284" customWidth="1"/>
    <col min="12807" max="12808" width="26.5" style="284" customWidth="1"/>
    <col min="12809" max="13056" width="9" style="284"/>
    <col min="13057" max="13057" width="15" style="284" customWidth="1"/>
    <col min="13058" max="13060" width="16.375" style="284" customWidth="1"/>
    <col min="13061" max="13061" width="15.25" style="284" customWidth="1"/>
    <col min="13062" max="13062" width="25.375" style="284" customWidth="1"/>
    <col min="13063" max="13064" width="26.5" style="284" customWidth="1"/>
    <col min="13065" max="13312" width="9" style="284"/>
    <col min="13313" max="13313" width="15" style="284" customWidth="1"/>
    <col min="13314" max="13316" width="16.375" style="284" customWidth="1"/>
    <col min="13317" max="13317" width="15.25" style="284" customWidth="1"/>
    <col min="13318" max="13318" width="25.375" style="284" customWidth="1"/>
    <col min="13319" max="13320" width="26.5" style="284" customWidth="1"/>
    <col min="13321" max="13568" width="9" style="284"/>
    <col min="13569" max="13569" width="15" style="284" customWidth="1"/>
    <col min="13570" max="13572" width="16.375" style="284" customWidth="1"/>
    <col min="13573" max="13573" width="15.25" style="284" customWidth="1"/>
    <col min="13574" max="13574" width="25.375" style="284" customWidth="1"/>
    <col min="13575" max="13576" width="26.5" style="284" customWidth="1"/>
    <col min="13577" max="13824" width="9" style="284"/>
    <col min="13825" max="13825" width="15" style="284" customWidth="1"/>
    <col min="13826" max="13828" width="16.375" style="284" customWidth="1"/>
    <col min="13829" max="13829" width="15.25" style="284" customWidth="1"/>
    <col min="13830" max="13830" width="25.375" style="284" customWidth="1"/>
    <col min="13831" max="13832" width="26.5" style="284" customWidth="1"/>
    <col min="13833" max="14080" width="9" style="284"/>
    <col min="14081" max="14081" width="15" style="284" customWidth="1"/>
    <col min="14082" max="14084" width="16.375" style="284" customWidth="1"/>
    <col min="14085" max="14085" width="15.25" style="284" customWidth="1"/>
    <col min="14086" max="14086" width="25.375" style="284" customWidth="1"/>
    <col min="14087" max="14088" width="26.5" style="284" customWidth="1"/>
    <col min="14089" max="14336" width="9" style="284"/>
    <col min="14337" max="14337" width="15" style="284" customWidth="1"/>
    <col min="14338" max="14340" width="16.375" style="284" customWidth="1"/>
    <col min="14341" max="14341" width="15.25" style="284" customWidth="1"/>
    <col min="14342" max="14342" width="25.375" style="284" customWidth="1"/>
    <col min="14343" max="14344" width="26.5" style="284" customWidth="1"/>
    <col min="14345" max="14592" width="9" style="284"/>
    <col min="14593" max="14593" width="15" style="284" customWidth="1"/>
    <col min="14594" max="14596" width="16.375" style="284" customWidth="1"/>
    <col min="14597" max="14597" width="15.25" style="284" customWidth="1"/>
    <col min="14598" max="14598" width="25.375" style="284" customWidth="1"/>
    <col min="14599" max="14600" width="26.5" style="284" customWidth="1"/>
    <col min="14601" max="14848" width="9" style="284"/>
    <col min="14849" max="14849" width="15" style="284" customWidth="1"/>
    <col min="14850" max="14852" width="16.375" style="284" customWidth="1"/>
    <col min="14853" max="14853" width="15.25" style="284" customWidth="1"/>
    <col min="14854" max="14854" width="25.375" style="284" customWidth="1"/>
    <col min="14855" max="14856" width="26.5" style="284" customWidth="1"/>
    <col min="14857" max="15104" width="9" style="284"/>
    <col min="15105" max="15105" width="15" style="284" customWidth="1"/>
    <col min="15106" max="15108" width="16.375" style="284" customWidth="1"/>
    <col min="15109" max="15109" width="15.25" style="284" customWidth="1"/>
    <col min="15110" max="15110" width="25.375" style="284" customWidth="1"/>
    <col min="15111" max="15112" width="26.5" style="284" customWidth="1"/>
    <col min="15113" max="15360" width="9" style="284"/>
    <col min="15361" max="15361" width="15" style="284" customWidth="1"/>
    <col min="15362" max="15364" width="16.375" style="284" customWidth="1"/>
    <col min="15365" max="15365" width="15.25" style="284" customWidth="1"/>
    <col min="15366" max="15366" width="25.375" style="284" customWidth="1"/>
    <col min="15367" max="15368" width="26.5" style="284" customWidth="1"/>
    <col min="15369" max="15616" width="9" style="284"/>
    <col min="15617" max="15617" width="15" style="284" customWidth="1"/>
    <col min="15618" max="15620" width="16.375" style="284" customWidth="1"/>
    <col min="15621" max="15621" width="15.25" style="284" customWidth="1"/>
    <col min="15622" max="15622" width="25.375" style="284" customWidth="1"/>
    <col min="15623" max="15624" width="26.5" style="284" customWidth="1"/>
    <col min="15625" max="15872" width="9" style="284"/>
    <col min="15873" max="15873" width="15" style="284" customWidth="1"/>
    <col min="15874" max="15876" width="16.375" style="284" customWidth="1"/>
    <col min="15877" max="15877" width="15.25" style="284" customWidth="1"/>
    <col min="15878" max="15878" width="25.375" style="284" customWidth="1"/>
    <col min="15879" max="15880" width="26.5" style="284" customWidth="1"/>
    <col min="15881" max="16128" width="9" style="284"/>
    <col min="16129" max="16129" width="15" style="284" customWidth="1"/>
    <col min="16130" max="16132" width="16.375" style="284" customWidth="1"/>
    <col min="16133" max="16133" width="15.25" style="284" customWidth="1"/>
    <col min="16134" max="16134" width="25.375" style="284" customWidth="1"/>
    <col min="16135" max="16136" width="26.5" style="284" customWidth="1"/>
    <col min="16137" max="16384" width="9" style="284"/>
  </cols>
  <sheetData>
    <row r="1" spans="1:8" s="276" customFormat="1" ht="24.75" customHeight="1">
      <c r="A1" s="351" t="s">
        <v>899</v>
      </c>
      <c r="B1" s="351"/>
      <c r="C1" s="351"/>
      <c r="D1" s="351"/>
      <c r="E1" s="351"/>
      <c r="F1" s="352" t="s">
        <v>901</v>
      </c>
      <c r="G1" s="352"/>
      <c r="H1" s="352"/>
    </row>
    <row r="2" spans="1:8" s="276" customFormat="1" ht="24.75" customHeight="1">
      <c r="A2" s="352" t="s">
        <v>898</v>
      </c>
      <c r="B2" s="352"/>
      <c r="C2" s="352"/>
      <c r="D2" s="352"/>
      <c r="E2" s="352"/>
      <c r="F2" s="352"/>
      <c r="G2" s="352"/>
      <c r="H2" s="352"/>
    </row>
    <row r="3" spans="1:8" s="277" customFormat="1" ht="21" customHeight="1">
      <c r="A3" s="353" t="s">
        <v>930</v>
      </c>
      <c r="B3" s="354"/>
      <c r="C3" s="354"/>
      <c r="D3" s="354"/>
      <c r="E3" s="354"/>
      <c r="F3" s="353" t="s">
        <v>931</v>
      </c>
      <c r="G3" s="354"/>
      <c r="H3" s="354"/>
    </row>
    <row r="4" spans="1:8" s="282" customFormat="1" ht="20.25" customHeight="1" thickBot="1">
      <c r="A4" s="278" t="s">
        <v>867</v>
      </c>
      <c r="B4" s="279"/>
      <c r="C4" s="280"/>
      <c r="D4" s="279"/>
      <c r="E4" s="281"/>
      <c r="F4" s="281"/>
      <c r="G4" s="317"/>
      <c r="H4" s="283" t="s">
        <v>868</v>
      </c>
    </row>
    <row r="5" spans="1:8" ht="18" customHeight="1">
      <c r="A5" s="355" t="s">
        <v>902</v>
      </c>
      <c r="B5" s="341" t="s">
        <v>932</v>
      </c>
      <c r="C5" s="343" t="s">
        <v>870</v>
      </c>
      <c r="D5" s="345" t="s">
        <v>871</v>
      </c>
      <c r="E5" s="285"/>
      <c r="F5" s="286"/>
      <c r="G5" s="347" t="s">
        <v>872</v>
      </c>
      <c r="H5" s="349" t="s">
        <v>897</v>
      </c>
    </row>
    <row r="6" spans="1:8" ht="46.5" customHeight="1">
      <c r="A6" s="356"/>
      <c r="B6" s="342"/>
      <c r="C6" s="344"/>
      <c r="D6" s="346"/>
      <c r="E6" s="207" t="s">
        <v>873</v>
      </c>
      <c r="F6" s="208" t="s">
        <v>874</v>
      </c>
      <c r="G6" s="348"/>
      <c r="H6" s="350"/>
    </row>
    <row r="7" spans="1:8" s="291" customFormat="1" ht="15.95" customHeight="1">
      <c r="A7" s="287" t="s">
        <v>724</v>
      </c>
      <c r="B7" s="288">
        <v>22607992</v>
      </c>
      <c r="C7" s="289">
        <v>338751.95899999997</v>
      </c>
      <c r="D7" s="289">
        <v>581111.38644200005</v>
      </c>
      <c r="E7" s="289">
        <v>549714.92052499996</v>
      </c>
      <c r="F7" s="289">
        <v>31396.465917000001</v>
      </c>
      <c r="G7" s="289">
        <v>1715</v>
      </c>
      <c r="H7" s="290" t="s">
        <v>661</v>
      </c>
    </row>
    <row r="8" spans="1:8" s="291" customFormat="1" ht="15.95" customHeight="1">
      <c r="A8" s="292" t="s">
        <v>688</v>
      </c>
      <c r="B8" s="288">
        <v>8210436</v>
      </c>
      <c r="C8" s="288">
        <v>107477.32</v>
      </c>
      <c r="D8" s="288">
        <v>193957.13159500001</v>
      </c>
      <c r="E8" s="288">
        <v>183039.26407</v>
      </c>
      <c r="F8" s="288">
        <v>10917.867525</v>
      </c>
      <c r="G8" s="288">
        <v>1805</v>
      </c>
      <c r="H8" s="293" t="s">
        <v>757</v>
      </c>
    </row>
    <row r="9" spans="1:8" ht="15.95" customHeight="1">
      <c r="A9" s="294" t="s">
        <v>690</v>
      </c>
      <c r="B9" s="295">
        <v>4940841</v>
      </c>
      <c r="C9" s="295">
        <v>50632.582000000002</v>
      </c>
      <c r="D9" s="295">
        <v>75383.050308999998</v>
      </c>
      <c r="E9" s="295">
        <v>71168.151209000003</v>
      </c>
      <c r="F9" s="295">
        <v>4214.8990999999996</v>
      </c>
      <c r="G9" s="295">
        <v>1489</v>
      </c>
      <c r="H9" s="296" t="s">
        <v>662</v>
      </c>
    </row>
    <row r="10" spans="1:8" ht="15.95" customHeight="1">
      <c r="A10" s="294" t="s">
        <v>689</v>
      </c>
      <c r="B10" s="295">
        <v>4582903</v>
      </c>
      <c r="C10" s="295">
        <v>45097.659</v>
      </c>
      <c r="D10" s="295">
        <v>98639.185431999998</v>
      </c>
      <c r="E10" s="295">
        <v>92893.235123000006</v>
      </c>
      <c r="F10" s="295">
        <v>5745.9503089999998</v>
      </c>
      <c r="G10" s="295">
        <v>2187</v>
      </c>
      <c r="H10" s="296" t="s">
        <v>6</v>
      </c>
    </row>
    <row r="11" spans="1:8" ht="15.95" customHeight="1">
      <c r="A11" s="294" t="s">
        <v>691</v>
      </c>
      <c r="B11" s="295">
        <v>454570</v>
      </c>
      <c r="C11" s="295">
        <v>4873.6989999999996</v>
      </c>
      <c r="D11" s="295">
        <v>8427.5153599999994</v>
      </c>
      <c r="E11" s="295">
        <v>7984.7844189999996</v>
      </c>
      <c r="F11" s="295">
        <v>442.73094099999997</v>
      </c>
      <c r="G11" s="295">
        <v>1729</v>
      </c>
      <c r="H11" s="296" t="s">
        <v>8</v>
      </c>
    </row>
    <row r="12" spans="1:8" ht="15.95" customHeight="1">
      <c r="A12" s="294" t="s">
        <v>692</v>
      </c>
      <c r="B12" s="295">
        <v>483222</v>
      </c>
      <c r="C12" s="295">
        <v>5775.28</v>
      </c>
      <c r="D12" s="295">
        <v>10247.940359</v>
      </c>
      <c r="E12" s="295">
        <v>9733.6561939999992</v>
      </c>
      <c r="F12" s="295">
        <v>514.28416500000003</v>
      </c>
      <c r="G12" s="295">
        <v>1774</v>
      </c>
      <c r="H12" s="296" t="s">
        <v>663</v>
      </c>
    </row>
    <row r="13" spans="1:8" ht="15.95" customHeight="1">
      <c r="A13" s="294" t="s">
        <v>693</v>
      </c>
      <c r="B13" s="295">
        <v>73791</v>
      </c>
      <c r="C13" s="295">
        <v>1006.65</v>
      </c>
      <c r="D13" s="295">
        <v>1149.8518320000001</v>
      </c>
      <c r="E13" s="295">
        <v>1149.8488219999999</v>
      </c>
      <c r="F13" s="295">
        <v>3.0100000000000001E-3</v>
      </c>
      <c r="G13" s="295">
        <v>1142</v>
      </c>
      <c r="H13" s="296" t="s">
        <v>664</v>
      </c>
    </row>
    <row r="14" spans="1:8" ht="15.95" customHeight="1">
      <c r="A14" s="294" t="s">
        <v>694</v>
      </c>
      <c r="B14" s="295">
        <v>14202</v>
      </c>
      <c r="C14" s="295">
        <v>91.45</v>
      </c>
      <c r="D14" s="295">
        <v>109.588303</v>
      </c>
      <c r="E14" s="295">
        <v>109.588303</v>
      </c>
      <c r="F14" s="295">
        <v>0</v>
      </c>
      <c r="G14" s="295">
        <v>1198</v>
      </c>
      <c r="H14" s="296" t="s">
        <v>665</v>
      </c>
    </row>
    <row r="15" spans="1:8" s="291" customFormat="1" ht="15.95" customHeight="1">
      <c r="A15" s="292" t="s">
        <v>695</v>
      </c>
      <c r="B15" s="288">
        <v>4669569</v>
      </c>
      <c r="C15" s="288">
        <v>49539.756000000001</v>
      </c>
      <c r="D15" s="288">
        <v>83492.484341000003</v>
      </c>
      <c r="E15" s="288">
        <v>79077.663050000003</v>
      </c>
      <c r="F15" s="288">
        <v>4414.8212910000002</v>
      </c>
      <c r="G15" s="288">
        <v>1685</v>
      </c>
      <c r="H15" s="293" t="s">
        <v>766</v>
      </c>
    </row>
    <row r="16" spans="1:8" ht="15.95" customHeight="1">
      <c r="A16" s="294" t="s">
        <v>841</v>
      </c>
      <c r="B16" s="295">
        <v>3037632</v>
      </c>
      <c r="C16" s="295">
        <v>29737.542000000001</v>
      </c>
      <c r="D16" s="295">
        <v>52531.804305999998</v>
      </c>
      <c r="E16" s="295">
        <v>49667.494301999999</v>
      </c>
      <c r="F16" s="295">
        <v>2864.3100039999999</v>
      </c>
      <c r="G16" s="295">
        <v>1767</v>
      </c>
      <c r="H16" s="296" t="s">
        <v>814</v>
      </c>
    </row>
    <row r="17" spans="1:8" ht="15.95" customHeight="1">
      <c r="A17" s="294" t="s">
        <v>696</v>
      </c>
      <c r="B17" s="295">
        <v>881260</v>
      </c>
      <c r="C17" s="295">
        <v>7371.09</v>
      </c>
      <c r="D17" s="295">
        <v>12444.146417</v>
      </c>
      <c r="E17" s="295">
        <v>11802.797253000001</v>
      </c>
      <c r="F17" s="295">
        <v>641.34916399999997</v>
      </c>
      <c r="G17" s="295">
        <v>1688</v>
      </c>
      <c r="H17" s="296" t="s">
        <v>17</v>
      </c>
    </row>
    <row r="18" spans="1:8" ht="15.95" customHeight="1">
      <c r="A18" s="294" t="s">
        <v>698</v>
      </c>
      <c r="B18" s="295">
        <v>781422</v>
      </c>
      <c r="C18" s="295">
        <v>6579.9009999999998</v>
      </c>
      <c r="D18" s="295">
        <v>9695.4991649999993</v>
      </c>
      <c r="E18" s="295">
        <v>9230.3919040000001</v>
      </c>
      <c r="F18" s="295">
        <v>465.10726099999999</v>
      </c>
      <c r="G18" s="295">
        <v>1474</v>
      </c>
      <c r="H18" s="296" t="s">
        <v>21</v>
      </c>
    </row>
    <row r="19" spans="1:8" ht="15.95" customHeight="1">
      <c r="A19" s="294" t="s">
        <v>699</v>
      </c>
      <c r="B19" s="295">
        <v>585270</v>
      </c>
      <c r="C19" s="295">
        <v>5851.223</v>
      </c>
      <c r="D19" s="295">
        <v>8821.0344530000002</v>
      </c>
      <c r="E19" s="295">
        <v>8376.9795909999993</v>
      </c>
      <c r="F19" s="295">
        <v>444.05486200000001</v>
      </c>
      <c r="G19" s="295">
        <v>1508</v>
      </c>
      <c r="H19" s="296" t="s">
        <v>23</v>
      </c>
    </row>
    <row r="20" spans="1:8" s="291" customFormat="1" ht="15.95" customHeight="1">
      <c r="A20" s="292" t="s">
        <v>700</v>
      </c>
      <c r="B20" s="288">
        <v>5091286</v>
      </c>
      <c r="C20" s="288">
        <v>70965.929999999993</v>
      </c>
      <c r="D20" s="288">
        <v>118079.28986999999</v>
      </c>
      <c r="E20" s="288">
        <v>111648.000846</v>
      </c>
      <c r="F20" s="288">
        <v>6431.2890239999997</v>
      </c>
      <c r="G20" s="288">
        <v>1664</v>
      </c>
      <c r="H20" s="297" t="s">
        <v>767</v>
      </c>
    </row>
    <row r="21" spans="1:8" ht="15.95" customHeight="1">
      <c r="A21" s="294" t="s">
        <v>701</v>
      </c>
      <c r="B21" s="295">
        <v>3678431</v>
      </c>
      <c r="C21" s="295">
        <v>47409.49</v>
      </c>
      <c r="D21" s="295">
        <v>79660.471093999993</v>
      </c>
      <c r="E21" s="295">
        <v>75189.174444999997</v>
      </c>
      <c r="F21" s="295">
        <v>4471.2966489999999</v>
      </c>
      <c r="G21" s="295">
        <v>1680</v>
      </c>
      <c r="H21" s="296" t="s">
        <v>27</v>
      </c>
    </row>
    <row r="22" spans="1:8" ht="15.95" customHeight="1">
      <c r="A22" s="294" t="s">
        <v>702</v>
      </c>
      <c r="B22" s="295">
        <v>1394395</v>
      </c>
      <c r="C22" s="295">
        <v>17364.900000000001</v>
      </c>
      <c r="D22" s="295">
        <v>29220.816191999998</v>
      </c>
      <c r="E22" s="295">
        <v>27725.619330000001</v>
      </c>
      <c r="F22" s="295">
        <v>1495.196862</v>
      </c>
      <c r="G22" s="295">
        <v>1683</v>
      </c>
      <c r="H22" s="296" t="s">
        <v>31</v>
      </c>
    </row>
    <row r="23" spans="1:8" ht="15.95" customHeight="1">
      <c r="A23" s="294" t="s">
        <v>703</v>
      </c>
      <c r="B23" s="295">
        <v>544459</v>
      </c>
      <c r="C23" s="295">
        <v>6191.54</v>
      </c>
      <c r="D23" s="295">
        <v>9198.0025839999998</v>
      </c>
      <c r="E23" s="295">
        <v>8733.2070710000007</v>
      </c>
      <c r="F23" s="295">
        <v>464.79551300000003</v>
      </c>
      <c r="G23" s="295">
        <v>1486</v>
      </c>
      <c r="H23" s="296" t="s">
        <v>33</v>
      </c>
    </row>
    <row r="24" spans="1:8" s="291" customFormat="1" ht="15.95" customHeight="1">
      <c r="A24" s="292" t="s">
        <v>704</v>
      </c>
      <c r="B24" s="288">
        <v>3572580</v>
      </c>
      <c r="C24" s="288">
        <v>48602.608</v>
      </c>
      <c r="D24" s="288">
        <v>82273.182006999996</v>
      </c>
      <c r="E24" s="288">
        <v>77947.940413000004</v>
      </c>
      <c r="F24" s="288">
        <v>4325.2415940000001</v>
      </c>
      <c r="G24" s="288">
        <v>1693</v>
      </c>
      <c r="H24" s="293" t="s">
        <v>768</v>
      </c>
    </row>
    <row r="25" spans="1:8" ht="15.95" customHeight="1">
      <c r="A25" s="294" t="s">
        <v>705</v>
      </c>
      <c r="B25" s="295">
        <v>2168548</v>
      </c>
      <c r="C25" s="295">
        <v>28474.774000000001</v>
      </c>
      <c r="D25" s="295">
        <v>46826.886549000003</v>
      </c>
      <c r="E25" s="295">
        <v>44198.165991000002</v>
      </c>
      <c r="F25" s="295">
        <v>2628.720558</v>
      </c>
      <c r="G25" s="295">
        <v>1645</v>
      </c>
      <c r="H25" s="296" t="s">
        <v>37</v>
      </c>
    </row>
    <row r="26" spans="1:8" ht="15.95" customHeight="1">
      <c r="A26" s="294" t="s">
        <v>706</v>
      </c>
      <c r="B26" s="295">
        <v>643446</v>
      </c>
      <c r="C26" s="295">
        <v>6602.826</v>
      </c>
      <c r="D26" s="295">
        <v>11924.539011000001</v>
      </c>
      <c r="E26" s="295">
        <v>11316.692424000001</v>
      </c>
      <c r="F26" s="295">
        <v>607.846587</v>
      </c>
      <c r="G26" s="295">
        <v>1806</v>
      </c>
      <c r="H26" s="296" t="s">
        <v>39</v>
      </c>
    </row>
    <row r="27" spans="1:8" ht="15.95" customHeight="1">
      <c r="A27" s="294" t="s">
        <v>707</v>
      </c>
      <c r="B27" s="295">
        <v>726846</v>
      </c>
      <c r="C27" s="295">
        <v>8508.2270000000008</v>
      </c>
      <c r="D27" s="295">
        <v>13690.339491000001</v>
      </c>
      <c r="E27" s="295">
        <v>13051.083656999999</v>
      </c>
      <c r="F27" s="295">
        <v>639.25583400000005</v>
      </c>
      <c r="G27" s="295">
        <v>1609</v>
      </c>
      <c r="H27" s="296" t="s">
        <v>41</v>
      </c>
    </row>
    <row r="28" spans="1:8" ht="15.95" customHeight="1">
      <c r="A28" s="294" t="s">
        <v>708</v>
      </c>
      <c r="B28" s="295">
        <v>579204</v>
      </c>
      <c r="C28" s="295">
        <v>5016.7809999999999</v>
      </c>
      <c r="D28" s="295">
        <v>9831.4169559999991</v>
      </c>
      <c r="E28" s="295">
        <v>9381.9983410000004</v>
      </c>
      <c r="F28" s="295">
        <v>449.41861499999999</v>
      </c>
      <c r="G28" s="295">
        <v>1960</v>
      </c>
      <c r="H28" s="296" t="s">
        <v>43</v>
      </c>
    </row>
    <row r="29" spans="1:8" s="291" customFormat="1" ht="15.95" customHeight="1">
      <c r="A29" s="292" t="s">
        <v>709</v>
      </c>
      <c r="B29" s="288">
        <v>3854996</v>
      </c>
      <c r="C29" s="288">
        <v>55428.447999999997</v>
      </c>
      <c r="D29" s="288">
        <v>90044.551202000002</v>
      </c>
      <c r="E29" s="288">
        <v>85335.568717999995</v>
      </c>
      <c r="F29" s="288">
        <v>4708.9824840000001</v>
      </c>
      <c r="G29" s="288">
        <v>1625</v>
      </c>
      <c r="H29" s="293" t="s">
        <v>769</v>
      </c>
    </row>
    <row r="30" spans="1:8" ht="15.95" customHeight="1">
      <c r="A30" s="294" t="s">
        <v>710</v>
      </c>
      <c r="B30" s="295">
        <v>3230753</v>
      </c>
      <c r="C30" s="295">
        <v>43734.436999999998</v>
      </c>
      <c r="D30" s="295">
        <v>73105.727132</v>
      </c>
      <c r="E30" s="295">
        <v>69195.746897000005</v>
      </c>
      <c r="F30" s="295">
        <v>3909.980235</v>
      </c>
      <c r="G30" s="295">
        <v>1672</v>
      </c>
      <c r="H30" s="296" t="s">
        <v>49</v>
      </c>
    </row>
    <row r="31" spans="1:8" ht="15.95" customHeight="1">
      <c r="A31" s="294" t="s">
        <v>711</v>
      </c>
      <c r="B31" s="295">
        <v>869142</v>
      </c>
      <c r="C31" s="295">
        <v>10115.819</v>
      </c>
      <c r="D31" s="295">
        <v>15088.150754</v>
      </c>
      <c r="E31" s="295">
        <v>14289.158475</v>
      </c>
      <c r="F31" s="295">
        <v>798.99227900000005</v>
      </c>
      <c r="G31" s="295">
        <v>1492</v>
      </c>
      <c r="H31" s="296" t="s">
        <v>71</v>
      </c>
    </row>
    <row r="32" spans="1:8" ht="15.95" customHeight="1">
      <c r="A32" s="294" t="s">
        <v>712</v>
      </c>
      <c r="B32" s="295">
        <v>103552</v>
      </c>
      <c r="C32" s="295">
        <v>1578.192</v>
      </c>
      <c r="D32" s="295">
        <v>1850.6733160000001</v>
      </c>
      <c r="E32" s="295">
        <v>1850.663346</v>
      </c>
      <c r="F32" s="295">
        <v>9.9699999999999997E-3</v>
      </c>
      <c r="G32" s="295">
        <v>1173</v>
      </c>
      <c r="H32" s="296" t="s">
        <v>54</v>
      </c>
    </row>
    <row r="33" spans="1:8" s="291" customFormat="1" ht="15.95" customHeight="1">
      <c r="A33" s="292" t="s">
        <v>713</v>
      </c>
      <c r="B33" s="288">
        <v>571781</v>
      </c>
      <c r="C33" s="288">
        <v>6737.8969999999999</v>
      </c>
      <c r="D33" s="288">
        <v>13264.747427</v>
      </c>
      <c r="E33" s="288">
        <v>12666.483428</v>
      </c>
      <c r="F33" s="288">
        <v>598.26399900000001</v>
      </c>
      <c r="G33" s="288">
        <v>1969</v>
      </c>
      <c r="H33" s="293" t="s">
        <v>770</v>
      </c>
    </row>
    <row r="34" spans="1:8" ht="15.95" customHeight="1">
      <c r="A34" s="294" t="s">
        <v>714</v>
      </c>
      <c r="B34" s="295">
        <v>370019</v>
      </c>
      <c r="C34" s="295">
        <v>4376.6869999999999</v>
      </c>
      <c r="D34" s="295">
        <v>8844.920392</v>
      </c>
      <c r="E34" s="295">
        <v>8428.2006679999995</v>
      </c>
      <c r="F34" s="295">
        <v>416.71972399999999</v>
      </c>
      <c r="G34" s="295">
        <v>2021</v>
      </c>
      <c r="H34" s="296" t="s">
        <v>58</v>
      </c>
    </row>
    <row r="35" spans="1:8" ht="15.95" customHeight="1" thickBot="1">
      <c r="A35" s="298" t="s">
        <v>715</v>
      </c>
      <c r="B35" s="299">
        <v>224315</v>
      </c>
      <c r="C35" s="300">
        <v>2361.21</v>
      </c>
      <c r="D35" s="300">
        <v>4419.8270350000003</v>
      </c>
      <c r="E35" s="300">
        <v>4238.2827600000001</v>
      </c>
      <c r="F35" s="300">
        <v>181.544275</v>
      </c>
      <c r="G35" s="300">
        <v>1872</v>
      </c>
      <c r="H35" s="301" t="s">
        <v>60</v>
      </c>
    </row>
    <row r="36" spans="1:8" s="305" customFormat="1" ht="14.1" customHeight="1">
      <c r="A36" s="302" t="s">
        <v>904</v>
      </c>
      <c r="B36" s="303"/>
      <c r="C36" s="304"/>
      <c r="D36" s="304"/>
      <c r="F36" s="135" t="s">
        <v>916</v>
      </c>
      <c r="G36" s="304"/>
    </row>
    <row r="37" spans="1:8" s="305" customFormat="1" ht="14.1" customHeight="1">
      <c r="A37" s="302" t="s">
        <v>905</v>
      </c>
      <c r="B37" s="303"/>
      <c r="C37" s="304"/>
      <c r="D37" s="304"/>
      <c r="F37" s="302" t="s">
        <v>920</v>
      </c>
      <c r="G37" s="304"/>
    </row>
    <row r="38" spans="1:8" s="305" customFormat="1" ht="14.1" customHeight="1">
      <c r="A38" s="302" t="s">
        <v>906</v>
      </c>
      <c r="F38" s="302" t="s">
        <v>917</v>
      </c>
    </row>
    <row r="39" spans="1:8" s="305" customFormat="1" ht="14.1" customHeight="1">
      <c r="A39" s="190" t="s">
        <v>933</v>
      </c>
      <c r="B39" s="303"/>
      <c r="C39" s="304"/>
      <c r="D39" s="304"/>
      <c r="F39" s="302" t="s">
        <v>921</v>
      </c>
      <c r="G39" s="304"/>
    </row>
    <row r="40" spans="1:8" s="305" customFormat="1" ht="14.1" customHeight="1">
      <c r="A40" s="318"/>
      <c r="B40" s="302"/>
      <c r="C40" s="304"/>
      <c r="D40" s="304"/>
      <c r="F40" s="310" t="s">
        <v>918</v>
      </c>
      <c r="G40" s="304"/>
    </row>
    <row r="41" spans="1:8" s="305" customFormat="1" ht="14.1" customHeight="1">
      <c r="A41" s="306"/>
      <c r="B41" s="302"/>
      <c r="C41" s="307"/>
      <c r="D41" s="308"/>
      <c r="F41" s="135" t="s">
        <v>934</v>
      </c>
      <c r="G41" s="309"/>
    </row>
    <row r="42" spans="1:8" ht="14.1" customHeight="1">
      <c r="C42" s="312"/>
      <c r="D42" s="313"/>
      <c r="F42" s="135" t="s">
        <v>935</v>
      </c>
      <c r="G42" s="315"/>
    </row>
  </sheetData>
  <mergeCells count="12">
    <mergeCell ref="H5:H6"/>
    <mergeCell ref="A1:E1"/>
    <mergeCell ref="F1:H1"/>
    <mergeCell ref="A2:E2"/>
    <mergeCell ref="F2:H2"/>
    <mergeCell ref="A3:E3"/>
    <mergeCell ref="F3:H3"/>
    <mergeCell ref="A5:A6"/>
    <mergeCell ref="B5:B6"/>
    <mergeCell ref="C5:C6"/>
    <mergeCell ref="D5:D6"/>
    <mergeCell ref="G5:G6"/>
  </mergeCells>
  <phoneticPr fontId="28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zoomScale="70" zoomScaleNormal="70" workbookViewId="0">
      <selection sqref="A1:E1"/>
    </sheetView>
  </sheetViews>
  <sheetFormatPr defaultColWidth="9" defaultRowHeight="15.75"/>
  <cols>
    <col min="1" max="1" width="15" style="311" customWidth="1"/>
    <col min="2" max="2" width="16.375" style="311" customWidth="1"/>
    <col min="3" max="3" width="16.375" style="316" customWidth="1"/>
    <col min="4" max="4" width="16.375" style="314" customWidth="1"/>
    <col min="5" max="5" width="15.25" style="314" customWidth="1"/>
    <col min="6" max="6" width="25.375" style="314" customWidth="1"/>
    <col min="7" max="8" width="26.5" style="284" customWidth="1"/>
    <col min="9" max="16384" width="9" style="284"/>
  </cols>
  <sheetData>
    <row r="1" spans="1:8" s="276" customFormat="1" ht="24.75" customHeight="1">
      <c r="A1" s="351" t="s">
        <v>899</v>
      </c>
      <c r="B1" s="351"/>
      <c r="C1" s="351"/>
      <c r="D1" s="351"/>
      <c r="E1" s="351"/>
      <c r="F1" s="352" t="s">
        <v>901</v>
      </c>
      <c r="G1" s="352"/>
      <c r="H1" s="352"/>
    </row>
    <row r="2" spans="1:8" s="276" customFormat="1" ht="24.75" customHeight="1">
      <c r="A2" s="352" t="s">
        <v>898</v>
      </c>
      <c r="B2" s="352"/>
      <c r="C2" s="352"/>
      <c r="D2" s="352"/>
      <c r="E2" s="352"/>
      <c r="F2" s="352"/>
      <c r="G2" s="352"/>
      <c r="H2" s="352"/>
    </row>
    <row r="3" spans="1:8" s="277" customFormat="1" ht="21" customHeight="1">
      <c r="A3" s="353" t="s">
        <v>928</v>
      </c>
      <c r="B3" s="354"/>
      <c r="C3" s="354"/>
      <c r="D3" s="354"/>
      <c r="E3" s="354"/>
      <c r="F3" s="353" t="s">
        <v>929</v>
      </c>
      <c r="G3" s="354"/>
      <c r="H3" s="354"/>
    </row>
    <row r="4" spans="1:8" s="282" customFormat="1" ht="20.25" customHeight="1" thickBot="1">
      <c r="A4" s="278" t="s">
        <v>867</v>
      </c>
      <c r="B4" s="279"/>
      <c r="C4" s="280"/>
      <c r="D4" s="279"/>
      <c r="E4" s="281"/>
      <c r="F4" s="281"/>
      <c r="G4" s="317"/>
      <c r="H4" s="283" t="s">
        <v>868</v>
      </c>
    </row>
    <row r="5" spans="1:8" ht="18" customHeight="1">
      <c r="A5" s="355" t="s">
        <v>902</v>
      </c>
      <c r="B5" s="341" t="s">
        <v>869</v>
      </c>
      <c r="C5" s="343" t="s">
        <v>870</v>
      </c>
      <c r="D5" s="345" t="s">
        <v>871</v>
      </c>
      <c r="E5" s="285"/>
      <c r="F5" s="286"/>
      <c r="G5" s="347" t="s">
        <v>872</v>
      </c>
      <c r="H5" s="349" t="s">
        <v>897</v>
      </c>
    </row>
    <row r="6" spans="1:8" ht="46.5" customHeight="1">
      <c r="A6" s="356"/>
      <c r="B6" s="342"/>
      <c r="C6" s="344"/>
      <c r="D6" s="346"/>
      <c r="E6" s="207" t="s">
        <v>873</v>
      </c>
      <c r="F6" s="208" t="s">
        <v>874</v>
      </c>
      <c r="G6" s="348"/>
      <c r="H6" s="350"/>
    </row>
    <row r="7" spans="1:8" s="291" customFormat="1" ht="15.95" customHeight="1">
      <c r="A7" s="287" t="s">
        <v>724</v>
      </c>
      <c r="B7" s="288">
        <v>22263866</v>
      </c>
      <c r="C7" s="289">
        <v>313516.05599999998</v>
      </c>
      <c r="D7" s="289">
        <v>547814.94975000003</v>
      </c>
      <c r="E7" s="289">
        <v>518860.80809100001</v>
      </c>
      <c r="F7" s="289">
        <v>28954.141659000001</v>
      </c>
      <c r="G7" s="289">
        <v>1747</v>
      </c>
      <c r="H7" s="290" t="s">
        <v>661</v>
      </c>
    </row>
    <row r="8" spans="1:8" s="291" customFormat="1" ht="15.95" customHeight="1">
      <c r="A8" s="292" t="s">
        <v>688</v>
      </c>
      <c r="B8" s="288">
        <v>8040289</v>
      </c>
      <c r="C8" s="288">
        <v>97949.509000000005</v>
      </c>
      <c r="D8" s="288">
        <v>180544.77860300001</v>
      </c>
      <c r="E8" s="288">
        <v>170677.55088200001</v>
      </c>
      <c r="F8" s="288">
        <v>9867.2277209999993</v>
      </c>
      <c r="G8" s="288">
        <v>1843</v>
      </c>
      <c r="H8" s="293" t="s">
        <v>757</v>
      </c>
    </row>
    <row r="9" spans="1:8" ht="15.95" customHeight="1">
      <c r="A9" s="294" t="s">
        <v>690</v>
      </c>
      <c r="B9" s="295">
        <v>4794452</v>
      </c>
      <c r="C9" s="295">
        <v>45730.656999999999</v>
      </c>
      <c r="D9" s="295">
        <v>69450.822916000005</v>
      </c>
      <c r="E9" s="295">
        <v>65673.015862</v>
      </c>
      <c r="F9" s="295">
        <v>3777.8070539999999</v>
      </c>
      <c r="G9" s="295">
        <v>1519</v>
      </c>
      <c r="H9" s="296" t="s">
        <v>662</v>
      </c>
    </row>
    <row r="10" spans="1:8" ht="15.95" customHeight="1">
      <c r="A10" s="294" t="s">
        <v>689</v>
      </c>
      <c r="B10" s="295">
        <v>4436882</v>
      </c>
      <c r="C10" s="295">
        <v>41076.387999999999</v>
      </c>
      <c r="D10" s="295">
        <v>92162.400607999996</v>
      </c>
      <c r="E10" s="295">
        <v>86968.734616000002</v>
      </c>
      <c r="F10" s="295">
        <v>5193.6659920000002</v>
      </c>
      <c r="G10" s="295">
        <v>2244</v>
      </c>
      <c r="H10" s="296" t="s">
        <v>6</v>
      </c>
    </row>
    <row r="11" spans="1:8" ht="15.95" customHeight="1">
      <c r="A11" s="294" t="s">
        <v>691</v>
      </c>
      <c r="B11" s="295">
        <v>442177</v>
      </c>
      <c r="C11" s="295">
        <v>4603.7629999999999</v>
      </c>
      <c r="D11" s="295">
        <v>7909.9343150000004</v>
      </c>
      <c r="E11" s="295">
        <v>7495.2918490000002</v>
      </c>
      <c r="F11" s="295">
        <v>414.64246600000001</v>
      </c>
      <c r="G11" s="295">
        <v>1718</v>
      </c>
      <c r="H11" s="296" t="s">
        <v>8</v>
      </c>
    </row>
    <row r="12" spans="1:8" ht="15.95" customHeight="1">
      <c r="A12" s="294" t="s">
        <v>692</v>
      </c>
      <c r="B12" s="295">
        <v>470923</v>
      </c>
      <c r="C12" s="295">
        <v>5448.2060000000001</v>
      </c>
      <c r="D12" s="295">
        <v>9775.6887960000004</v>
      </c>
      <c r="E12" s="295">
        <v>9294.5783169999995</v>
      </c>
      <c r="F12" s="295">
        <v>481.110479</v>
      </c>
      <c r="G12" s="295">
        <v>1794</v>
      </c>
      <c r="H12" s="296" t="s">
        <v>663</v>
      </c>
    </row>
    <row r="13" spans="1:8" ht="15.95" customHeight="1">
      <c r="A13" s="294" t="s">
        <v>693</v>
      </c>
      <c r="B13" s="295">
        <v>73405</v>
      </c>
      <c r="C13" s="295">
        <v>996.96299999999997</v>
      </c>
      <c r="D13" s="295">
        <v>1141.5354010000001</v>
      </c>
      <c r="E13" s="295">
        <v>1141.5336709999999</v>
      </c>
      <c r="F13" s="295">
        <v>1.73E-3</v>
      </c>
      <c r="G13" s="295">
        <v>1145</v>
      </c>
      <c r="H13" s="296" t="s">
        <v>664</v>
      </c>
    </row>
    <row r="14" spans="1:8" ht="15.95" customHeight="1">
      <c r="A14" s="294" t="s">
        <v>694</v>
      </c>
      <c r="B14" s="295">
        <v>13954</v>
      </c>
      <c r="C14" s="295">
        <v>93.531999999999996</v>
      </c>
      <c r="D14" s="295">
        <v>104.396567</v>
      </c>
      <c r="E14" s="295">
        <v>104.396567</v>
      </c>
      <c r="F14" s="295">
        <v>0</v>
      </c>
      <c r="G14" s="295">
        <v>1116</v>
      </c>
      <c r="H14" s="296" t="s">
        <v>665</v>
      </c>
    </row>
    <row r="15" spans="1:8" s="291" customFormat="1" ht="15.95" customHeight="1">
      <c r="A15" s="292" t="s">
        <v>695</v>
      </c>
      <c r="B15" s="288">
        <v>4503110</v>
      </c>
      <c r="C15" s="288">
        <v>44839.661</v>
      </c>
      <c r="D15" s="288">
        <v>77698.520084000003</v>
      </c>
      <c r="E15" s="288">
        <v>73715.929422000001</v>
      </c>
      <c r="F15" s="288">
        <v>3982.5906620000001</v>
      </c>
      <c r="G15" s="288">
        <v>1733</v>
      </c>
      <c r="H15" s="293" t="s">
        <v>766</v>
      </c>
    </row>
    <row r="16" spans="1:8" ht="15.95" customHeight="1">
      <c r="A16" s="294" t="s">
        <v>841</v>
      </c>
      <c r="B16" s="295">
        <v>2919095</v>
      </c>
      <c r="C16" s="295">
        <v>26827.776000000002</v>
      </c>
      <c r="D16" s="295">
        <v>49040.892713000001</v>
      </c>
      <c r="E16" s="295">
        <v>46478.166311000001</v>
      </c>
      <c r="F16" s="295">
        <v>2562.7264019999998</v>
      </c>
      <c r="G16" s="295">
        <v>1828</v>
      </c>
      <c r="H16" s="296" t="s">
        <v>814</v>
      </c>
    </row>
    <row r="17" spans="1:8" ht="15.95" customHeight="1">
      <c r="A17" s="294" t="s">
        <v>696</v>
      </c>
      <c r="B17" s="295">
        <v>847859</v>
      </c>
      <c r="C17" s="295">
        <v>6796.7280000000001</v>
      </c>
      <c r="D17" s="295">
        <v>11796.552485</v>
      </c>
      <c r="E17" s="295">
        <v>11197.597218999999</v>
      </c>
      <c r="F17" s="295">
        <v>598.95526600000005</v>
      </c>
      <c r="G17" s="295">
        <v>1736</v>
      </c>
      <c r="H17" s="296" t="s">
        <v>17</v>
      </c>
    </row>
    <row r="18" spans="1:8" ht="15.95" customHeight="1">
      <c r="A18" s="294" t="s">
        <v>698</v>
      </c>
      <c r="B18" s="295">
        <v>733129</v>
      </c>
      <c r="C18" s="295">
        <v>5778.19</v>
      </c>
      <c r="D18" s="295">
        <v>8434.8390729999992</v>
      </c>
      <c r="E18" s="295">
        <v>8025.0133230000001</v>
      </c>
      <c r="F18" s="295">
        <v>409.82575000000003</v>
      </c>
      <c r="G18" s="295">
        <v>1460</v>
      </c>
      <c r="H18" s="296" t="s">
        <v>21</v>
      </c>
    </row>
    <row r="19" spans="1:8" ht="15.95" customHeight="1">
      <c r="A19" s="294" t="s">
        <v>699</v>
      </c>
      <c r="B19" s="295">
        <v>567758</v>
      </c>
      <c r="C19" s="295">
        <v>5436.9669999999996</v>
      </c>
      <c r="D19" s="295">
        <v>8426.2358129999993</v>
      </c>
      <c r="E19" s="295">
        <v>8015.1525689999999</v>
      </c>
      <c r="F19" s="295">
        <v>411.08324399999998</v>
      </c>
      <c r="G19" s="295">
        <v>1550</v>
      </c>
      <c r="H19" s="296" t="s">
        <v>23</v>
      </c>
    </row>
    <row r="20" spans="1:8" s="291" customFormat="1" ht="15.95" customHeight="1">
      <c r="A20" s="292" t="s">
        <v>700</v>
      </c>
      <c r="B20" s="288">
        <v>4982991</v>
      </c>
      <c r="C20" s="288">
        <v>65537.320999999996</v>
      </c>
      <c r="D20" s="288">
        <v>111602.968475</v>
      </c>
      <c r="E20" s="288">
        <v>105671.581471</v>
      </c>
      <c r="F20" s="288">
        <v>5931.3870040000002</v>
      </c>
      <c r="G20" s="288">
        <v>1703</v>
      </c>
      <c r="H20" s="297" t="s">
        <v>767</v>
      </c>
    </row>
    <row r="21" spans="1:8" ht="15.95" customHeight="1">
      <c r="A21" s="294" t="s">
        <v>701</v>
      </c>
      <c r="B21" s="295">
        <v>3571713</v>
      </c>
      <c r="C21" s="295">
        <v>43502.408000000003</v>
      </c>
      <c r="D21" s="295">
        <v>74873.488366999998</v>
      </c>
      <c r="E21" s="295">
        <v>70784.923116000005</v>
      </c>
      <c r="F21" s="295">
        <v>4088.565251</v>
      </c>
      <c r="G21" s="295">
        <v>1721</v>
      </c>
      <c r="H21" s="296" t="s">
        <v>27</v>
      </c>
    </row>
    <row r="22" spans="1:8" ht="15.95" customHeight="1">
      <c r="A22" s="294" t="s">
        <v>702</v>
      </c>
      <c r="B22" s="295">
        <v>1372769</v>
      </c>
      <c r="C22" s="295">
        <v>16158.249</v>
      </c>
      <c r="D22" s="295">
        <v>27898.724655000002</v>
      </c>
      <c r="E22" s="295">
        <v>26497.404363000001</v>
      </c>
      <c r="F22" s="295">
        <v>1401.3202920000001</v>
      </c>
      <c r="G22" s="295">
        <v>1727</v>
      </c>
      <c r="H22" s="296" t="s">
        <v>31</v>
      </c>
    </row>
    <row r="23" spans="1:8" ht="15.95" customHeight="1">
      <c r="A23" s="294" t="s">
        <v>703</v>
      </c>
      <c r="B23" s="295">
        <v>534971</v>
      </c>
      <c r="C23" s="295">
        <v>5876.6639999999998</v>
      </c>
      <c r="D23" s="295">
        <v>8830.7554529999998</v>
      </c>
      <c r="E23" s="295">
        <v>8389.2539919999999</v>
      </c>
      <c r="F23" s="295">
        <v>441.50146100000001</v>
      </c>
      <c r="G23" s="295">
        <v>1503</v>
      </c>
      <c r="H23" s="296" t="s">
        <v>33</v>
      </c>
    </row>
    <row r="24" spans="1:8" s="291" customFormat="1" ht="15.95" customHeight="1">
      <c r="A24" s="292" t="s">
        <v>704</v>
      </c>
      <c r="B24" s="288">
        <v>3511531</v>
      </c>
      <c r="C24" s="288">
        <v>45945.413</v>
      </c>
      <c r="D24" s="288">
        <v>78730.169930999997</v>
      </c>
      <c r="E24" s="288">
        <v>74640.157066</v>
      </c>
      <c r="F24" s="288">
        <v>4090.0128650000001</v>
      </c>
      <c r="G24" s="288">
        <v>1714</v>
      </c>
      <c r="H24" s="293" t="s">
        <v>768</v>
      </c>
    </row>
    <row r="25" spans="1:8" ht="15.95" customHeight="1">
      <c r="A25" s="294" t="s">
        <v>705</v>
      </c>
      <c r="B25" s="295">
        <v>2120234</v>
      </c>
      <c r="C25" s="295">
        <v>26731.817999999999</v>
      </c>
      <c r="D25" s="295">
        <v>44462.466163999998</v>
      </c>
      <c r="E25" s="295">
        <v>41990.696237999997</v>
      </c>
      <c r="F25" s="295">
        <v>2471.7699259999999</v>
      </c>
      <c r="G25" s="295">
        <v>1663</v>
      </c>
      <c r="H25" s="296" t="s">
        <v>37</v>
      </c>
    </row>
    <row r="26" spans="1:8" ht="15.95" customHeight="1">
      <c r="A26" s="294" t="s">
        <v>706</v>
      </c>
      <c r="B26" s="295">
        <v>636679</v>
      </c>
      <c r="C26" s="295">
        <v>6326.2269999999999</v>
      </c>
      <c r="D26" s="295">
        <v>11641.908348000001</v>
      </c>
      <c r="E26" s="295">
        <v>11058.477403000001</v>
      </c>
      <c r="F26" s="295">
        <v>583.43094499999995</v>
      </c>
      <c r="G26" s="295">
        <v>1840</v>
      </c>
      <c r="H26" s="296" t="s">
        <v>39</v>
      </c>
    </row>
    <row r="27" spans="1:8" ht="15.95" customHeight="1">
      <c r="A27" s="294" t="s">
        <v>707</v>
      </c>
      <c r="B27" s="295">
        <v>715714</v>
      </c>
      <c r="C27" s="295">
        <v>8090.2759999999998</v>
      </c>
      <c r="D27" s="295">
        <v>13137.917509999999</v>
      </c>
      <c r="E27" s="295">
        <v>12530.136667000001</v>
      </c>
      <c r="F27" s="295">
        <v>607.780843</v>
      </c>
      <c r="G27" s="295">
        <v>1624</v>
      </c>
      <c r="H27" s="296" t="s">
        <v>41</v>
      </c>
    </row>
    <row r="28" spans="1:8" ht="15.95" customHeight="1">
      <c r="A28" s="294" t="s">
        <v>708</v>
      </c>
      <c r="B28" s="295">
        <v>567234</v>
      </c>
      <c r="C28" s="295">
        <v>4797.0919999999996</v>
      </c>
      <c r="D28" s="295">
        <v>9487.8779090000007</v>
      </c>
      <c r="E28" s="295">
        <v>9060.8467579999997</v>
      </c>
      <c r="F28" s="295">
        <v>427.03115100000002</v>
      </c>
      <c r="G28" s="295">
        <v>1978</v>
      </c>
      <c r="H28" s="296" t="s">
        <v>43</v>
      </c>
    </row>
    <row r="29" spans="1:8" s="291" customFormat="1" ht="15.95" customHeight="1">
      <c r="A29" s="292" t="s">
        <v>709</v>
      </c>
      <c r="B29" s="288">
        <v>3794465</v>
      </c>
      <c r="C29" s="288">
        <v>52735.707999999999</v>
      </c>
      <c r="D29" s="288">
        <v>86273.171726</v>
      </c>
      <c r="E29" s="288">
        <v>81761.094658000002</v>
      </c>
      <c r="F29" s="288">
        <v>4512.0770679999996</v>
      </c>
      <c r="G29" s="288">
        <v>1636</v>
      </c>
      <c r="H29" s="293" t="s">
        <v>769</v>
      </c>
    </row>
    <row r="30" spans="1:8" ht="15.95" customHeight="1">
      <c r="A30" s="294" t="s">
        <v>710</v>
      </c>
      <c r="B30" s="295">
        <v>3173191</v>
      </c>
      <c r="C30" s="295">
        <v>41535.491000000002</v>
      </c>
      <c r="D30" s="295">
        <v>69973.579907000007</v>
      </c>
      <c r="E30" s="295">
        <v>66220.924748999998</v>
      </c>
      <c r="F30" s="295">
        <v>3752.655158</v>
      </c>
      <c r="G30" s="295">
        <v>1685</v>
      </c>
      <c r="H30" s="296" t="s">
        <v>49</v>
      </c>
    </row>
    <row r="31" spans="1:8" ht="15.95" customHeight="1">
      <c r="A31" s="294" t="s">
        <v>711</v>
      </c>
      <c r="B31" s="295">
        <v>852445</v>
      </c>
      <c r="C31" s="295">
        <v>9648.6209999999992</v>
      </c>
      <c r="D31" s="295">
        <v>14520.942851</v>
      </c>
      <c r="E31" s="295">
        <v>13761.523671000001</v>
      </c>
      <c r="F31" s="295">
        <v>759.41917999999998</v>
      </c>
      <c r="G31" s="295">
        <v>1505</v>
      </c>
      <c r="H31" s="296" t="s">
        <v>71</v>
      </c>
    </row>
    <row r="32" spans="1:8" ht="15.95" customHeight="1">
      <c r="A32" s="294" t="s">
        <v>712</v>
      </c>
      <c r="B32" s="295">
        <v>95533</v>
      </c>
      <c r="C32" s="295">
        <v>1551.596</v>
      </c>
      <c r="D32" s="295">
        <v>1778.648968</v>
      </c>
      <c r="E32" s="295">
        <v>1778.646238</v>
      </c>
      <c r="F32" s="295">
        <v>2.7299999999999998E-3</v>
      </c>
      <c r="G32" s="295">
        <v>1146</v>
      </c>
      <c r="H32" s="296" t="s">
        <v>54</v>
      </c>
    </row>
    <row r="33" spans="1:8" s="291" customFormat="1" ht="15.95" customHeight="1">
      <c r="A33" s="292" t="s">
        <v>713</v>
      </c>
      <c r="B33" s="288">
        <v>557115</v>
      </c>
      <c r="C33" s="288">
        <v>6508.4440000000004</v>
      </c>
      <c r="D33" s="288">
        <v>12965.340931000001</v>
      </c>
      <c r="E33" s="288">
        <v>12394.494591999999</v>
      </c>
      <c r="F33" s="288">
        <v>570.84633899999994</v>
      </c>
      <c r="G33" s="288">
        <v>1992</v>
      </c>
      <c r="H33" s="293" t="s">
        <v>770</v>
      </c>
    </row>
    <row r="34" spans="1:8" ht="15.95" customHeight="1">
      <c r="A34" s="294" t="s">
        <v>714</v>
      </c>
      <c r="B34" s="295">
        <v>361951</v>
      </c>
      <c r="C34" s="295">
        <v>4222.317</v>
      </c>
      <c r="D34" s="295">
        <v>8657.1236040000003</v>
      </c>
      <c r="E34" s="295">
        <v>8258.9344579999997</v>
      </c>
      <c r="F34" s="295">
        <v>398.18914599999999</v>
      </c>
      <c r="G34" s="295">
        <v>2050</v>
      </c>
      <c r="H34" s="296" t="s">
        <v>58</v>
      </c>
    </row>
    <row r="35" spans="1:8" ht="15.95" customHeight="1" thickBot="1">
      <c r="A35" s="298" t="s">
        <v>715</v>
      </c>
      <c r="B35" s="299">
        <v>217184</v>
      </c>
      <c r="C35" s="300">
        <v>2286.127</v>
      </c>
      <c r="D35" s="300">
        <v>4308.2173270000003</v>
      </c>
      <c r="E35" s="300">
        <v>4135.5601340000003</v>
      </c>
      <c r="F35" s="300">
        <v>172.65719300000001</v>
      </c>
      <c r="G35" s="300">
        <v>1885</v>
      </c>
      <c r="H35" s="301" t="s">
        <v>60</v>
      </c>
    </row>
    <row r="36" spans="1:8" s="305" customFormat="1" ht="14.1" customHeight="1">
      <c r="A36" s="302" t="s">
        <v>904</v>
      </c>
      <c r="B36" s="303"/>
      <c r="C36" s="304"/>
      <c r="D36" s="304"/>
      <c r="F36" s="135" t="s">
        <v>916</v>
      </c>
      <c r="G36" s="304"/>
    </row>
    <row r="37" spans="1:8" s="305" customFormat="1" ht="14.1" customHeight="1">
      <c r="A37" s="302" t="s">
        <v>905</v>
      </c>
      <c r="B37" s="303"/>
      <c r="C37" s="304"/>
      <c r="D37" s="304"/>
      <c r="F37" s="302" t="s">
        <v>920</v>
      </c>
      <c r="G37" s="304"/>
    </row>
    <row r="38" spans="1:8" s="305" customFormat="1" ht="14.1" customHeight="1">
      <c r="A38" s="302" t="s">
        <v>906</v>
      </c>
      <c r="F38" s="302" t="s">
        <v>917</v>
      </c>
    </row>
    <row r="39" spans="1:8" s="305" customFormat="1" ht="14.1" customHeight="1">
      <c r="A39" s="302" t="s">
        <v>907</v>
      </c>
      <c r="B39" s="303"/>
      <c r="C39" s="304"/>
      <c r="D39" s="304"/>
      <c r="F39" s="302" t="s">
        <v>921</v>
      </c>
      <c r="G39" s="304"/>
    </row>
    <row r="40" spans="1:8" s="305" customFormat="1" ht="14.1" customHeight="1">
      <c r="A40" s="318"/>
      <c r="B40" s="302"/>
      <c r="C40" s="304"/>
      <c r="D40" s="304"/>
      <c r="F40" s="310" t="s">
        <v>918</v>
      </c>
      <c r="G40" s="304"/>
    </row>
    <row r="41" spans="1:8" s="305" customFormat="1" ht="14.1" customHeight="1">
      <c r="A41" s="306"/>
      <c r="B41" s="302"/>
      <c r="C41" s="307"/>
      <c r="D41" s="308"/>
      <c r="F41" s="310" t="s">
        <v>919</v>
      </c>
      <c r="G41" s="309"/>
    </row>
    <row r="42" spans="1:8" ht="14.1" customHeight="1">
      <c r="C42" s="312"/>
      <c r="D42" s="313"/>
      <c r="F42" s="319"/>
      <c r="G42" s="315"/>
    </row>
  </sheetData>
  <mergeCells count="12">
    <mergeCell ref="A1:E1"/>
    <mergeCell ref="F1:H1"/>
    <mergeCell ref="A2:E2"/>
    <mergeCell ref="F2:H2"/>
    <mergeCell ref="A3:E3"/>
    <mergeCell ref="F3:H3"/>
    <mergeCell ref="H5:H6"/>
    <mergeCell ref="A5:A6"/>
    <mergeCell ref="B5:B6"/>
    <mergeCell ref="C5:C6"/>
    <mergeCell ref="D5:D6"/>
    <mergeCell ref="G5:G6"/>
  </mergeCells>
  <phoneticPr fontId="28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2"/>
  <sheetViews>
    <sheetView zoomScale="70" zoomScaleNormal="70" workbookViewId="0">
      <selection sqref="A1:E1"/>
    </sheetView>
  </sheetViews>
  <sheetFormatPr defaultColWidth="9" defaultRowHeight="15.75"/>
  <cols>
    <col min="1" max="1" width="15" style="311" customWidth="1"/>
    <col min="2" max="2" width="16.375" style="311" customWidth="1"/>
    <col min="3" max="3" width="16.375" style="316" customWidth="1"/>
    <col min="4" max="4" width="16.375" style="314" customWidth="1"/>
    <col min="5" max="5" width="15.25" style="314" customWidth="1"/>
    <col min="6" max="6" width="25.375" style="314" customWidth="1"/>
    <col min="7" max="8" width="26.5" style="284" customWidth="1"/>
    <col min="9" max="16384" width="9" style="284"/>
  </cols>
  <sheetData>
    <row r="1" spans="1:8" s="276" customFormat="1" ht="24.75" customHeight="1">
      <c r="A1" s="351" t="s">
        <v>899</v>
      </c>
      <c r="B1" s="351"/>
      <c r="C1" s="351"/>
      <c r="D1" s="351"/>
      <c r="E1" s="351"/>
      <c r="F1" s="352" t="s">
        <v>901</v>
      </c>
      <c r="G1" s="352"/>
      <c r="H1" s="352"/>
    </row>
    <row r="2" spans="1:8" s="276" customFormat="1" ht="24.75" customHeight="1">
      <c r="A2" s="352" t="s">
        <v>898</v>
      </c>
      <c r="B2" s="352"/>
      <c r="C2" s="352"/>
      <c r="D2" s="352"/>
      <c r="E2" s="352"/>
      <c r="F2" s="352"/>
      <c r="G2" s="352"/>
      <c r="H2" s="352"/>
    </row>
    <row r="3" spans="1:8" s="277" customFormat="1" ht="21" customHeight="1">
      <c r="A3" s="353" t="s">
        <v>926</v>
      </c>
      <c r="B3" s="354"/>
      <c r="C3" s="354"/>
      <c r="D3" s="354"/>
      <c r="E3" s="354"/>
      <c r="F3" s="353" t="s">
        <v>927</v>
      </c>
      <c r="G3" s="354"/>
      <c r="H3" s="354"/>
    </row>
    <row r="4" spans="1:8" s="282" customFormat="1" ht="20.25" customHeight="1" thickBot="1">
      <c r="A4" s="278" t="s">
        <v>867</v>
      </c>
      <c r="B4" s="279"/>
      <c r="C4" s="280"/>
      <c r="D4" s="279"/>
      <c r="E4" s="281"/>
      <c r="F4" s="281"/>
      <c r="G4" s="317"/>
      <c r="H4" s="283" t="s">
        <v>868</v>
      </c>
    </row>
    <row r="5" spans="1:8" ht="18" customHeight="1">
      <c r="A5" s="355" t="s">
        <v>902</v>
      </c>
      <c r="B5" s="341" t="s">
        <v>869</v>
      </c>
      <c r="C5" s="343" t="s">
        <v>870</v>
      </c>
      <c r="D5" s="345" t="s">
        <v>871</v>
      </c>
      <c r="E5" s="285"/>
      <c r="F5" s="286"/>
      <c r="G5" s="347" t="s">
        <v>872</v>
      </c>
      <c r="H5" s="349" t="s">
        <v>897</v>
      </c>
    </row>
    <row r="6" spans="1:8" ht="46.5" customHeight="1">
      <c r="A6" s="356"/>
      <c r="B6" s="342"/>
      <c r="C6" s="344"/>
      <c r="D6" s="346"/>
      <c r="E6" s="207" t="s">
        <v>873</v>
      </c>
      <c r="F6" s="208" t="s">
        <v>874</v>
      </c>
      <c r="G6" s="348"/>
      <c r="H6" s="350"/>
    </row>
    <row r="7" spans="1:8" s="291" customFormat="1" ht="15.95" customHeight="1">
      <c r="A7" s="287" t="s">
        <v>724</v>
      </c>
      <c r="B7" s="288">
        <v>22639785</v>
      </c>
      <c r="C7" s="289">
        <v>340285.33899999998</v>
      </c>
      <c r="D7" s="289">
        <v>543154.85087800003</v>
      </c>
      <c r="E7" s="289">
        <v>512307.32909999997</v>
      </c>
      <c r="F7" s="289">
        <v>30847.521777999998</v>
      </c>
      <c r="G7" s="289">
        <v>1596</v>
      </c>
      <c r="H7" s="290" t="s">
        <v>661</v>
      </c>
    </row>
    <row r="8" spans="1:8" s="291" customFormat="1" ht="15.95" customHeight="1">
      <c r="A8" s="292" t="s">
        <v>688</v>
      </c>
      <c r="B8" s="288">
        <v>8309504</v>
      </c>
      <c r="C8" s="288">
        <v>108545.692</v>
      </c>
      <c r="D8" s="288">
        <v>181540.551767</v>
      </c>
      <c r="E8" s="288">
        <v>170721.63283700001</v>
      </c>
      <c r="F8" s="288">
        <v>10818.91893</v>
      </c>
      <c r="G8" s="288">
        <v>1672</v>
      </c>
      <c r="H8" s="293" t="s">
        <v>757</v>
      </c>
    </row>
    <row r="9" spans="1:8" ht="15.95" customHeight="1">
      <c r="A9" s="294" t="s">
        <v>690</v>
      </c>
      <c r="B9" s="295">
        <v>4975157</v>
      </c>
      <c r="C9" s="295">
        <v>50748.065999999999</v>
      </c>
      <c r="D9" s="295">
        <v>69377.335189000005</v>
      </c>
      <c r="E9" s="295">
        <v>65235.666452999998</v>
      </c>
      <c r="F9" s="295">
        <v>4141.6687359999996</v>
      </c>
      <c r="G9" s="295">
        <v>1367</v>
      </c>
      <c r="H9" s="296" t="s">
        <v>662</v>
      </c>
    </row>
    <row r="10" spans="1:8" ht="15.95" customHeight="1">
      <c r="A10" s="294" t="s">
        <v>689</v>
      </c>
      <c r="B10" s="295">
        <v>4666808</v>
      </c>
      <c r="C10" s="295">
        <v>45615.536</v>
      </c>
      <c r="D10" s="295">
        <v>93181.740378000002</v>
      </c>
      <c r="E10" s="295">
        <v>87476.666165000002</v>
      </c>
      <c r="F10" s="295">
        <v>5705.0742129999999</v>
      </c>
      <c r="G10" s="295">
        <v>2043</v>
      </c>
      <c r="H10" s="296" t="s">
        <v>6</v>
      </c>
    </row>
    <row r="11" spans="1:8" ht="15.95" customHeight="1">
      <c r="A11" s="294" t="s">
        <v>691</v>
      </c>
      <c r="B11" s="295">
        <v>465336</v>
      </c>
      <c r="C11" s="295">
        <v>5125.8900000000003</v>
      </c>
      <c r="D11" s="295">
        <v>8116.6369130000003</v>
      </c>
      <c r="E11" s="295">
        <v>7661.4889009999997</v>
      </c>
      <c r="F11" s="295">
        <v>455.14801199999999</v>
      </c>
      <c r="G11" s="295">
        <v>1583</v>
      </c>
      <c r="H11" s="296" t="s">
        <v>8</v>
      </c>
    </row>
    <row r="12" spans="1:8" ht="15.95" customHeight="1">
      <c r="A12" s="294" t="s">
        <v>692</v>
      </c>
      <c r="B12" s="295">
        <v>492526</v>
      </c>
      <c r="C12" s="295">
        <v>5948.6840000000002</v>
      </c>
      <c r="D12" s="295">
        <v>9666.7816789999997</v>
      </c>
      <c r="E12" s="295">
        <v>9149.7548800000004</v>
      </c>
      <c r="F12" s="295">
        <v>517.02679899999998</v>
      </c>
      <c r="G12" s="295">
        <v>1625</v>
      </c>
      <c r="H12" s="296" t="s">
        <v>663</v>
      </c>
    </row>
    <row r="13" spans="1:8" ht="15.95" customHeight="1">
      <c r="A13" s="294" t="s">
        <v>693</v>
      </c>
      <c r="B13" s="295">
        <v>74750</v>
      </c>
      <c r="C13" s="295">
        <v>1015.059</v>
      </c>
      <c r="D13" s="295">
        <v>1100.978652</v>
      </c>
      <c r="E13" s="295">
        <v>1100.9775520000001</v>
      </c>
      <c r="F13" s="295">
        <v>1.1000000000000001E-3</v>
      </c>
      <c r="G13" s="295">
        <v>1085</v>
      </c>
      <c r="H13" s="296" t="s">
        <v>664</v>
      </c>
    </row>
    <row r="14" spans="1:8" ht="15.95" customHeight="1">
      <c r="A14" s="294" t="s">
        <v>694</v>
      </c>
      <c r="B14" s="295">
        <v>13609</v>
      </c>
      <c r="C14" s="295">
        <v>92.456999999999994</v>
      </c>
      <c r="D14" s="295">
        <v>97.078956000000005</v>
      </c>
      <c r="E14" s="295">
        <v>97.078885999999997</v>
      </c>
      <c r="F14" s="295">
        <v>6.9999999999999994E-5</v>
      </c>
      <c r="G14" s="295">
        <v>1050</v>
      </c>
      <c r="H14" s="296" t="s">
        <v>665</v>
      </c>
    </row>
    <row r="15" spans="1:8" s="291" customFormat="1" ht="15.95" customHeight="1">
      <c r="A15" s="292" t="s">
        <v>695</v>
      </c>
      <c r="B15" s="288">
        <v>4614358</v>
      </c>
      <c r="C15" s="288">
        <v>49024.194000000003</v>
      </c>
      <c r="D15" s="288">
        <v>77412.074982999999</v>
      </c>
      <c r="E15" s="288">
        <v>73129.745895999993</v>
      </c>
      <c r="F15" s="288">
        <v>4282.3290870000001</v>
      </c>
      <c r="G15" s="288">
        <v>1579</v>
      </c>
      <c r="H15" s="293" t="s">
        <v>766</v>
      </c>
    </row>
    <row r="16" spans="1:8" ht="15.95" customHeight="1">
      <c r="A16" s="294" t="s">
        <v>841</v>
      </c>
      <c r="B16" s="295">
        <v>3014021</v>
      </c>
      <c r="C16" s="295">
        <v>29476.921999999999</v>
      </c>
      <c r="D16" s="295">
        <v>49345.757282999999</v>
      </c>
      <c r="E16" s="295">
        <v>46578.841121999998</v>
      </c>
      <c r="F16" s="295">
        <v>2766.9161610000001</v>
      </c>
      <c r="G16" s="295">
        <v>1674</v>
      </c>
      <c r="H16" s="296" t="s">
        <v>814</v>
      </c>
    </row>
    <row r="17" spans="1:8" ht="15.95" customHeight="1">
      <c r="A17" s="294" t="s">
        <v>696</v>
      </c>
      <c r="B17" s="295">
        <v>882357</v>
      </c>
      <c r="C17" s="295">
        <v>7434.4480000000003</v>
      </c>
      <c r="D17" s="295">
        <v>11744.821819999999</v>
      </c>
      <c r="E17" s="295">
        <v>11104.002718</v>
      </c>
      <c r="F17" s="295">
        <v>640.81910200000004</v>
      </c>
      <c r="G17" s="295">
        <v>1580</v>
      </c>
      <c r="H17" s="296" t="s">
        <v>17</v>
      </c>
    </row>
    <row r="18" spans="1:8" ht="15.95" customHeight="1">
      <c r="A18" s="294" t="s">
        <v>698</v>
      </c>
      <c r="B18" s="295">
        <v>737465</v>
      </c>
      <c r="C18" s="295">
        <v>6129.5550000000003</v>
      </c>
      <c r="D18" s="295">
        <v>7834.8456980000001</v>
      </c>
      <c r="E18" s="295">
        <v>7406.1132530000004</v>
      </c>
      <c r="F18" s="295">
        <v>428.73244499999998</v>
      </c>
      <c r="G18" s="295">
        <v>1278</v>
      </c>
      <c r="H18" s="296" t="s">
        <v>21</v>
      </c>
    </row>
    <row r="19" spans="1:8" ht="15.95" customHeight="1">
      <c r="A19" s="294" t="s">
        <v>699</v>
      </c>
      <c r="B19" s="295">
        <v>586808</v>
      </c>
      <c r="C19" s="295">
        <v>5983.2690000000002</v>
      </c>
      <c r="D19" s="295">
        <v>8486.6501819999994</v>
      </c>
      <c r="E19" s="295">
        <v>8040.7888030000004</v>
      </c>
      <c r="F19" s="295">
        <v>445.861379</v>
      </c>
      <c r="G19" s="295">
        <v>1418</v>
      </c>
      <c r="H19" s="296" t="s">
        <v>23</v>
      </c>
    </row>
    <row r="20" spans="1:8" s="291" customFormat="1" ht="15.95" customHeight="1">
      <c r="A20" s="292" t="s">
        <v>700</v>
      </c>
      <c r="B20" s="288">
        <v>5105297</v>
      </c>
      <c r="C20" s="288">
        <v>70495.28</v>
      </c>
      <c r="D20" s="288">
        <v>109557.226906</v>
      </c>
      <c r="E20" s="288">
        <v>103339.96464799999</v>
      </c>
      <c r="F20" s="288">
        <v>6217.2622579999997</v>
      </c>
      <c r="G20" s="288">
        <v>1554</v>
      </c>
      <c r="H20" s="297" t="s">
        <v>767</v>
      </c>
    </row>
    <row r="21" spans="1:8" ht="15.95" customHeight="1">
      <c r="A21" s="294" t="s">
        <v>701</v>
      </c>
      <c r="B21" s="295">
        <v>3657936</v>
      </c>
      <c r="C21" s="295">
        <v>46602.203000000001</v>
      </c>
      <c r="D21" s="295">
        <v>73103.509193000005</v>
      </c>
      <c r="E21" s="295">
        <v>68853.906512000001</v>
      </c>
      <c r="F21" s="295">
        <v>4249.6026810000003</v>
      </c>
      <c r="G21" s="295">
        <v>1569</v>
      </c>
      <c r="H21" s="296" t="s">
        <v>27</v>
      </c>
    </row>
    <row r="22" spans="1:8" ht="15.95" customHeight="1">
      <c r="A22" s="294" t="s">
        <v>702</v>
      </c>
      <c r="B22" s="295">
        <v>1428874</v>
      </c>
      <c r="C22" s="295">
        <v>17487.002</v>
      </c>
      <c r="D22" s="295">
        <v>27711.042466999999</v>
      </c>
      <c r="E22" s="295">
        <v>26216.779760000001</v>
      </c>
      <c r="F22" s="295">
        <v>1494.2627070000001</v>
      </c>
      <c r="G22" s="295">
        <v>1585</v>
      </c>
      <c r="H22" s="296" t="s">
        <v>31</v>
      </c>
    </row>
    <row r="23" spans="1:8" ht="15.95" customHeight="1">
      <c r="A23" s="294" t="s">
        <v>703</v>
      </c>
      <c r="B23" s="295">
        <v>555903</v>
      </c>
      <c r="C23" s="295">
        <v>6406.0749999999998</v>
      </c>
      <c r="D23" s="295">
        <v>8742.6752460000007</v>
      </c>
      <c r="E23" s="295">
        <v>8269.2783760000002</v>
      </c>
      <c r="F23" s="295">
        <v>473.39686999999998</v>
      </c>
      <c r="G23" s="295">
        <v>1365</v>
      </c>
      <c r="H23" s="296" t="s">
        <v>33</v>
      </c>
    </row>
    <row r="24" spans="1:8" s="291" customFormat="1" ht="15.95" customHeight="1">
      <c r="A24" s="292" t="s">
        <v>704</v>
      </c>
      <c r="B24" s="288">
        <v>3611713</v>
      </c>
      <c r="C24" s="288">
        <v>49122.832000000002</v>
      </c>
      <c r="D24" s="288">
        <v>77654.292885999996</v>
      </c>
      <c r="E24" s="288">
        <v>73386.818689000007</v>
      </c>
      <c r="F24" s="288">
        <v>4267.4741969999995</v>
      </c>
      <c r="G24" s="288">
        <v>1581</v>
      </c>
      <c r="H24" s="293" t="s">
        <v>768</v>
      </c>
    </row>
    <row r="25" spans="1:8" ht="15.95" customHeight="1">
      <c r="A25" s="294" t="s">
        <v>705</v>
      </c>
      <c r="B25" s="295">
        <v>2170028</v>
      </c>
      <c r="C25" s="295">
        <v>28391.618999999999</v>
      </c>
      <c r="D25" s="295">
        <v>43588.927023999997</v>
      </c>
      <c r="E25" s="295">
        <v>41040.467732999998</v>
      </c>
      <c r="F25" s="295">
        <v>2548.4592910000001</v>
      </c>
      <c r="G25" s="295">
        <v>1535</v>
      </c>
      <c r="H25" s="296" t="s">
        <v>37</v>
      </c>
    </row>
    <row r="26" spans="1:8" ht="15.95" customHeight="1">
      <c r="A26" s="294" t="s">
        <v>706</v>
      </c>
      <c r="B26" s="295">
        <v>664009</v>
      </c>
      <c r="C26" s="295">
        <v>6769.3530000000001</v>
      </c>
      <c r="D26" s="295">
        <v>11636.335596999999</v>
      </c>
      <c r="E26" s="295">
        <v>11018.052974</v>
      </c>
      <c r="F26" s="295">
        <v>618.28262299999994</v>
      </c>
      <c r="G26" s="295">
        <v>1719</v>
      </c>
      <c r="H26" s="296" t="s">
        <v>39</v>
      </c>
    </row>
    <row r="27" spans="1:8" ht="15.95" customHeight="1">
      <c r="A27" s="294" t="s">
        <v>707</v>
      </c>
      <c r="B27" s="295">
        <v>748410</v>
      </c>
      <c r="C27" s="295">
        <v>8814.6329999999998</v>
      </c>
      <c r="D27" s="295">
        <v>13091.033973</v>
      </c>
      <c r="E27" s="295">
        <v>12443.148394</v>
      </c>
      <c r="F27" s="295">
        <v>647.88557900000001</v>
      </c>
      <c r="G27" s="295">
        <v>1485</v>
      </c>
      <c r="H27" s="296" t="s">
        <v>41</v>
      </c>
    </row>
    <row r="28" spans="1:8" ht="15.95" customHeight="1">
      <c r="A28" s="294" t="s">
        <v>708</v>
      </c>
      <c r="B28" s="295">
        <v>594065</v>
      </c>
      <c r="C28" s="295">
        <v>5147.2269999999999</v>
      </c>
      <c r="D28" s="295">
        <v>9337.9962919999998</v>
      </c>
      <c r="E28" s="295">
        <v>8885.1495880000002</v>
      </c>
      <c r="F28" s="295">
        <v>452.84670399999999</v>
      </c>
      <c r="G28" s="295">
        <v>1814</v>
      </c>
      <c r="H28" s="296" t="s">
        <v>43</v>
      </c>
    </row>
    <row r="29" spans="1:8" s="291" customFormat="1" ht="15.95" customHeight="1">
      <c r="A29" s="292" t="s">
        <v>709</v>
      </c>
      <c r="B29" s="288">
        <v>3900643</v>
      </c>
      <c r="C29" s="288">
        <v>56014.663999999997</v>
      </c>
      <c r="D29" s="288">
        <v>84208.370328999998</v>
      </c>
      <c r="E29" s="288">
        <v>79553.018005000005</v>
      </c>
      <c r="F29" s="288">
        <v>4655.3523240000004</v>
      </c>
      <c r="G29" s="288">
        <v>1503</v>
      </c>
      <c r="H29" s="293" t="s">
        <v>769</v>
      </c>
    </row>
    <row r="30" spans="1:8" ht="15.95" customHeight="1">
      <c r="A30" s="294" t="s">
        <v>710</v>
      </c>
      <c r="B30" s="295">
        <v>3235625</v>
      </c>
      <c r="C30" s="295">
        <v>44016.923999999999</v>
      </c>
      <c r="D30" s="295">
        <v>68259.799348999994</v>
      </c>
      <c r="E30" s="295">
        <v>64403.501295000002</v>
      </c>
      <c r="F30" s="295">
        <v>3856.2980539999999</v>
      </c>
      <c r="G30" s="295">
        <v>1551</v>
      </c>
      <c r="H30" s="296" t="s">
        <v>49</v>
      </c>
    </row>
    <row r="31" spans="1:8" ht="15.95" customHeight="1">
      <c r="A31" s="294" t="s">
        <v>711</v>
      </c>
      <c r="B31" s="295">
        <v>884923</v>
      </c>
      <c r="C31" s="295">
        <v>10362.173000000001</v>
      </c>
      <c r="D31" s="295">
        <v>14181.612579000001</v>
      </c>
      <c r="E31" s="295">
        <v>13382.561409</v>
      </c>
      <c r="F31" s="295">
        <v>799.05116999999996</v>
      </c>
      <c r="G31" s="295">
        <v>1369</v>
      </c>
      <c r="H31" s="296" t="s">
        <v>71</v>
      </c>
    </row>
    <row r="32" spans="1:8" ht="15.95" customHeight="1">
      <c r="A32" s="294" t="s">
        <v>712</v>
      </c>
      <c r="B32" s="295">
        <v>102656</v>
      </c>
      <c r="C32" s="295">
        <v>1635.567</v>
      </c>
      <c r="D32" s="295">
        <v>1766.9584010000001</v>
      </c>
      <c r="E32" s="295">
        <v>1766.955301</v>
      </c>
      <c r="F32" s="295">
        <v>3.0999999999999999E-3</v>
      </c>
      <c r="G32" s="295">
        <v>1080</v>
      </c>
      <c r="H32" s="296" t="s">
        <v>54</v>
      </c>
    </row>
    <row r="33" spans="1:8" s="291" customFormat="1" ht="15.95" customHeight="1">
      <c r="A33" s="292" t="s">
        <v>713</v>
      </c>
      <c r="B33" s="288">
        <v>594293</v>
      </c>
      <c r="C33" s="288">
        <v>7082.6769999999997</v>
      </c>
      <c r="D33" s="288">
        <v>12782.334006999999</v>
      </c>
      <c r="E33" s="288">
        <v>12176.149025000001</v>
      </c>
      <c r="F33" s="288">
        <v>606.18498199999999</v>
      </c>
      <c r="G33" s="288">
        <v>1805</v>
      </c>
      <c r="H33" s="293" t="s">
        <v>770</v>
      </c>
    </row>
    <row r="34" spans="1:8" ht="15.95" customHeight="1">
      <c r="A34" s="294" t="s">
        <v>714</v>
      </c>
      <c r="B34" s="295">
        <v>385028</v>
      </c>
      <c r="C34" s="295">
        <v>4634.826</v>
      </c>
      <c r="D34" s="295">
        <v>8575.4174949999997</v>
      </c>
      <c r="E34" s="295">
        <v>8148.9783509999997</v>
      </c>
      <c r="F34" s="295">
        <v>426.439144</v>
      </c>
      <c r="G34" s="295">
        <v>1850</v>
      </c>
      <c r="H34" s="296" t="s">
        <v>58</v>
      </c>
    </row>
    <row r="35" spans="1:8" ht="15.95" customHeight="1" thickBot="1">
      <c r="A35" s="298" t="s">
        <v>715</v>
      </c>
      <c r="B35" s="299">
        <v>233304</v>
      </c>
      <c r="C35" s="300">
        <v>2447.8510000000001</v>
      </c>
      <c r="D35" s="300">
        <v>4206.9165119999998</v>
      </c>
      <c r="E35" s="300">
        <v>4027.170674</v>
      </c>
      <c r="F35" s="300">
        <v>179.74583799999999</v>
      </c>
      <c r="G35" s="300">
        <v>1719</v>
      </c>
      <c r="H35" s="301" t="s">
        <v>60</v>
      </c>
    </row>
    <row r="36" spans="1:8" s="305" customFormat="1" ht="14.1" customHeight="1">
      <c r="A36" s="320" t="s">
        <v>904</v>
      </c>
      <c r="B36" s="303"/>
      <c r="C36" s="304"/>
      <c r="D36" s="304"/>
      <c r="F36" s="135" t="s">
        <v>916</v>
      </c>
      <c r="G36" s="304"/>
    </row>
    <row r="37" spans="1:8" s="305" customFormat="1" ht="14.1" customHeight="1">
      <c r="A37" s="302" t="s">
        <v>905</v>
      </c>
      <c r="B37" s="303"/>
      <c r="C37" s="304"/>
      <c r="D37" s="304"/>
      <c r="F37" s="302" t="s">
        <v>920</v>
      </c>
      <c r="G37" s="304"/>
    </row>
    <row r="38" spans="1:8" s="305" customFormat="1" ht="14.1" customHeight="1">
      <c r="A38" s="302" t="s">
        <v>906</v>
      </c>
      <c r="F38" s="302" t="s">
        <v>917</v>
      </c>
    </row>
    <row r="39" spans="1:8" s="305" customFormat="1" ht="14.1" customHeight="1">
      <c r="A39" s="302" t="s">
        <v>907</v>
      </c>
      <c r="B39" s="303"/>
      <c r="C39" s="304"/>
      <c r="D39" s="304"/>
      <c r="F39" s="302" t="s">
        <v>921</v>
      </c>
      <c r="G39" s="304"/>
    </row>
    <row r="40" spans="1:8" s="305" customFormat="1" ht="14.1" customHeight="1">
      <c r="A40" s="318"/>
      <c r="B40" s="302"/>
      <c r="C40" s="304"/>
      <c r="D40" s="304"/>
      <c r="F40" s="310" t="s">
        <v>918</v>
      </c>
      <c r="G40" s="304"/>
    </row>
    <row r="41" spans="1:8" s="305" customFormat="1" ht="14.1" customHeight="1">
      <c r="A41" s="306"/>
      <c r="B41" s="302"/>
      <c r="C41" s="307"/>
      <c r="D41" s="308"/>
      <c r="F41" s="310" t="s">
        <v>919</v>
      </c>
      <c r="G41" s="309"/>
    </row>
    <row r="42" spans="1:8" ht="14.1" customHeight="1">
      <c r="C42" s="312"/>
      <c r="D42" s="313"/>
      <c r="F42" s="319"/>
      <c r="G42" s="315"/>
    </row>
  </sheetData>
  <mergeCells count="12">
    <mergeCell ref="H5:H6"/>
    <mergeCell ref="A1:E1"/>
    <mergeCell ref="F1:H1"/>
    <mergeCell ref="A2:E2"/>
    <mergeCell ref="F2:H2"/>
    <mergeCell ref="A3:E3"/>
    <mergeCell ref="F3:H3"/>
    <mergeCell ref="A5:A6"/>
    <mergeCell ref="B5:B6"/>
    <mergeCell ref="C5:C6"/>
    <mergeCell ref="D5:D6"/>
    <mergeCell ref="G5:G6"/>
  </mergeCells>
  <phoneticPr fontId="28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2"/>
  <sheetViews>
    <sheetView zoomScale="70" zoomScaleNormal="70" workbookViewId="0">
      <selection sqref="A1:E1"/>
    </sheetView>
  </sheetViews>
  <sheetFormatPr defaultColWidth="9" defaultRowHeight="15.75"/>
  <cols>
    <col min="1" max="1" width="15" style="311" customWidth="1"/>
    <col min="2" max="2" width="16.375" style="311" customWidth="1"/>
    <col min="3" max="3" width="16.375" style="316" customWidth="1"/>
    <col min="4" max="4" width="16.375" style="314" customWidth="1"/>
    <col min="5" max="5" width="15.25" style="314" customWidth="1"/>
    <col min="6" max="6" width="25.375" style="314" customWidth="1"/>
    <col min="7" max="8" width="26.5" style="284" customWidth="1"/>
    <col min="9" max="16384" width="9" style="284"/>
  </cols>
  <sheetData>
    <row r="1" spans="1:8" s="276" customFormat="1" ht="24.75" customHeight="1">
      <c r="A1" s="351" t="s">
        <v>899</v>
      </c>
      <c r="B1" s="351"/>
      <c r="C1" s="351"/>
      <c r="D1" s="351"/>
      <c r="E1" s="351"/>
      <c r="F1" s="352" t="s">
        <v>901</v>
      </c>
      <c r="G1" s="352"/>
      <c r="H1" s="352"/>
    </row>
    <row r="2" spans="1:8" s="276" customFormat="1" ht="24.75" customHeight="1">
      <c r="A2" s="352" t="s">
        <v>898</v>
      </c>
      <c r="B2" s="352"/>
      <c r="C2" s="352"/>
      <c r="D2" s="352"/>
      <c r="E2" s="352"/>
      <c r="F2" s="352"/>
      <c r="G2" s="352"/>
      <c r="H2" s="352"/>
    </row>
    <row r="3" spans="1:8" s="277" customFormat="1" ht="21" customHeight="1">
      <c r="A3" s="353" t="s">
        <v>924</v>
      </c>
      <c r="B3" s="354"/>
      <c r="C3" s="354"/>
      <c r="D3" s="354"/>
      <c r="E3" s="354"/>
      <c r="F3" s="353" t="s">
        <v>925</v>
      </c>
      <c r="G3" s="354"/>
      <c r="H3" s="354"/>
    </row>
    <row r="4" spans="1:8" s="282" customFormat="1" ht="20.25" customHeight="1" thickBot="1">
      <c r="A4" s="278" t="s">
        <v>867</v>
      </c>
      <c r="B4" s="279"/>
      <c r="C4" s="280"/>
      <c r="D4" s="279"/>
      <c r="E4" s="281"/>
      <c r="F4" s="281"/>
      <c r="G4" s="317"/>
      <c r="H4" s="283" t="s">
        <v>868</v>
      </c>
    </row>
    <row r="5" spans="1:8" ht="18" customHeight="1">
      <c r="A5" s="355" t="s">
        <v>902</v>
      </c>
      <c r="B5" s="341" t="s">
        <v>869</v>
      </c>
      <c r="C5" s="343" t="s">
        <v>870</v>
      </c>
      <c r="D5" s="345" t="s">
        <v>871</v>
      </c>
      <c r="E5" s="285"/>
      <c r="F5" s="286"/>
      <c r="G5" s="347" t="s">
        <v>872</v>
      </c>
      <c r="H5" s="349" t="s">
        <v>897</v>
      </c>
    </row>
    <row r="6" spans="1:8" ht="46.5" customHeight="1">
      <c r="A6" s="356"/>
      <c r="B6" s="342"/>
      <c r="C6" s="344"/>
      <c r="D6" s="346"/>
      <c r="E6" s="207" t="s">
        <v>873</v>
      </c>
      <c r="F6" s="208" t="s">
        <v>874</v>
      </c>
      <c r="G6" s="348"/>
      <c r="H6" s="350"/>
    </row>
    <row r="7" spans="1:8" s="291" customFormat="1" ht="15.95" customHeight="1">
      <c r="A7" s="287" t="s">
        <v>724</v>
      </c>
      <c r="B7" s="288">
        <v>23057627</v>
      </c>
      <c r="C7" s="289">
        <v>367614.61800000002</v>
      </c>
      <c r="D7" s="289">
        <v>539916.64536800003</v>
      </c>
      <c r="E7" s="289">
        <v>507526.79417200002</v>
      </c>
      <c r="F7" s="289">
        <v>32389.851196</v>
      </c>
      <c r="G7" s="289">
        <v>1469</v>
      </c>
      <c r="H7" s="290" t="s">
        <v>661</v>
      </c>
    </row>
    <row r="8" spans="1:8" s="291" customFormat="1" ht="15.95" customHeight="1">
      <c r="A8" s="292" t="s">
        <v>688</v>
      </c>
      <c r="B8" s="288">
        <v>8572780</v>
      </c>
      <c r="C8" s="288">
        <v>117894.41499999999</v>
      </c>
      <c r="D8" s="288">
        <v>180257.870237</v>
      </c>
      <c r="E8" s="288">
        <v>168748.161968</v>
      </c>
      <c r="F8" s="288">
        <v>11509.708269000001</v>
      </c>
      <c r="G8" s="288">
        <v>1529</v>
      </c>
      <c r="H8" s="293" t="s">
        <v>757</v>
      </c>
    </row>
    <row r="9" spans="1:8" ht="15.95" customHeight="1">
      <c r="A9" s="294" t="s">
        <v>690</v>
      </c>
      <c r="B9" s="295">
        <v>5149895</v>
      </c>
      <c r="C9" s="295">
        <v>55278.292999999998</v>
      </c>
      <c r="D9" s="295">
        <v>68235.567135000005</v>
      </c>
      <c r="E9" s="295">
        <v>63855.545963999997</v>
      </c>
      <c r="F9" s="295">
        <v>4380.0211710000003</v>
      </c>
      <c r="G9" s="295">
        <v>1234</v>
      </c>
      <c r="H9" s="296" t="s">
        <v>662</v>
      </c>
    </row>
    <row r="10" spans="1:8" ht="15.95" customHeight="1">
      <c r="A10" s="294" t="s">
        <v>689</v>
      </c>
      <c r="B10" s="295">
        <v>4906300</v>
      </c>
      <c r="C10" s="295">
        <v>49485.945</v>
      </c>
      <c r="D10" s="295">
        <v>93063.839621000006</v>
      </c>
      <c r="E10" s="295">
        <v>86967.061912000005</v>
      </c>
      <c r="F10" s="295">
        <v>6096.777709</v>
      </c>
      <c r="G10" s="295">
        <v>1881</v>
      </c>
      <c r="H10" s="296" t="s">
        <v>6</v>
      </c>
    </row>
    <row r="11" spans="1:8" ht="15.95" customHeight="1">
      <c r="A11" s="294" t="s">
        <v>691</v>
      </c>
      <c r="B11" s="295">
        <v>486979</v>
      </c>
      <c r="C11" s="295">
        <v>5557.7870000000003</v>
      </c>
      <c r="D11" s="295">
        <v>8169.008538</v>
      </c>
      <c r="E11" s="295">
        <v>7686.7527710000004</v>
      </c>
      <c r="F11" s="295">
        <v>482.25576699999999</v>
      </c>
      <c r="G11" s="295">
        <v>1470</v>
      </c>
      <c r="H11" s="296" t="s">
        <v>8</v>
      </c>
    </row>
    <row r="12" spans="1:8" ht="15.95" customHeight="1">
      <c r="A12" s="294" t="s">
        <v>692</v>
      </c>
      <c r="B12" s="295">
        <v>506650</v>
      </c>
      <c r="C12" s="295">
        <v>6394.7830000000004</v>
      </c>
      <c r="D12" s="295">
        <v>9603.1119020000006</v>
      </c>
      <c r="E12" s="295">
        <v>9052.4598399999995</v>
      </c>
      <c r="F12" s="295">
        <v>550.652062</v>
      </c>
      <c r="G12" s="295">
        <v>1502</v>
      </c>
      <c r="H12" s="296" t="s">
        <v>663</v>
      </c>
    </row>
    <row r="13" spans="1:8" ht="15.95" customHeight="1">
      <c r="A13" s="294" t="s">
        <v>693</v>
      </c>
      <c r="B13" s="295">
        <v>78838</v>
      </c>
      <c r="C13" s="295">
        <v>1082.932</v>
      </c>
      <c r="D13" s="295">
        <v>1094.7462740000001</v>
      </c>
      <c r="E13" s="295">
        <v>1094.7447139999999</v>
      </c>
      <c r="F13" s="295">
        <v>1.56E-3</v>
      </c>
      <c r="G13" s="295">
        <v>1011</v>
      </c>
      <c r="H13" s="296" t="s">
        <v>664</v>
      </c>
    </row>
    <row r="14" spans="1:8" ht="15.95" customHeight="1">
      <c r="A14" s="294" t="s">
        <v>694</v>
      </c>
      <c r="B14" s="295">
        <v>13431</v>
      </c>
      <c r="C14" s="295">
        <v>94.674999999999997</v>
      </c>
      <c r="D14" s="295">
        <v>91.596767</v>
      </c>
      <c r="E14" s="295">
        <v>91.596767</v>
      </c>
      <c r="F14" s="295">
        <v>0</v>
      </c>
      <c r="G14" s="295">
        <v>967</v>
      </c>
      <c r="H14" s="296" t="s">
        <v>665</v>
      </c>
    </row>
    <row r="15" spans="1:8" s="291" customFormat="1" ht="15.95" customHeight="1">
      <c r="A15" s="292" t="s">
        <v>695</v>
      </c>
      <c r="B15" s="288">
        <v>4702216</v>
      </c>
      <c r="C15" s="288">
        <v>53240.786999999997</v>
      </c>
      <c r="D15" s="288">
        <v>76776.896680999998</v>
      </c>
      <c r="E15" s="288">
        <v>72261.951883000002</v>
      </c>
      <c r="F15" s="288">
        <v>4514.9447980000004</v>
      </c>
      <c r="G15" s="288">
        <v>1442</v>
      </c>
      <c r="H15" s="293" t="s">
        <v>766</v>
      </c>
    </row>
    <row r="16" spans="1:8" ht="15.95" customHeight="1">
      <c r="A16" s="294" t="s">
        <v>841</v>
      </c>
      <c r="B16" s="295">
        <v>3074693</v>
      </c>
      <c r="C16" s="295">
        <v>31994.098000000002</v>
      </c>
      <c r="D16" s="295">
        <v>49055.721021999998</v>
      </c>
      <c r="E16" s="295">
        <v>46154.666628999999</v>
      </c>
      <c r="F16" s="295">
        <v>2901.0543929999999</v>
      </c>
      <c r="G16" s="295">
        <v>1533</v>
      </c>
      <c r="H16" s="296" t="s">
        <v>814</v>
      </c>
    </row>
    <row r="17" spans="1:8" ht="15.95" customHeight="1">
      <c r="A17" s="294" t="s">
        <v>696</v>
      </c>
      <c r="B17" s="295">
        <v>925206</v>
      </c>
      <c r="C17" s="295">
        <v>8194.0869999999995</v>
      </c>
      <c r="D17" s="295">
        <v>11940.887952999999</v>
      </c>
      <c r="E17" s="295">
        <v>11247.232889000001</v>
      </c>
      <c r="F17" s="295">
        <v>693.65506400000004</v>
      </c>
      <c r="G17" s="295">
        <v>1457</v>
      </c>
      <c r="H17" s="296" t="s">
        <v>17</v>
      </c>
    </row>
    <row r="18" spans="1:8" ht="15.95" customHeight="1">
      <c r="A18" s="294" t="s">
        <v>698</v>
      </c>
      <c r="B18" s="295">
        <v>743506</v>
      </c>
      <c r="C18" s="295">
        <v>6501.6689999999999</v>
      </c>
      <c r="D18" s="295">
        <v>7251.066382</v>
      </c>
      <c r="E18" s="295">
        <v>6809.0354699999998</v>
      </c>
      <c r="F18" s="295">
        <v>442.030912</v>
      </c>
      <c r="G18" s="295">
        <v>1115</v>
      </c>
      <c r="H18" s="296" t="s">
        <v>21</v>
      </c>
    </row>
    <row r="19" spans="1:8" ht="15.95" customHeight="1">
      <c r="A19" s="294" t="s">
        <v>699</v>
      </c>
      <c r="B19" s="295">
        <v>610104</v>
      </c>
      <c r="C19" s="295">
        <v>6550.933</v>
      </c>
      <c r="D19" s="295">
        <v>8529.2213240000001</v>
      </c>
      <c r="E19" s="295">
        <v>8051.0168949999997</v>
      </c>
      <c r="F19" s="295">
        <v>478.204429</v>
      </c>
      <c r="G19" s="295">
        <v>1302</v>
      </c>
      <c r="H19" s="296" t="s">
        <v>23</v>
      </c>
    </row>
    <row r="20" spans="1:8" s="291" customFormat="1" ht="15.95" customHeight="1">
      <c r="A20" s="292" t="s">
        <v>700</v>
      </c>
      <c r="B20" s="288">
        <v>5240129</v>
      </c>
      <c r="C20" s="288">
        <v>76525.262000000002</v>
      </c>
      <c r="D20" s="288">
        <v>109254.77177799999</v>
      </c>
      <c r="E20" s="288">
        <v>102680.90799000001</v>
      </c>
      <c r="F20" s="288">
        <v>6573.8637879999997</v>
      </c>
      <c r="G20" s="288">
        <v>1428</v>
      </c>
      <c r="H20" s="297" t="s">
        <v>767</v>
      </c>
    </row>
    <row r="21" spans="1:8" ht="15.95" customHeight="1">
      <c r="A21" s="294" t="s">
        <v>701</v>
      </c>
      <c r="B21" s="295">
        <v>3760234</v>
      </c>
      <c r="C21" s="295">
        <v>50398.38</v>
      </c>
      <c r="D21" s="295">
        <v>72750.766313999993</v>
      </c>
      <c r="E21" s="295">
        <v>68271.236239000005</v>
      </c>
      <c r="F21" s="295">
        <v>4479.5300749999997</v>
      </c>
      <c r="G21" s="295">
        <v>1444</v>
      </c>
      <c r="H21" s="296" t="s">
        <v>27</v>
      </c>
    </row>
    <row r="22" spans="1:8" ht="15.95" customHeight="1">
      <c r="A22" s="294" t="s">
        <v>702</v>
      </c>
      <c r="B22" s="295">
        <v>1480024</v>
      </c>
      <c r="C22" s="295">
        <v>19096.633999999998</v>
      </c>
      <c r="D22" s="295">
        <v>27633.768553999998</v>
      </c>
      <c r="E22" s="295">
        <v>26018.248599999999</v>
      </c>
      <c r="F22" s="295">
        <v>1615.5199540000001</v>
      </c>
      <c r="G22" s="295">
        <v>1447</v>
      </c>
      <c r="H22" s="296" t="s">
        <v>31</v>
      </c>
    </row>
    <row r="23" spans="1:8" ht="15.95" customHeight="1">
      <c r="A23" s="294" t="s">
        <v>703</v>
      </c>
      <c r="B23" s="295">
        <v>577820</v>
      </c>
      <c r="C23" s="295">
        <v>7030.2479999999996</v>
      </c>
      <c r="D23" s="295">
        <v>8870.2369099999996</v>
      </c>
      <c r="E23" s="295">
        <v>8391.4231510000009</v>
      </c>
      <c r="F23" s="295">
        <v>478.813759</v>
      </c>
      <c r="G23" s="295">
        <v>1262</v>
      </c>
      <c r="H23" s="296" t="s">
        <v>33</v>
      </c>
    </row>
    <row r="24" spans="1:8" s="291" customFormat="1" ht="15.95" customHeight="1">
      <c r="A24" s="292" t="s">
        <v>704</v>
      </c>
      <c r="B24" s="288">
        <v>3716629</v>
      </c>
      <c r="C24" s="288">
        <v>52596.591</v>
      </c>
      <c r="D24" s="288">
        <v>77931.720281000002</v>
      </c>
      <c r="E24" s="288">
        <v>73511.797269999995</v>
      </c>
      <c r="F24" s="288">
        <v>4419.9230109999999</v>
      </c>
      <c r="G24" s="288">
        <v>1482</v>
      </c>
      <c r="H24" s="293" t="s">
        <v>768</v>
      </c>
    </row>
    <row r="25" spans="1:8" ht="15.95" customHeight="1">
      <c r="A25" s="294" t="s">
        <v>705</v>
      </c>
      <c r="B25" s="295">
        <v>2232150</v>
      </c>
      <c r="C25" s="295">
        <v>30284.837</v>
      </c>
      <c r="D25" s="295">
        <v>43530.967064999997</v>
      </c>
      <c r="E25" s="295">
        <v>40945.758471000001</v>
      </c>
      <c r="F25" s="295">
        <v>2585.2085940000002</v>
      </c>
      <c r="G25" s="295">
        <v>1437</v>
      </c>
      <c r="H25" s="296" t="s">
        <v>37</v>
      </c>
    </row>
    <row r="26" spans="1:8" ht="15.95" customHeight="1">
      <c r="A26" s="294" t="s">
        <v>706</v>
      </c>
      <c r="B26" s="295">
        <v>689250</v>
      </c>
      <c r="C26" s="295">
        <v>7241.4589999999998</v>
      </c>
      <c r="D26" s="295">
        <v>11803.920866</v>
      </c>
      <c r="E26" s="295">
        <v>11156.687662</v>
      </c>
      <c r="F26" s="295">
        <v>647.233204</v>
      </c>
      <c r="G26" s="295">
        <v>1630</v>
      </c>
      <c r="H26" s="296" t="s">
        <v>39</v>
      </c>
    </row>
    <row r="27" spans="1:8" ht="15.95" customHeight="1">
      <c r="A27" s="294" t="s">
        <v>707</v>
      </c>
      <c r="B27" s="295">
        <v>779911</v>
      </c>
      <c r="C27" s="295">
        <v>9586.8510000000006</v>
      </c>
      <c r="D27" s="295">
        <v>13155.729571</v>
      </c>
      <c r="E27" s="295">
        <v>12437.908699</v>
      </c>
      <c r="F27" s="295">
        <v>717.82087200000001</v>
      </c>
      <c r="G27" s="295">
        <v>1372</v>
      </c>
      <c r="H27" s="296" t="s">
        <v>41</v>
      </c>
    </row>
    <row r="28" spans="1:8" ht="15.95" customHeight="1">
      <c r="A28" s="294" t="s">
        <v>708</v>
      </c>
      <c r="B28" s="295">
        <v>624209</v>
      </c>
      <c r="C28" s="295">
        <v>5483.4440000000004</v>
      </c>
      <c r="D28" s="295">
        <v>9441.1027790000007</v>
      </c>
      <c r="E28" s="295">
        <v>8971.442438</v>
      </c>
      <c r="F28" s="295">
        <v>469.66034100000002</v>
      </c>
      <c r="G28" s="295">
        <v>1722</v>
      </c>
      <c r="H28" s="296" t="s">
        <v>43</v>
      </c>
    </row>
    <row r="29" spans="1:8" s="291" customFormat="1" ht="15.95" customHeight="1">
      <c r="A29" s="292" t="s">
        <v>709</v>
      </c>
      <c r="B29" s="288">
        <v>4013999</v>
      </c>
      <c r="C29" s="288">
        <v>59838.953000000001</v>
      </c>
      <c r="D29" s="288">
        <v>83246.751201999999</v>
      </c>
      <c r="E29" s="288">
        <v>78504.418132999999</v>
      </c>
      <c r="F29" s="288">
        <v>4742.3330690000003</v>
      </c>
      <c r="G29" s="288">
        <v>1391</v>
      </c>
      <c r="H29" s="293" t="s">
        <v>769</v>
      </c>
    </row>
    <row r="30" spans="1:8" ht="15.95" customHeight="1">
      <c r="A30" s="294" t="s">
        <v>710</v>
      </c>
      <c r="B30" s="295">
        <v>3336166</v>
      </c>
      <c r="C30" s="295">
        <v>46996.023000000001</v>
      </c>
      <c r="D30" s="295">
        <v>67426.527230000007</v>
      </c>
      <c r="E30" s="295">
        <v>63520.174236999999</v>
      </c>
      <c r="F30" s="295">
        <v>3906.352993</v>
      </c>
      <c r="G30" s="295">
        <v>1435</v>
      </c>
      <c r="H30" s="296" t="s">
        <v>49</v>
      </c>
    </row>
    <row r="31" spans="1:8" ht="15.95" customHeight="1">
      <c r="A31" s="294" t="s">
        <v>711</v>
      </c>
      <c r="B31" s="295">
        <v>916663</v>
      </c>
      <c r="C31" s="295">
        <v>11089.116</v>
      </c>
      <c r="D31" s="295">
        <v>14085.284953</v>
      </c>
      <c r="E31" s="295">
        <v>13249.308096999999</v>
      </c>
      <c r="F31" s="295">
        <v>835.976856</v>
      </c>
      <c r="G31" s="295">
        <v>1270</v>
      </c>
      <c r="H31" s="296" t="s">
        <v>71</v>
      </c>
    </row>
    <row r="32" spans="1:8" ht="15.95" customHeight="1">
      <c r="A32" s="294" t="s">
        <v>712</v>
      </c>
      <c r="B32" s="295">
        <v>108495</v>
      </c>
      <c r="C32" s="295">
        <v>1753.8140000000001</v>
      </c>
      <c r="D32" s="295">
        <v>1734.9390189999999</v>
      </c>
      <c r="E32" s="295">
        <v>1734.9357990000001</v>
      </c>
      <c r="F32" s="295">
        <v>3.2200000000000002E-3</v>
      </c>
      <c r="G32" s="295">
        <v>989</v>
      </c>
      <c r="H32" s="296" t="s">
        <v>54</v>
      </c>
    </row>
    <row r="33" spans="1:8" s="291" customFormat="1" ht="15.95" customHeight="1">
      <c r="A33" s="292" t="s">
        <v>713</v>
      </c>
      <c r="B33" s="288">
        <v>603965</v>
      </c>
      <c r="C33" s="288">
        <v>7518.61</v>
      </c>
      <c r="D33" s="288">
        <v>12448.635189000001</v>
      </c>
      <c r="E33" s="288">
        <v>11819.556928</v>
      </c>
      <c r="F33" s="288">
        <v>629.078261</v>
      </c>
      <c r="G33" s="288">
        <v>1656</v>
      </c>
      <c r="H33" s="293" t="s">
        <v>770</v>
      </c>
    </row>
    <row r="34" spans="1:8" ht="15.95" customHeight="1">
      <c r="A34" s="294" t="s">
        <v>714</v>
      </c>
      <c r="B34" s="295">
        <v>392580</v>
      </c>
      <c r="C34" s="295">
        <v>4946.7809999999999</v>
      </c>
      <c r="D34" s="295">
        <v>8377.1748680000001</v>
      </c>
      <c r="E34" s="295">
        <v>7932.8485899999996</v>
      </c>
      <c r="F34" s="295">
        <v>444.326278</v>
      </c>
      <c r="G34" s="295">
        <v>1693</v>
      </c>
      <c r="H34" s="296" t="s">
        <v>58</v>
      </c>
    </row>
    <row r="35" spans="1:8" ht="15.95" customHeight="1" thickBot="1">
      <c r="A35" s="298" t="s">
        <v>715</v>
      </c>
      <c r="B35" s="299">
        <v>236823</v>
      </c>
      <c r="C35" s="300">
        <v>2571.8290000000002</v>
      </c>
      <c r="D35" s="300">
        <v>4071.460321</v>
      </c>
      <c r="E35" s="300">
        <v>3886.7083379999999</v>
      </c>
      <c r="F35" s="300">
        <v>184.751983</v>
      </c>
      <c r="G35" s="300">
        <v>1583</v>
      </c>
      <c r="H35" s="301" t="s">
        <v>60</v>
      </c>
    </row>
    <row r="36" spans="1:8" s="305" customFormat="1" ht="14.1" customHeight="1">
      <c r="A36" s="320" t="s">
        <v>904</v>
      </c>
      <c r="B36" s="303"/>
      <c r="C36" s="304"/>
      <c r="D36" s="304"/>
      <c r="F36" s="135" t="s">
        <v>916</v>
      </c>
      <c r="G36" s="304"/>
    </row>
    <row r="37" spans="1:8" s="305" customFormat="1" ht="14.1" customHeight="1">
      <c r="A37" s="302" t="s">
        <v>905</v>
      </c>
      <c r="B37" s="303"/>
      <c r="C37" s="304"/>
      <c r="D37" s="304"/>
      <c r="F37" s="302" t="s">
        <v>920</v>
      </c>
      <c r="G37" s="304"/>
    </row>
    <row r="38" spans="1:8" s="305" customFormat="1" ht="14.1" customHeight="1">
      <c r="A38" s="302" t="s">
        <v>906</v>
      </c>
      <c r="F38" s="302" t="s">
        <v>917</v>
      </c>
    </row>
    <row r="39" spans="1:8" s="305" customFormat="1" ht="14.1" customHeight="1">
      <c r="A39" s="302" t="s">
        <v>907</v>
      </c>
      <c r="B39" s="303"/>
      <c r="C39" s="304"/>
      <c r="D39" s="304"/>
      <c r="F39" s="302" t="s">
        <v>921</v>
      </c>
      <c r="G39" s="304"/>
    </row>
    <row r="40" spans="1:8" s="305" customFormat="1" ht="14.1" customHeight="1">
      <c r="A40" s="318"/>
      <c r="B40" s="302"/>
      <c r="C40" s="304"/>
      <c r="D40" s="304"/>
      <c r="F40" s="310" t="s">
        <v>918</v>
      </c>
      <c r="G40" s="304"/>
    </row>
    <row r="41" spans="1:8" s="305" customFormat="1" ht="14.1" customHeight="1">
      <c r="A41" s="306"/>
      <c r="B41" s="302"/>
      <c r="C41" s="307"/>
      <c r="D41" s="308"/>
      <c r="F41" s="310" t="s">
        <v>919</v>
      </c>
      <c r="G41" s="309"/>
    </row>
    <row r="42" spans="1:8" ht="14.1" customHeight="1">
      <c r="C42" s="312"/>
      <c r="D42" s="313"/>
      <c r="F42" s="319"/>
      <c r="G42" s="315"/>
    </row>
  </sheetData>
  <mergeCells count="12">
    <mergeCell ref="A1:E1"/>
    <mergeCell ref="F1:H1"/>
    <mergeCell ref="A2:E2"/>
    <mergeCell ref="F2:H2"/>
    <mergeCell ref="A3:E3"/>
    <mergeCell ref="F3:H3"/>
    <mergeCell ref="H5:H6"/>
    <mergeCell ref="A5:A6"/>
    <mergeCell ref="B5:B6"/>
    <mergeCell ref="C5:C6"/>
    <mergeCell ref="D5:D6"/>
    <mergeCell ref="G5:G6"/>
  </mergeCells>
  <phoneticPr fontId="28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2"/>
  <sheetViews>
    <sheetView zoomScale="70" zoomScaleNormal="70" workbookViewId="0">
      <selection sqref="A1:E1"/>
    </sheetView>
  </sheetViews>
  <sheetFormatPr defaultColWidth="9" defaultRowHeight="15.75"/>
  <cols>
    <col min="1" max="1" width="15" style="311" customWidth="1"/>
    <col min="2" max="2" width="16.375" style="311" customWidth="1"/>
    <col min="3" max="3" width="16.375" style="316" customWidth="1"/>
    <col min="4" max="4" width="16.375" style="314" customWidth="1"/>
    <col min="5" max="5" width="15.25" style="314" customWidth="1"/>
    <col min="6" max="6" width="25.375" style="314" customWidth="1"/>
    <col min="7" max="8" width="26.5" style="284" customWidth="1"/>
    <col min="9" max="16384" width="9" style="284"/>
  </cols>
  <sheetData>
    <row r="1" spans="1:8" s="276" customFormat="1" ht="24.75" customHeight="1">
      <c r="A1" s="351" t="s">
        <v>899</v>
      </c>
      <c r="B1" s="351"/>
      <c r="C1" s="351"/>
      <c r="D1" s="351"/>
      <c r="E1" s="351"/>
      <c r="F1" s="352" t="s">
        <v>901</v>
      </c>
      <c r="G1" s="352"/>
      <c r="H1" s="352"/>
    </row>
    <row r="2" spans="1:8" s="276" customFormat="1" ht="24.75" customHeight="1">
      <c r="A2" s="352" t="s">
        <v>898</v>
      </c>
      <c r="B2" s="352"/>
      <c r="C2" s="352"/>
      <c r="D2" s="352"/>
      <c r="E2" s="352"/>
      <c r="F2" s="352"/>
      <c r="G2" s="352"/>
      <c r="H2" s="352"/>
    </row>
    <row r="3" spans="1:8" s="277" customFormat="1" ht="21" customHeight="1">
      <c r="A3" s="353" t="s">
        <v>922</v>
      </c>
      <c r="B3" s="354"/>
      <c r="C3" s="354"/>
      <c r="D3" s="354"/>
      <c r="E3" s="354"/>
      <c r="F3" s="353" t="s">
        <v>923</v>
      </c>
      <c r="G3" s="354"/>
      <c r="H3" s="354"/>
    </row>
    <row r="4" spans="1:8" s="282" customFormat="1" ht="20.25" customHeight="1" thickBot="1">
      <c r="A4" s="278" t="s">
        <v>867</v>
      </c>
      <c r="B4" s="279"/>
      <c r="C4" s="280"/>
      <c r="D4" s="279"/>
      <c r="E4" s="281"/>
      <c r="F4" s="281"/>
      <c r="G4" s="317"/>
      <c r="H4" s="283" t="s">
        <v>868</v>
      </c>
    </row>
    <row r="5" spans="1:8" ht="18" customHeight="1">
      <c r="A5" s="355" t="s">
        <v>902</v>
      </c>
      <c r="B5" s="341" t="s">
        <v>869</v>
      </c>
      <c r="C5" s="343" t="s">
        <v>870</v>
      </c>
      <c r="D5" s="345" t="s">
        <v>871</v>
      </c>
      <c r="E5" s="285"/>
      <c r="F5" s="286"/>
      <c r="G5" s="347" t="s">
        <v>872</v>
      </c>
      <c r="H5" s="349" t="s">
        <v>897</v>
      </c>
    </row>
    <row r="6" spans="1:8" ht="46.5" customHeight="1">
      <c r="A6" s="356"/>
      <c r="B6" s="342"/>
      <c r="C6" s="344"/>
      <c r="D6" s="346"/>
      <c r="E6" s="207" t="s">
        <v>873</v>
      </c>
      <c r="F6" s="208" t="s">
        <v>874</v>
      </c>
      <c r="G6" s="348"/>
      <c r="H6" s="350"/>
    </row>
    <row r="7" spans="1:8" s="291" customFormat="1" ht="15.95" customHeight="1">
      <c r="A7" s="287" t="s">
        <v>724</v>
      </c>
      <c r="B7" s="288">
        <v>22974474</v>
      </c>
      <c r="C7" s="289">
        <v>359889.65600000002</v>
      </c>
      <c r="D7" s="289">
        <v>513602.46323499997</v>
      </c>
      <c r="E7" s="289">
        <v>481578.65879999998</v>
      </c>
      <c r="F7" s="289">
        <v>32023.804434999998</v>
      </c>
      <c r="G7" s="289">
        <v>1427</v>
      </c>
      <c r="H7" s="290" t="s">
        <v>661</v>
      </c>
    </row>
    <row r="8" spans="1:8" s="291" customFormat="1" ht="15.95" customHeight="1">
      <c r="A8" s="292" t="s">
        <v>688</v>
      </c>
      <c r="B8" s="288">
        <v>8527599</v>
      </c>
      <c r="C8" s="288">
        <v>115246.167</v>
      </c>
      <c r="D8" s="288">
        <v>172046.21468899999</v>
      </c>
      <c r="E8" s="288">
        <v>160642.780142</v>
      </c>
      <c r="F8" s="288">
        <v>11403.434547000001</v>
      </c>
      <c r="G8" s="288">
        <v>1493</v>
      </c>
      <c r="H8" s="293" t="s">
        <v>757</v>
      </c>
    </row>
    <row r="9" spans="1:8" ht="15.95" customHeight="1">
      <c r="A9" s="294" t="s">
        <v>690</v>
      </c>
      <c r="B9" s="295">
        <v>5098674</v>
      </c>
      <c r="C9" s="295">
        <v>53583.711000000003</v>
      </c>
      <c r="D9" s="295">
        <v>64329.541768000003</v>
      </c>
      <c r="E9" s="295">
        <v>60064.025176000003</v>
      </c>
      <c r="F9" s="295">
        <v>4265.5165919999999</v>
      </c>
      <c r="G9" s="295">
        <v>1201</v>
      </c>
      <c r="H9" s="296" t="s">
        <v>662</v>
      </c>
    </row>
    <row r="10" spans="1:8" ht="15.95" customHeight="1">
      <c r="A10" s="294" t="s">
        <v>689</v>
      </c>
      <c r="B10" s="295">
        <v>4883151</v>
      </c>
      <c r="C10" s="295">
        <v>48760.317999999999</v>
      </c>
      <c r="D10" s="295">
        <v>89715.909167000005</v>
      </c>
      <c r="E10" s="295">
        <v>83601.526224000001</v>
      </c>
      <c r="F10" s="295">
        <v>6114.3829429999996</v>
      </c>
      <c r="G10" s="295">
        <v>1840</v>
      </c>
      <c r="H10" s="296" t="s">
        <v>6</v>
      </c>
    </row>
    <row r="11" spans="1:8" ht="15.95" customHeight="1">
      <c r="A11" s="294" t="s">
        <v>691</v>
      </c>
      <c r="B11" s="295">
        <v>484627</v>
      </c>
      <c r="C11" s="295">
        <v>5511.1149999999998</v>
      </c>
      <c r="D11" s="295">
        <v>7765.0945220000003</v>
      </c>
      <c r="E11" s="295">
        <v>7285.219873</v>
      </c>
      <c r="F11" s="295">
        <v>479.87464899999998</v>
      </c>
      <c r="G11" s="295">
        <v>1409</v>
      </c>
      <c r="H11" s="296" t="s">
        <v>8</v>
      </c>
    </row>
    <row r="12" spans="1:8" ht="15.95" customHeight="1">
      <c r="A12" s="294" t="s">
        <v>692</v>
      </c>
      <c r="B12" s="295">
        <v>503192</v>
      </c>
      <c r="C12" s="295">
        <v>6256.4960000000001</v>
      </c>
      <c r="D12" s="295">
        <v>9129.4577960000006</v>
      </c>
      <c r="E12" s="295">
        <v>8585.8171230000007</v>
      </c>
      <c r="F12" s="295">
        <v>543.64067299999999</v>
      </c>
      <c r="G12" s="295">
        <v>1459</v>
      </c>
      <c r="H12" s="296" t="s">
        <v>663</v>
      </c>
    </row>
    <row r="13" spans="1:8" ht="15.95" customHeight="1">
      <c r="A13" s="294" t="s">
        <v>693</v>
      </c>
      <c r="B13" s="295">
        <v>78649</v>
      </c>
      <c r="C13" s="295">
        <v>1039.559</v>
      </c>
      <c r="D13" s="295">
        <v>1013.883889</v>
      </c>
      <c r="E13" s="295">
        <v>1013.864199</v>
      </c>
      <c r="F13" s="295">
        <v>1.9689999999999999E-2</v>
      </c>
      <c r="G13" s="295">
        <v>975</v>
      </c>
      <c r="H13" s="296" t="s">
        <v>664</v>
      </c>
    </row>
    <row r="14" spans="1:8" ht="15.95" customHeight="1">
      <c r="A14" s="294" t="s">
        <v>694</v>
      </c>
      <c r="B14" s="295">
        <v>13453</v>
      </c>
      <c r="C14" s="295">
        <v>94.968000000000004</v>
      </c>
      <c r="D14" s="295">
        <v>92.327546999999996</v>
      </c>
      <c r="E14" s="295">
        <v>92.327546999999996</v>
      </c>
      <c r="F14" s="295">
        <v>0</v>
      </c>
      <c r="G14" s="295">
        <v>972</v>
      </c>
      <c r="H14" s="296" t="s">
        <v>665</v>
      </c>
    </row>
    <row r="15" spans="1:8" s="291" customFormat="1" ht="15.95" customHeight="1">
      <c r="A15" s="292" t="s">
        <v>695</v>
      </c>
      <c r="B15" s="288">
        <v>4666358</v>
      </c>
      <c r="C15" s="288">
        <v>51757.283000000003</v>
      </c>
      <c r="D15" s="288">
        <v>72235.209107000002</v>
      </c>
      <c r="E15" s="288">
        <v>67806.092048999999</v>
      </c>
      <c r="F15" s="288">
        <v>4429.1170579999998</v>
      </c>
      <c r="G15" s="288">
        <v>1396</v>
      </c>
      <c r="H15" s="293" t="s">
        <v>766</v>
      </c>
    </row>
    <row r="16" spans="1:8" ht="15.95" customHeight="1">
      <c r="A16" s="294" t="s">
        <v>841</v>
      </c>
      <c r="B16" s="295">
        <v>3052909</v>
      </c>
      <c r="C16" s="295">
        <v>31226.717000000001</v>
      </c>
      <c r="D16" s="295">
        <v>46554.644570999997</v>
      </c>
      <c r="E16" s="295">
        <v>43675.676199000001</v>
      </c>
      <c r="F16" s="295">
        <v>2878.9683719999998</v>
      </c>
      <c r="G16" s="295">
        <v>1491</v>
      </c>
      <c r="H16" s="296" t="s">
        <v>814</v>
      </c>
    </row>
    <row r="17" spans="1:8" ht="15.95" customHeight="1">
      <c r="A17" s="294" t="s">
        <v>696</v>
      </c>
      <c r="B17" s="295">
        <v>924855</v>
      </c>
      <c r="C17" s="295">
        <v>8051.2939999999999</v>
      </c>
      <c r="D17" s="295">
        <v>11241.609968000001</v>
      </c>
      <c r="E17" s="295">
        <v>10558.572765999999</v>
      </c>
      <c r="F17" s="295">
        <v>683.03720199999998</v>
      </c>
      <c r="G17" s="295">
        <v>1396</v>
      </c>
      <c r="H17" s="296" t="s">
        <v>17</v>
      </c>
    </row>
    <row r="18" spans="1:8" ht="15.95" customHeight="1">
      <c r="A18" s="294" t="s">
        <v>698</v>
      </c>
      <c r="B18" s="295">
        <v>710265</v>
      </c>
      <c r="C18" s="295">
        <v>5998.6729999999998</v>
      </c>
      <c r="D18" s="295">
        <v>6280.0809369999997</v>
      </c>
      <c r="E18" s="295">
        <v>5883.348035</v>
      </c>
      <c r="F18" s="295">
        <v>396.73290200000002</v>
      </c>
      <c r="G18" s="295">
        <v>1047</v>
      </c>
      <c r="H18" s="296" t="s">
        <v>21</v>
      </c>
    </row>
    <row r="19" spans="1:8" ht="15.95" customHeight="1">
      <c r="A19" s="294" t="s">
        <v>699</v>
      </c>
      <c r="B19" s="295">
        <v>611899</v>
      </c>
      <c r="C19" s="295">
        <v>6480.5990000000002</v>
      </c>
      <c r="D19" s="295">
        <v>8158.8736310000004</v>
      </c>
      <c r="E19" s="295">
        <v>7688.4950490000001</v>
      </c>
      <c r="F19" s="295">
        <v>470.37858199999999</v>
      </c>
      <c r="G19" s="295">
        <v>1259</v>
      </c>
      <c r="H19" s="296" t="s">
        <v>23</v>
      </c>
    </row>
    <row r="20" spans="1:8" s="291" customFormat="1" ht="15.95" customHeight="1">
      <c r="A20" s="292" t="s">
        <v>700</v>
      </c>
      <c r="B20" s="288">
        <v>5203945</v>
      </c>
      <c r="C20" s="288">
        <v>74931.83</v>
      </c>
      <c r="D20" s="288">
        <v>104130.079776</v>
      </c>
      <c r="E20" s="288">
        <v>97677.664782000022</v>
      </c>
      <c r="F20" s="288">
        <v>6452.4149939999998</v>
      </c>
      <c r="G20" s="288">
        <v>1390</v>
      </c>
      <c r="H20" s="297" t="s">
        <v>767</v>
      </c>
    </row>
    <row r="21" spans="1:8" ht="15.95" customHeight="1">
      <c r="A21" s="294" t="s">
        <v>701</v>
      </c>
      <c r="B21" s="295">
        <v>3712813</v>
      </c>
      <c r="C21" s="295">
        <v>49209.531999999999</v>
      </c>
      <c r="D21" s="295">
        <v>69084.385372000004</v>
      </c>
      <c r="E21" s="295">
        <v>64699.914505000001</v>
      </c>
      <c r="F21" s="295">
        <v>4384.470867</v>
      </c>
      <c r="G21" s="295">
        <v>1404</v>
      </c>
      <c r="H21" s="296" t="s">
        <v>27</v>
      </c>
    </row>
    <row r="22" spans="1:8" ht="15.95" customHeight="1">
      <c r="A22" s="294" t="s">
        <v>702</v>
      </c>
      <c r="B22" s="295">
        <v>1480368</v>
      </c>
      <c r="C22" s="295">
        <v>18755.883999999995</v>
      </c>
      <c r="D22" s="295">
        <v>26412.902418999995</v>
      </c>
      <c r="E22" s="295">
        <v>24820.232822000005</v>
      </c>
      <c r="F22" s="295">
        <v>1592.6695970000001</v>
      </c>
      <c r="G22" s="295">
        <v>1408</v>
      </c>
      <c r="H22" s="296" t="s">
        <v>31</v>
      </c>
    </row>
    <row r="23" spans="1:8" ht="15.95" customHeight="1">
      <c r="A23" s="294" t="s">
        <v>703</v>
      </c>
      <c r="B23" s="295">
        <v>579175</v>
      </c>
      <c r="C23" s="295">
        <v>6966.4139999999998</v>
      </c>
      <c r="D23" s="295">
        <v>8632.7919849999998</v>
      </c>
      <c r="E23" s="295">
        <v>8157.5174550000002</v>
      </c>
      <c r="F23" s="295">
        <v>475.27453000000003</v>
      </c>
      <c r="G23" s="295">
        <v>1239</v>
      </c>
      <c r="H23" s="296" t="s">
        <v>33</v>
      </c>
    </row>
    <row r="24" spans="1:8" s="291" customFormat="1" ht="15.95" customHeight="1">
      <c r="A24" s="292" t="s">
        <v>704</v>
      </c>
      <c r="B24" s="288">
        <v>3713404</v>
      </c>
      <c r="C24" s="288">
        <v>51820.540999999997</v>
      </c>
      <c r="D24" s="288">
        <v>74086.045071</v>
      </c>
      <c r="E24" s="288">
        <v>69659.227794000006</v>
      </c>
      <c r="F24" s="288">
        <v>4426.8172770000001</v>
      </c>
      <c r="G24" s="288">
        <v>1430</v>
      </c>
      <c r="H24" s="293" t="s">
        <v>768</v>
      </c>
    </row>
    <row r="25" spans="1:8" ht="15.95" customHeight="1">
      <c r="A25" s="294" t="s">
        <v>705</v>
      </c>
      <c r="B25" s="295">
        <v>2224647</v>
      </c>
      <c r="C25" s="295">
        <v>29749.313999999998</v>
      </c>
      <c r="D25" s="295">
        <v>41263.099524999998</v>
      </c>
      <c r="E25" s="295">
        <v>38678.974371999997</v>
      </c>
      <c r="F25" s="295">
        <v>2584.125153</v>
      </c>
      <c r="G25" s="295">
        <v>1387</v>
      </c>
      <c r="H25" s="296" t="s">
        <v>37</v>
      </c>
    </row>
    <row r="26" spans="1:8" ht="15.95" customHeight="1">
      <c r="A26" s="294" t="s">
        <v>706</v>
      </c>
      <c r="B26" s="295">
        <v>687942</v>
      </c>
      <c r="C26" s="295">
        <v>7166.5330000000004</v>
      </c>
      <c r="D26" s="295">
        <v>11440.783984</v>
      </c>
      <c r="E26" s="295">
        <v>10798.403698</v>
      </c>
      <c r="F26" s="295">
        <v>642.38028599999996</v>
      </c>
      <c r="G26" s="295">
        <v>1596</v>
      </c>
      <c r="H26" s="296" t="s">
        <v>39</v>
      </c>
    </row>
    <row r="27" spans="1:8" ht="15.95" customHeight="1">
      <c r="A27" s="294" t="s">
        <v>707</v>
      </c>
      <c r="B27" s="295">
        <v>780657</v>
      </c>
      <c r="C27" s="295">
        <v>9467.77</v>
      </c>
      <c r="D27" s="295">
        <v>12236.399912000001</v>
      </c>
      <c r="E27" s="295">
        <v>11505.903974999999</v>
      </c>
      <c r="F27" s="295">
        <v>730.49593700000003</v>
      </c>
      <c r="G27" s="295">
        <v>1292</v>
      </c>
      <c r="H27" s="296" t="s">
        <v>41</v>
      </c>
    </row>
    <row r="28" spans="1:8" ht="15.95" customHeight="1">
      <c r="A28" s="294" t="s">
        <v>708</v>
      </c>
      <c r="B28" s="295">
        <v>623179</v>
      </c>
      <c r="C28" s="295">
        <v>5436.924</v>
      </c>
      <c r="D28" s="295">
        <v>9145.7616500000004</v>
      </c>
      <c r="E28" s="295">
        <v>8675.9457490000004</v>
      </c>
      <c r="F28" s="295">
        <v>469.815901</v>
      </c>
      <c r="G28" s="295">
        <v>1682</v>
      </c>
      <c r="H28" s="296" t="s">
        <v>43</v>
      </c>
    </row>
    <row r="29" spans="1:8" s="291" customFormat="1" ht="15.95" customHeight="1">
      <c r="A29" s="292" t="s">
        <v>709</v>
      </c>
      <c r="B29" s="288">
        <v>4001023</v>
      </c>
      <c r="C29" s="288">
        <v>58756.372000000003</v>
      </c>
      <c r="D29" s="288">
        <v>79166.068327000001</v>
      </c>
      <c r="E29" s="288">
        <v>74483.018989999997</v>
      </c>
      <c r="F29" s="288">
        <v>4683.0493370000004</v>
      </c>
      <c r="G29" s="288">
        <v>1347</v>
      </c>
      <c r="H29" s="293" t="s">
        <v>769</v>
      </c>
    </row>
    <row r="30" spans="1:8" ht="15.95" customHeight="1">
      <c r="A30" s="294" t="s">
        <v>710</v>
      </c>
      <c r="B30" s="295">
        <v>3321391</v>
      </c>
      <c r="C30" s="295">
        <v>46046.883000000002</v>
      </c>
      <c r="D30" s="295">
        <v>64094.804279999997</v>
      </c>
      <c r="E30" s="295">
        <v>60240.228357</v>
      </c>
      <c r="F30" s="295">
        <v>3854.5759229999999</v>
      </c>
      <c r="G30" s="295">
        <v>1392</v>
      </c>
      <c r="H30" s="296" t="s">
        <v>49</v>
      </c>
    </row>
    <row r="31" spans="1:8" ht="15.95" customHeight="1">
      <c r="A31" s="294" t="s">
        <v>711</v>
      </c>
      <c r="B31" s="295">
        <v>918766</v>
      </c>
      <c r="C31" s="295">
        <v>11003.508</v>
      </c>
      <c r="D31" s="295">
        <v>13444.78045</v>
      </c>
      <c r="E31" s="295">
        <v>12616.335126</v>
      </c>
      <c r="F31" s="295">
        <v>828.44532400000003</v>
      </c>
      <c r="G31" s="295">
        <v>1222</v>
      </c>
      <c r="H31" s="296" t="s">
        <v>71</v>
      </c>
    </row>
    <row r="32" spans="1:8" ht="15.95" customHeight="1">
      <c r="A32" s="294" t="s">
        <v>712</v>
      </c>
      <c r="B32" s="295">
        <v>106182</v>
      </c>
      <c r="C32" s="295">
        <v>1705.981</v>
      </c>
      <c r="D32" s="295">
        <v>1626.4835969999999</v>
      </c>
      <c r="E32" s="295">
        <v>1626.4555069999999</v>
      </c>
      <c r="F32" s="295">
        <v>2.809E-2</v>
      </c>
      <c r="G32" s="295">
        <v>953</v>
      </c>
      <c r="H32" s="296" t="s">
        <v>54</v>
      </c>
    </row>
    <row r="33" spans="1:8" s="291" customFormat="1" ht="15.95" customHeight="1">
      <c r="A33" s="292" t="s">
        <v>713</v>
      </c>
      <c r="B33" s="288">
        <v>602198</v>
      </c>
      <c r="C33" s="288">
        <v>7377.4629999999997</v>
      </c>
      <c r="D33" s="288">
        <v>11938.846265</v>
      </c>
      <c r="E33" s="288">
        <v>11309.875043</v>
      </c>
      <c r="F33" s="288">
        <v>628.97122200000001</v>
      </c>
      <c r="G33" s="288">
        <v>1618</v>
      </c>
      <c r="H33" s="293" t="s">
        <v>770</v>
      </c>
    </row>
    <row r="34" spans="1:8" ht="15.95" customHeight="1">
      <c r="A34" s="294" t="s">
        <v>714</v>
      </c>
      <c r="B34" s="295">
        <v>390839</v>
      </c>
      <c r="C34" s="295">
        <v>4844.6459999999997</v>
      </c>
      <c r="D34" s="295">
        <v>8026.9631939999999</v>
      </c>
      <c r="E34" s="295">
        <v>7580.7471310000001</v>
      </c>
      <c r="F34" s="295">
        <v>446.21606300000002</v>
      </c>
      <c r="G34" s="295">
        <v>1657</v>
      </c>
      <c r="H34" s="296" t="s">
        <v>58</v>
      </c>
    </row>
    <row r="35" spans="1:8" ht="15.95" customHeight="1" thickBot="1">
      <c r="A35" s="298" t="s">
        <v>715</v>
      </c>
      <c r="B35" s="299">
        <v>236155</v>
      </c>
      <c r="C35" s="300">
        <v>2532.817</v>
      </c>
      <c r="D35" s="300">
        <v>3911.8830710000002</v>
      </c>
      <c r="E35" s="300">
        <v>3729.1279119999999</v>
      </c>
      <c r="F35" s="300">
        <v>182.75515899999999</v>
      </c>
      <c r="G35" s="300">
        <v>1544</v>
      </c>
      <c r="H35" s="301" t="s">
        <v>60</v>
      </c>
    </row>
    <row r="36" spans="1:8" s="305" customFormat="1" ht="14.1" customHeight="1">
      <c r="A36" s="302" t="s">
        <v>904</v>
      </c>
      <c r="B36" s="303"/>
      <c r="C36" s="304"/>
      <c r="D36" s="304"/>
      <c r="F36" s="135" t="s">
        <v>916</v>
      </c>
      <c r="G36" s="304"/>
    </row>
    <row r="37" spans="1:8" s="305" customFormat="1" ht="14.1" customHeight="1">
      <c r="A37" s="302" t="s">
        <v>905</v>
      </c>
      <c r="B37" s="303"/>
      <c r="C37" s="304"/>
      <c r="D37" s="304"/>
      <c r="F37" s="302" t="s">
        <v>920</v>
      </c>
      <c r="G37" s="304"/>
    </row>
    <row r="38" spans="1:8" s="305" customFormat="1" ht="14.1" customHeight="1">
      <c r="A38" s="302" t="s">
        <v>906</v>
      </c>
      <c r="F38" s="302" t="s">
        <v>917</v>
      </c>
    </row>
    <row r="39" spans="1:8" s="305" customFormat="1" ht="14.1" customHeight="1">
      <c r="A39" s="302" t="s">
        <v>907</v>
      </c>
      <c r="B39" s="303"/>
      <c r="C39" s="304"/>
      <c r="D39" s="304"/>
      <c r="F39" s="302" t="s">
        <v>921</v>
      </c>
      <c r="G39" s="304"/>
    </row>
    <row r="40" spans="1:8" s="305" customFormat="1" ht="14.1" customHeight="1">
      <c r="A40" s="318"/>
      <c r="B40" s="302"/>
      <c r="C40" s="304"/>
      <c r="D40" s="304"/>
      <c r="F40" s="310" t="s">
        <v>918</v>
      </c>
      <c r="G40" s="304"/>
    </row>
    <row r="41" spans="1:8" s="305" customFormat="1" ht="14.1" customHeight="1">
      <c r="A41" s="306"/>
      <c r="B41" s="302"/>
      <c r="C41" s="307"/>
      <c r="D41" s="308"/>
      <c r="F41" s="310" t="s">
        <v>919</v>
      </c>
      <c r="G41" s="309"/>
    </row>
    <row r="42" spans="1:8" ht="14.1" customHeight="1">
      <c r="C42" s="312"/>
      <c r="D42" s="313"/>
      <c r="F42" s="319"/>
      <c r="G42" s="315"/>
    </row>
  </sheetData>
  <mergeCells count="12">
    <mergeCell ref="A1:E1"/>
    <mergeCell ref="F1:H1"/>
    <mergeCell ref="A2:E2"/>
    <mergeCell ref="F2:H2"/>
    <mergeCell ref="A3:E3"/>
    <mergeCell ref="F3:H3"/>
    <mergeCell ref="H5:H6"/>
    <mergeCell ref="A5:A6"/>
    <mergeCell ref="B5:B6"/>
    <mergeCell ref="C5:C6"/>
    <mergeCell ref="D5:D6"/>
    <mergeCell ref="G5:G6"/>
  </mergeCells>
  <phoneticPr fontId="28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2"/>
  <sheetViews>
    <sheetView zoomScale="70" zoomScaleNormal="70" zoomScaleSheetLayoutView="100" workbookViewId="0">
      <selection activeCell="B7" sqref="B7"/>
    </sheetView>
  </sheetViews>
  <sheetFormatPr defaultColWidth="9" defaultRowHeight="15.75"/>
  <cols>
    <col min="1" max="1" width="15" style="311" customWidth="1"/>
    <col min="2" max="2" width="16.375" style="311" customWidth="1"/>
    <col min="3" max="3" width="16.375" style="316" customWidth="1"/>
    <col min="4" max="4" width="16.375" style="314" customWidth="1"/>
    <col min="5" max="5" width="15.25" style="314" customWidth="1"/>
    <col min="6" max="6" width="25.375" style="314" customWidth="1"/>
    <col min="7" max="8" width="26.5" style="284" customWidth="1"/>
    <col min="9" max="16384" width="9" style="284"/>
  </cols>
  <sheetData>
    <row r="1" spans="1:8" s="276" customFormat="1" ht="24.75" customHeight="1">
      <c r="A1" s="351" t="s">
        <v>899</v>
      </c>
      <c r="B1" s="351"/>
      <c r="C1" s="351"/>
      <c r="D1" s="351"/>
      <c r="E1" s="351"/>
      <c r="F1" s="352" t="s">
        <v>901</v>
      </c>
      <c r="G1" s="352"/>
      <c r="H1" s="352"/>
    </row>
    <row r="2" spans="1:8" s="276" customFormat="1" ht="24.75" customHeight="1">
      <c r="A2" s="352" t="s">
        <v>898</v>
      </c>
      <c r="B2" s="352"/>
      <c r="C2" s="352"/>
      <c r="D2" s="352"/>
      <c r="E2" s="352"/>
      <c r="F2" s="352"/>
      <c r="G2" s="352"/>
      <c r="H2" s="352"/>
    </row>
    <row r="3" spans="1:8" s="277" customFormat="1" ht="21" customHeight="1">
      <c r="A3" s="353" t="s">
        <v>914</v>
      </c>
      <c r="B3" s="354"/>
      <c r="C3" s="354"/>
      <c r="D3" s="354"/>
      <c r="E3" s="354"/>
      <c r="F3" s="353" t="s">
        <v>915</v>
      </c>
      <c r="G3" s="354"/>
      <c r="H3" s="354"/>
    </row>
    <row r="4" spans="1:8" s="282" customFormat="1" ht="20.25" customHeight="1" thickBot="1">
      <c r="A4" s="278" t="s">
        <v>867</v>
      </c>
      <c r="B4" s="279"/>
      <c r="C4" s="280"/>
      <c r="D4" s="279"/>
      <c r="E4" s="281"/>
      <c r="F4" s="281"/>
      <c r="G4" s="317"/>
      <c r="H4" s="283" t="s">
        <v>868</v>
      </c>
    </row>
    <row r="5" spans="1:8" ht="18" customHeight="1">
      <c r="A5" s="355" t="s">
        <v>902</v>
      </c>
      <c r="B5" s="341" t="s">
        <v>869</v>
      </c>
      <c r="C5" s="343" t="s">
        <v>870</v>
      </c>
      <c r="D5" s="345" t="s">
        <v>871</v>
      </c>
      <c r="E5" s="285"/>
      <c r="F5" s="286"/>
      <c r="G5" s="347" t="s">
        <v>872</v>
      </c>
      <c r="H5" s="349" t="s">
        <v>897</v>
      </c>
    </row>
    <row r="6" spans="1:8" ht="46.5" customHeight="1">
      <c r="A6" s="356"/>
      <c r="B6" s="342"/>
      <c r="C6" s="344"/>
      <c r="D6" s="346"/>
      <c r="E6" s="207" t="s">
        <v>873</v>
      </c>
      <c r="F6" s="208" t="s">
        <v>874</v>
      </c>
      <c r="G6" s="348"/>
      <c r="H6" s="350"/>
    </row>
    <row r="7" spans="1:8" s="291" customFormat="1" ht="15.95" customHeight="1">
      <c r="A7" s="287" t="s">
        <v>724</v>
      </c>
      <c r="B7" s="288">
        <v>22889854</v>
      </c>
      <c r="C7" s="289">
        <v>352248.522</v>
      </c>
      <c r="D7" s="289">
        <v>488272.66077199997</v>
      </c>
      <c r="E7" s="289">
        <v>457096.687691</v>
      </c>
      <c r="F7" s="289">
        <v>31175.973081</v>
      </c>
      <c r="G7" s="289">
        <v>1386</v>
      </c>
      <c r="H7" s="290" t="s">
        <v>661</v>
      </c>
    </row>
    <row r="8" spans="1:8" s="291" customFormat="1" ht="15.95" customHeight="1">
      <c r="A8" s="292" t="s">
        <v>688</v>
      </c>
      <c r="B8" s="288">
        <v>8489584</v>
      </c>
      <c r="C8" s="288">
        <v>112326.52</v>
      </c>
      <c r="D8" s="288">
        <v>162760.65270100001</v>
      </c>
      <c r="E8" s="288">
        <v>151713.12268299999</v>
      </c>
      <c r="F8" s="288">
        <v>11047.530017999999</v>
      </c>
      <c r="G8" s="288">
        <v>1449</v>
      </c>
      <c r="H8" s="293" t="s">
        <v>757</v>
      </c>
    </row>
    <row r="9" spans="1:8" ht="15.95" customHeight="1">
      <c r="A9" s="294" t="s">
        <v>690</v>
      </c>
      <c r="B9" s="295">
        <v>5051650</v>
      </c>
      <c r="C9" s="295">
        <v>51952.987999999998</v>
      </c>
      <c r="D9" s="295">
        <v>60518.389668999997</v>
      </c>
      <c r="E9" s="295">
        <v>56399.42469</v>
      </c>
      <c r="F9" s="295">
        <v>4118.9649790000003</v>
      </c>
      <c r="G9" s="295">
        <v>1165</v>
      </c>
      <c r="H9" s="296" t="s">
        <v>662</v>
      </c>
    </row>
    <row r="10" spans="1:8" ht="15.95" customHeight="1">
      <c r="A10" s="294" t="s">
        <v>689</v>
      </c>
      <c r="B10" s="295">
        <v>4866728</v>
      </c>
      <c r="C10" s="295">
        <v>47713.688000000002</v>
      </c>
      <c r="D10" s="295">
        <v>85199.905599999998</v>
      </c>
      <c r="E10" s="295">
        <v>79274.284194000007</v>
      </c>
      <c r="F10" s="295">
        <v>5925.6214060000002</v>
      </c>
      <c r="G10" s="295">
        <v>1786</v>
      </c>
      <c r="H10" s="296" t="s">
        <v>6</v>
      </c>
    </row>
    <row r="11" spans="1:8" ht="15.95" customHeight="1">
      <c r="A11" s="294" t="s">
        <v>691</v>
      </c>
      <c r="B11" s="295">
        <v>482437</v>
      </c>
      <c r="C11" s="295">
        <v>5425.9750000000004</v>
      </c>
      <c r="D11" s="295">
        <v>7429.5589959999998</v>
      </c>
      <c r="E11" s="295">
        <v>6955.7379080000001</v>
      </c>
      <c r="F11" s="295">
        <v>473.82108799999997</v>
      </c>
      <c r="G11" s="295">
        <v>1369</v>
      </c>
      <c r="H11" s="296" t="s">
        <v>8</v>
      </c>
    </row>
    <row r="12" spans="1:8" ht="15.95" customHeight="1">
      <c r="A12" s="294" t="s">
        <v>692</v>
      </c>
      <c r="B12" s="295">
        <v>501618</v>
      </c>
      <c r="C12" s="295">
        <v>6106.2960000000003</v>
      </c>
      <c r="D12" s="295">
        <v>8591.3914320000003</v>
      </c>
      <c r="E12" s="295">
        <v>8062.2696470000001</v>
      </c>
      <c r="F12" s="295">
        <v>529.12178500000005</v>
      </c>
      <c r="G12" s="295">
        <v>1407</v>
      </c>
      <c r="H12" s="296" t="s">
        <v>663</v>
      </c>
    </row>
    <row r="13" spans="1:8" ht="15.95" customHeight="1">
      <c r="A13" s="294" t="s">
        <v>693</v>
      </c>
      <c r="B13" s="295">
        <v>78928</v>
      </c>
      <c r="C13" s="295">
        <v>1029.6690000000001</v>
      </c>
      <c r="D13" s="295">
        <v>931.58242299999995</v>
      </c>
      <c r="E13" s="295">
        <v>931.58166300000005</v>
      </c>
      <c r="F13" s="295">
        <v>7.6000000000000004E-4</v>
      </c>
      <c r="G13" s="295">
        <v>905</v>
      </c>
      <c r="H13" s="296" t="s">
        <v>664</v>
      </c>
    </row>
    <row r="14" spans="1:8" ht="15.95" customHeight="1">
      <c r="A14" s="294" t="s">
        <v>694</v>
      </c>
      <c r="B14" s="295">
        <v>14703</v>
      </c>
      <c r="C14" s="295">
        <v>97.903999999999996</v>
      </c>
      <c r="D14" s="295">
        <v>89.824580999999995</v>
      </c>
      <c r="E14" s="295">
        <v>89.824580999999995</v>
      </c>
      <c r="F14" s="295">
        <v>0</v>
      </c>
      <c r="G14" s="295">
        <v>917</v>
      </c>
      <c r="H14" s="296" t="s">
        <v>665</v>
      </c>
    </row>
    <row r="15" spans="1:8" s="291" customFormat="1" ht="15.95" customHeight="1">
      <c r="A15" s="292" t="s">
        <v>695</v>
      </c>
      <c r="B15" s="288">
        <v>4632093</v>
      </c>
      <c r="C15" s="288">
        <v>50419.131999999998</v>
      </c>
      <c r="D15" s="288">
        <v>68422.979951999994</v>
      </c>
      <c r="E15" s="288">
        <v>64143.463793000003</v>
      </c>
      <c r="F15" s="288">
        <v>4279.5161589999998</v>
      </c>
      <c r="G15" s="288">
        <v>1357</v>
      </c>
      <c r="H15" s="293" t="s">
        <v>766</v>
      </c>
    </row>
    <row r="16" spans="1:8" ht="15.95" customHeight="1">
      <c r="A16" s="294" t="s">
        <v>841</v>
      </c>
      <c r="B16" s="295">
        <v>3028108</v>
      </c>
      <c r="C16" s="295">
        <v>30248.887999999999</v>
      </c>
      <c r="D16" s="295">
        <v>44099.172143000003</v>
      </c>
      <c r="E16" s="295">
        <v>41345.798905000003</v>
      </c>
      <c r="F16" s="295">
        <v>2753.3732380000001</v>
      </c>
      <c r="G16" s="295">
        <v>1458</v>
      </c>
      <c r="H16" s="296" t="s">
        <v>814</v>
      </c>
    </row>
    <row r="17" spans="1:8" ht="15.95" customHeight="1">
      <c r="A17" s="294" t="s">
        <v>696</v>
      </c>
      <c r="B17" s="295">
        <v>918733</v>
      </c>
      <c r="C17" s="295">
        <v>7877.1559999999999</v>
      </c>
      <c r="D17" s="295">
        <v>10495.317575999999</v>
      </c>
      <c r="E17" s="295">
        <v>9820.9199709999994</v>
      </c>
      <c r="F17" s="295">
        <v>674.397605</v>
      </c>
      <c r="G17" s="295">
        <v>1332</v>
      </c>
      <c r="H17" s="296" t="s">
        <v>17</v>
      </c>
    </row>
    <row r="18" spans="1:8" ht="15.95" customHeight="1">
      <c r="A18" s="294" t="s">
        <v>698</v>
      </c>
      <c r="B18" s="295">
        <v>699216</v>
      </c>
      <c r="C18" s="295">
        <v>5805.4110000000001</v>
      </c>
      <c r="D18" s="295">
        <v>5964.2601489999997</v>
      </c>
      <c r="E18" s="295">
        <v>5581.1721150000003</v>
      </c>
      <c r="F18" s="295">
        <v>383.08803399999999</v>
      </c>
      <c r="G18" s="295">
        <v>1027</v>
      </c>
      <c r="H18" s="296" t="s">
        <v>21</v>
      </c>
    </row>
    <row r="19" spans="1:8" ht="15.95" customHeight="1">
      <c r="A19" s="294" t="s">
        <v>699</v>
      </c>
      <c r="B19" s="295">
        <v>615074</v>
      </c>
      <c r="C19" s="295">
        <v>6487.6769999999997</v>
      </c>
      <c r="D19" s="295">
        <v>7864.2300839999998</v>
      </c>
      <c r="E19" s="295">
        <v>7395.5728019999997</v>
      </c>
      <c r="F19" s="295">
        <v>468.65728200000001</v>
      </c>
      <c r="G19" s="295">
        <v>1212</v>
      </c>
      <c r="H19" s="296" t="s">
        <v>23</v>
      </c>
    </row>
    <row r="20" spans="1:8" s="291" customFormat="1" ht="15.95" customHeight="1">
      <c r="A20" s="292" t="s">
        <v>700</v>
      </c>
      <c r="B20" s="288">
        <v>5180704</v>
      </c>
      <c r="C20" s="288">
        <v>73197.593999999997</v>
      </c>
      <c r="D20" s="288">
        <v>98894.559043999994</v>
      </c>
      <c r="E20" s="288">
        <v>92601.770101999995</v>
      </c>
      <c r="F20" s="288">
        <v>6292.7889420000001</v>
      </c>
      <c r="G20" s="288">
        <v>1351</v>
      </c>
      <c r="H20" s="297" t="s">
        <v>767</v>
      </c>
    </row>
    <row r="21" spans="1:8" ht="15.95" customHeight="1">
      <c r="A21" s="294" t="s">
        <v>701</v>
      </c>
      <c r="B21" s="295">
        <v>3679243</v>
      </c>
      <c r="C21" s="295">
        <v>47905.832999999999</v>
      </c>
      <c r="D21" s="295">
        <v>65477.373510999998</v>
      </c>
      <c r="E21" s="295">
        <v>61220.227341999998</v>
      </c>
      <c r="F21" s="295">
        <v>4257.1461689999996</v>
      </c>
      <c r="G21" s="295">
        <v>1367</v>
      </c>
      <c r="H21" s="296" t="s">
        <v>27</v>
      </c>
    </row>
    <row r="22" spans="1:8" ht="15.95" customHeight="1">
      <c r="A22" s="294" t="s">
        <v>702</v>
      </c>
      <c r="B22" s="295">
        <v>1482865</v>
      </c>
      <c r="C22" s="295">
        <v>18457.322</v>
      </c>
      <c r="D22" s="295">
        <v>25152.118428000002</v>
      </c>
      <c r="E22" s="295">
        <v>23585.539718</v>
      </c>
      <c r="F22" s="295">
        <v>1566.57871</v>
      </c>
      <c r="G22" s="295">
        <v>1363</v>
      </c>
      <c r="H22" s="296" t="s">
        <v>31</v>
      </c>
    </row>
    <row r="23" spans="1:8" ht="15.95" customHeight="1">
      <c r="A23" s="294" t="s">
        <v>703</v>
      </c>
      <c r="B23" s="295">
        <v>581500</v>
      </c>
      <c r="C23" s="295">
        <v>6834.4390000000003</v>
      </c>
      <c r="D23" s="295">
        <v>8265.0671050000001</v>
      </c>
      <c r="E23" s="295">
        <v>7796.0030420000003</v>
      </c>
      <c r="F23" s="295">
        <v>469.06406299999998</v>
      </c>
      <c r="G23" s="295">
        <v>1209</v>
      </c>
      <c r="H23" s="296" t="s">
        <v>33</v>
      </c>
    </row>
    <row r="24" spans="1:8" s="291" customFormat="1" ht="15.95" customHeight="1">
      <c r="A24" s="292" t="s">
        <v>704</v>
      </c>
      <c r="B24" s="288">
        <v>3712411</v>
      </c>
      <c r="C24" s="288">
        <v>51123.66</v>
      </c>
      <c r="D24" s="288">
        <v>71112.721653999994</v>
      </c>
      <c r="E24" s="288">
        <v>66763.186172000002</v>
      </c>
      <c r="F24" s="288">
        <v>4349.5354820000002</v>
      </c>
      <c r="G24" s="288">
        <v>1391</v>
      </c>
      <c r="H24" s="293" t="s">
        <v>768</v>
      </c>
    </row>
    <row r="25" spans="1:8" ht="15.95" customHeight="1">
      <c r="A25" s="294" t="s">
        <v>705</v>
      </c>
      <c r="B25" s="295">
        <v>2219455</v>
      </c>
      <c r="C25" s="295">
        <v>29214.05</v>
      </c>
      <c r="D25" s="295">
        <v>39584.900898</v>
      </c>
      <c r="E25" s="295">
        <v>37074.756167</v>
      </c>
      <c r="F25" s="295">
        <v>2510.1447309999999</v>
      </c>
      <c r="G25" s="295">
        <v>1355</v>
      </c>
      <c r="H25" s="296" t="s">
        <v>37</v>
      </c>
    </row>
    <row r="26" spans="1:8" ht="15.95" customHeight="1">
      <c r="A26" s="294" t="s">
        <v>706</v>
      </c>
      <c r="B26" s="295">
        <v>688880</v>
      </c>
      <c r="C26" s="295">
        <v>7091.4530000000004</v>
      </c>
      <c r="D26" s="295">
        <v>10997.064514</v>
      </c>
      <c r="E26" s="295">
        <v>10356.65986</v>
      </c>
      <c r="F26" s="295">
        <v>640.40465400000005</v>
      </c>
      <c r="G26" s="295">
        <v>1551</v>
      </c>
      <c r="H26" s="296" t="s">
        <v>39</v>
      </c>
    </row>
    <row r="27" spans="1:8" ht="15.95" customHeight="1">
      <c r="A27" s="294" t="s">
        <v>707</v>
      </c>
      <c r="B27" s="295">
        <v>782720</v>
      </c>
      <c r="C27" s="295">
        <v>9415.4009999999998</v>
      </c>
      <c r="D27" s="295">
        <v>11644.312275</v>
      </c>
      <c r="E27" s="295">
        <v>10919.299542000001</v>
      </c>
      <c r="F27" s="295">
        <v>725.01273300000003</v>
      </c>
      <c r="G27" s="295">
        <v>1237</v>
      </c>
      <c r="H27" s="296" t="s">
        <v>41</v>
      </c>
    </row>
    <row r="28" spans="1:8" ht="15.95" customHeight="1">
      <c r="A28" s="294" t="s">
        <v>708</v>
      </c>
      <c r="B28" s="295">
        <v>623455</v>
      </c>
      <c r="C28" s="295">
        <v>5402.7560000000003</v>
      </c>
      <c r="D28" s="295">
        <v>8886.4439669999992</v>
      </c>
      <c r="E28" s="295">
        <v>8412.4706029999998</v>
      </c>
      <c r="F28" s="295">
        <v>473.973364</v>
      </c>
      <c r="G28" s="295">
        <v>1645</v>
      </c>
      <c r="H28" s="296" t="s">
        <v>43</v>
      </c>
    </row>
    <row r="29" spans="1:8" s="291" customFormat="1" ht="15.95" customHeight="1">
      <c r="A29" s="292" t="s">
        <v>709</v>
      </c>
      <c r="B29" s="288">
        <v>4007727</v>
      </c>
      <c r="C29" s="288">
        <v>57834.826000000001</v>
      </c>
      <c r="D29" s="288">
        <v>75698.845505000005</v>
      </c>
      <c r="E29" s="288">
        <v>71114.731518000001</v>
      </c>
      <c r="F29" s="288">
        <v>4584.1139869999997</v>
      </c>
      <c r="G29" s="288">
        <v>1309</v>
      </c>
      <c r="H29" s="293" t="s">
        <v>769</v>
      </c>
    </row>
    <row r="30" spans="1:8" ht="15.95" customHeight="1">
      <c r="A30" s="294" t="s">
        <v>710</v>
      </c>
      <c r="B30" s="295">
        <v>3323005</v>
      </c>
      <c r="C30" s="295">
        <v>45232.451999999997</v>
      </c>
      <c r="D30" s="295">
        <v>61134.297762000002</v>
      </c>
      <c r="E30" s="295">
        <v>57374.044968000002</v>
      </c>
      <c r="F30" s="295">
        <v>3760.252794</v>
      </c>
      <c r="G30" s="295">
        <v>1352</v>
      </c>
      <c r="H30" s="296" t="s">
        <v>49</v>
      </c>
    </row>
    <row r="31" spans="1:8" ht="15.95" customHeight="1">
      <c r="A31" s="294" t="s">
        <v>711</v>
      </c>
      <c r="B31" s="295">
        <v>922531</v>
      </c>
      <c r="C31" s="295">
        <v>10908.833000000001</v>
      </c>
      <c r="D31" s="295">
        <v>12994.341525</v>
      </c>
      <c r="E31" s="295">
        <v>12170.524071</v>
      </c>
      <c r="F31" s="295">
        <v>823.817454</v>
      </c>
      <c r="G31" s="295">
        <v>1191</v>
      </c>
      <c r="H31" s="296" t="s">
        <v>71</v>
      </c>
    </row>
    <row r="32" spans="1:8" ht="15.95" customHeight="1">
      <c r="A32" s="294" t="s">
        <v>712</v>
      </c>
      <c r="B32" s="295">
        <v>108069</v>
      </c>
      <c r="C32" s="295">
        <v>1693.5409999999999</v>
      </c>
      <c r="D32" s="295">
        <v>1570.206218</v>
      </c>
      <c r="E32" s="295">
        <v>1570.1624790000001</v>
      </c>
      <c r="F32" s="295">
        <v>4.3739E-2</v>
      </c>
      <c r="G32" s="295">
        <v>927</v>
      </c>
      <c r="H32" s="296" t="s">
        <v>54</v>
      </c>
    </row>
    <row r="33" spans="1:8" s="291" customFormat="1" ht="15.95" customHeight="1">
      <c r="A33" s="292" t="s">
        <v>713</v>
      </c>
      <c r="B33" s="288">
        <v>605526</v>
      </c>
      <c r="C33" s="288">
        <v>7346.79</v>
      </c>
      <c r="D33" s="288">
        <v>11382.901916000001</v>
      </c>
      <c r="E33" s="288">
        <v>10760.413423</v>
      </c>
      <c r="F33" s="288">
        <v>622.48849299999995</v>
      </c>
      <c r="G33" s="288">
        <v>1549</v>
      </c>
      <c r="H33" s="293" t="s">
        <v>770</v>
      </c>
    </row>
    <row r="34" spans="1:8" ht="15.95" customHeight="1">
      <c r="A34" s="294" t="s">
        <v>714</v>
      </c>
      <c r="B34" s="295">
        <v>394867</v>
      </c>
      <c r="C34" s="295">
        <v>4828.8760000000002</v>
      </c>
      <c r="D34" s="295">
        <v>7661.6832880000002</v>
      </c>
      <c r="E34" s="295">
        <v>7220.8499570000004</v>
      </c>
      <c r="F34" s="295">
        <v>440.83333099999999</v>
      </c>
      <c r="G34" s="295">
        <v>1587</v>
      </c>
      <c r="H34" s="296" t="s">
        <v>58</v>
      </c>
    </row>
    <row r="35" spans="1:8" ht="15.95" customHeight="1" thickBot="1">
      <c r="A35" s="298" t="s">
        <v>715</v>
      </c>
      <c r="B35" s="299">
        <v>235699</v>
      </c>
      <c r="C35" s="300">
        <v>2517.9140000000002</v>
      </c>
      <c r="D35" s="300">
        <v>3721.2186280000001</v>
      </c>
      <c r="E35" s="300">
        <v>3539.5634660000001</v>
      </c>
      <c r="F35" s="300">
        <v>181.65516199999999</v>
      </c>
      <c r="G35" s="300">
        <v>1478</v>
      </c>
      <c r="H35" s="301" t="s">
        <v>60</v>
      </c>
    </row>
    <row r="36" spans="1:8" s="305" customFormat="1" ht="14.1" customHeight="1">
      <c r="A36" s="302" t="s">
        <v>904</v>
      </c>
      <c r="B36" s="303"/>
      <c r="C36" s="304"/>
      <c r="D36" s="304"/>
      <c r="F36" s="135" t="s">
        <v>916</v>
      </c>
      <c r="G36" s="304"/>
    </row>
    <row r="37" spans="1:8" s="305" customFormat="1" ht="14.1" customHeight="1">
      <c r="A37" s="302" t="s">
        <v>905</v>
      </c>
      <c r="B37" s="303"/>
      <c r="C37" s="304"/>
      <c r="D37" s="304"/>
      <c r="F37" s="302" t="s">
        <v>920</v>
      </c>
      <c r="G37" s="304"/>
    </row>
    <row r="38" spans="1:8" s="305" customFormat="1" ht="14.1" customHeight="1">
      <c r="A38" s="302" t="s">
        <v>906</v>
      </c>
      <c r="F38" s="302" t="s">
        <v>917</v>
      </c>
    </row>
    <row r="39" spans="1:8" s="305" customFormat="1" ht="14.1" customHeight="1">
      <c r="A39" s="302" t="s">
        <v>907</v>
      </c>
      <c r="B39" s="303"/>
      <c r="C39" s="304"/>
      <c r="D39" s="304"/>
      <c r="F39" s="302" t="s">
        <v>921</v>
      </c>
      <c r="G39" s="304"/>
    </row>
    <row r="40" spans="1:8" s="305" customFormat="1" ht="14.1" customHeight="1">
      <c r="A40" s="318"/>
      <c r="B40" s="302"/>
      <c r="C40" s="304"/>
      <c r="D40" s="304"/>
      <c r="F40" s="310" t="s">
        <v>918</v>
      </c>
      <c r="G40" s="304"/>
    </row>
    <row r="41" spans="1:8" s="305" customFormat="1" ht="14.1" customHeight="1">
      <c r="A41" s="306"/>
      <c r="B41" s="302"/>
      <c r="C41" s="307"/>
      <c r="D41" s="308"/>
      <c r="F41" s="310" t="s">
        <v>919</v>
      </c>
      <c r="G41" s="309"/>
    </row>
    <row r="42" spans="1:8" ht="14.1" customHeight="1">
      <c r="C42" s="312"/>
      <c r="D42" s="313"/>
      <c r="F42" s="319"/>
      <c r="G42" s="315"/>
    </row>
  </sheetData>
  <mergeCells count="12">
    <mergeCell ref="H5:H6"/>
    <mergeCell ref="A1:E1"/>
    <mergeCell ref="F1:H1"/>
    <mergeCell ref="A2:E2"/>
    <mergeCell ref="F2:H2"/>
    <mergeCell ref="A3:E3"/>
    <mergeCell ref="F3:H3"/>
    <mergeCell ref="A5:A6"/>
    <mergeCell ref="B5:B6"/>
    <mergeCell ref="C5:C6"/>
    <mergeCell ref="D5:D6"/>
    <mergeCell ref="G5:G6"/>
  </mergeCells>
  <phoneticPr fontId="28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7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2"/>
  <sheetViews>
    <sheetView zoomScale="70" zoomScaleNormal="70" zoomScaleSheetLayoutView="100" workbookViewId="0">
      <selection activeCell="H42" sqref="H42"/>
    </sheetView>
  </sheetViews>
  <sheetFormatPr defaultColWidth="9" defaultRowHeight="15.75"/>
  <cols>
    <col min="1" max="1" width="14.625" style="311" customWidth="1"/>
    <col min="2" max="2" width="16.375" style="311" customWidth="1"/>
    <col min="3" max="3" width="16.375" style="316" customWidth="1"/>
    <col min="4" max="5" width="16.375" style="314" customWidth="1"/>
    <col min="6" max="6" width="26.5" style="314" customWidth="1"/>
    <col min="7" max="8" width="26.5" style="284" customWidth="1"/>
    <col min="9" max="16384" width="9" style="284"/>
  </cols>
  <sheetData>
    <row r="1" spans="1:8" s="276" customFormat="1" ht="24.75" customHeight="1">
      <c r="A1" s="351" t="s">
        <v>899</v>
      </c>
      <c r="B1" s="351"/>
      <c r="C1" s="351"/>
      <c r="D1" s="351"/>
      <c r="E1" s="351"/>
      <c r="F1" s="352" t="s">
        <v>901</v>
      </c>
      <c r="G1" s="352"/>
      <c r="H1" s="352"/>
    </row>
    <row r="2" spans="1:8" s="276" customFormat="1" ht="24.75" customHeight="1">
      <c r="A2" s="352" t="s">
        <v>898</v>
      </c>
      <c r="B2" s="352"/>
      <c r="C2" s="352"/>
      <c r="D2" s="352"/>
      <c r="E2" s="352"/>
      <c r="F2" s="352"/>
      <c r="G2" s="352"/>
      <c r="H2" s="352"/>
    </row>
    <row r="3" spans="1:8" s="277" customFormat="1" ht="21" customHeight="1">
      <c r="A3" s="354" t="s">
        <v>866</v>
      </c>
      <c r="B3" s="354"/>
      <c r="C3" s="354"/>
      <c r="D3" s="354"/>
      <c r="E3" s="354"/>
      <c r="F3" s="353" t="s">
        <v>903</v>
      </c>
      <c r="G3" s="354"/>
      <c r="H3" s="354"/>
    </row>
    <row r="4" spans="1:8" s="282" customFormat="1" ht="20.25" customHeight="1" thickBot="1">
      <c r="A4" s="278" t="s">
        <v>867</v>
      </c>
      <c r="B4" s="279"/>
      <c r="C4" s="280"/>
      <c r="D4" s="279"/>
      <c r="E4" s="281"/>
      <c r="F4" s="281"/>
      <c r="G4" s="317"/>
      <c r="H4" s="283" t="s">
        <v>868</v>
      </c>
    </row>
    <row r="5" spans="1:8" ht="18" customHeight="1">
      <c r="A5" s="355" t="s">
        <v>902</v>
      </c>
      <c r="B5" s="341" t="s">
        <v>869</v>
      </c>
      <c r="C5" s="343" t="s">
        <v>870</v>
      </c>
      <c r="D5" s="345" t="s">
        <v>871</v>
      </c>
      <c r="E5" s="285"/>
      <c r="F5" s="286"/>
      <c r="G5" s="347" t="s">
        <v>872</v>
      </c>
      <c r="H5" s="349" t="s">
        <v>897</v>
      </c>
    </row>
    <row r="6" spans="1:8" ht="46.5" customHeight="1">
      <c r="A6" s="356"/>
      <c r="B6" s="342"/>
      <c r="C6" s="344"/>
      <c r="D6" s="346"/>
      <c r="E6" s="207" t="s">
        <v>873</v>
      </c>
      <c r="F6" s="208" t="s">
        <v>874</v>
      </c>
      <c r="G6" s="348"/>
      <c r="H6" s="350"/>
    </row>
    <row r="7" spans="1:8" s="291" customFormat="1" ht="15.95" customHeight="1">
      <c r="A7" s="287" t="s">
        <v>724</v>
      </c>
      <c r="B7" s="288">
        <v>22847712</v>
      </c>
      <c r="C7" s="289">
        <v>361557.603</v>
      </c>
      <c r="D7" s="289">
        <v>458081.11489299999</v>
      </c>
      <c r="E7" s="289">
        <v>427688.127217</v>
      </c>
      <c r="F7" s="289">
        <v>30392.987676000001</v>
      </c>
      <c r="G7" s="289">
        <v>1267</v>
      </c>
      <c r="H7" s="290" t="s">
        <v>875</v>
      </c>
    </row>
    <row r="8" spans="1:8" s="291" customFormat="1" ht="15.95" customHeight="1">
      <c r="A8" s="292" t="s">
        <v>876</v>
      </c>
      <c r="B8" s="288">
        <v>8479568</v>
      </c>
      <c r="C8" s="288">
        <v>115182.183</v>
      </c>
      <c r="D8" s="288">
        <v>152005.21136099999</v>
      </c>
      <c r="E8" s="288">
        <v>141381.37061400001</v>
      </c>
      <c r="F8" s="288">
        <v>10623.840747</v>
      </c>
      <c r="G8" s="288">
        <v>1320</v>
      </c>
      <c r="H8" s="293" t="s">
        <v>877</v>
      </c>
    </row>
    <row r="9" spans="1:8" ht="15.95" customHeight="1">
      <c r="A9" s="294" t="s">
        <v>878</v>
      </c>
      <c r="B9" s="295">
        <v>5042918</v>
      </c>
      <c r="C9" s="295">
        <v>53326.826999999997</v>
      </c>
      <c r="D9" s="295">
        <v>56906.693786000003</v>
      </c>
      <c r="E9" s="295">
        <v>52868.851045000003</v>
      </c>
      <c r="F9" s="295">
        <v>4037.8427409999999</v>
      </c>
      <c r="G9" s="295">
        <v>1067</v>
      </c>
      <c r="H9" s="296" t="s">
        <v>879</v>
      </c>
    </row>
    <row r="10" spans="1:8" ht="15.95" customHeight="1">
      <c r="A10" s="294" t="s">
        <v>880</v>
      </c>
      <c r="B10" s="295">
        <v>4855852</v>
      </c>
      <c r="C10" s="295">
        <v>48838.317000000003</v>
      </c>
      <c r="D10" s="295">
        <v>79082.390331000002</v>
      </c>
      <c r="E10" s="295">
        <v>73501.757052999994</v>
      </c>
      <c r="F10" s="295">
        <v>5580.6332780000002</v>
      </c>
      <c r="G10" s="295">
        <v>1619</v>
      </c>
      <c r="H10" s="296" t="s">
        <v>6</v>
      </c>
    </row>
    <row r="11" spans="1:8" ht="15.95" customHeight="1">
      <c r="A11" s="294" t="s">
        <v>691</v>
      </c>
      <c r="B11" s="295">
        <v>484119</v>
      </c>
      <c r="C11" s="295">
        <v>5627.9589999999998</v>
      </c>
      <c r="D11" s="295">
        <v>7024.8973109999997</v>
      </c>
      <c r="E11" s="295">
        <v>6547.9787630000001</v>
      </c>
      <c r="F11" s="295">
        <v>476.91854799999999</v>
      </c>
      <c r="G11" s="295">
        <v>1248</v>
      </c>
      <c r="H11" s="296" t="s">
        <v>8</v>
      </c>
    </row>
    <row r="12" spans="1:8" ht="15.95" customHeight="1">
      <c r="A12" s="294" t="s">
        <v>692</v>
      </c>
      <c r="B12" s="295">
        <v>504866</v>
      </c>
      <c r="C12" s="295">
        <v>6249.5810000000001</v>
      </c>
      <c r="D12" s="295">
        <v>8043.1301309999999</v>
      </c>
      <c r="E12" s="295">
        <v>7514.6873910000004</v>
      </c>
      <c r="F12" s="295">
        <v>528.44273999999996</v>
      </c>
      <c r="G12" s="295">
        <v>1287</v>
      </c>
      <c r="H12" s="296" t="s">
        <v>663</v>
      </c>
    </row>
    <row r="13" spans="1:8" ht="15.95" customHeight="1">
      <c r="A13" s="294" t="s">
        <v>693</v>
      </c>
      <c r="B13" s="295">
        <v>78118</v>
      </c>
      <c r="C13" s="295">
        <v>1037.7370000000001</v>
      </c>
      <c r="D13" s="295">
        <v>859.14004399999999</v>
      </c>
      <c r="E13" s="295">
        <v>859.13660400000003</v>
      </c>
      <c r="F13" s="295">
        <v>3.4399999999999999E-3</v>
      </c>
      <c r="G13" s="295">
        <v>828</v>
      </c>
      <c r="H13" s="296" t="s">
        <v>664</v>
      </c>
    </row>
    <row r="14" spans="1:8" ht="15.95" customHeight="1">
      <c r="A14" s="294" t="s">
        <v>694</v>
      </c>
      <c r="B14" s="295">
        <v>14305</v>
      </c>
      <c r="C14" s="295">
        <v>101.762</v>
      </c>
      <c r="D14" s="295">
        <v>88.959757999999994</v>
      </c>
      <c r="E14" s="295">
        <v>88.959757999999994</v>
      </c>
      <c r="F14" s="295">
        <v>0</v>
      </c>
      <c r="G14" s="295">
        <v>874</v>
      </c>
      <c r="H14" s="296" t="s">
        <v>665</v>
      </c>
    </row>
    <row r="15" spans="1:8" s="291" customFormat="1" ht="15.95" customHeight="1">
      <c r="A15" s="292" t="s">
        <v>881</v>
      </c>
      <c r="B15" s="288">
        <v>4627211</v>
      </c>
      <c r="C15" s="288">
        <v>51799.95</v>
      </c>
      <c r="D15" s="288">
        <v>64189.716310999996</v>
      </c>
      <c r="E15" s="288">
        <v>59983.268351999999</v>
      </c>
      <c r="F15" s="288">
        <v>4206.4479590000001</v>
      </c>
      <c r="G15" s="288">
        <v>1239</v>
      </c>
      <c r="H15" s="293" t="s">
        <v>882</v>
      </c>
    </row>
    <row r="16" spans="1:8" ht="15.95" customHeight="1">
      <c r="A16" s="294" t="s">
        <v>883</v>
      </c>
      <c r="B16" s="295">
        <v>3029682</v>
      </c>
      <c r="C16" s="295">
        <v>31233.816999999999</v>
      </c>
      <c r="D16" s="295">
        <v>41238.506732000002</v>
      </c>
      <c r="E16" s="295">
        <v>38545.600175</v>
      </c>
      <c r="F16" s="295">
        <v>2692.9065569999998</v>
      </c>
      <c r="G16" s="295">
        <v>1320</v>
      </c>
      <c r="H16" s="296" t="s">
        <v>884</v>
      </c>
    </row>
    <row r="17" spans="1:8" ht="15.95" customHeight="1">
      <c r="A17" s="294" t="s">
        <v>696</v>
      </c>
      <c r="B17" s="295">
        <v>918226</v>
      </c>
      <c r="C17" s="295">
        <v>8018.643</v>
      </c>
      <c r="D17" s="295">
        <v>9751.8583010000002</v>
      </c>
      <c r="E17" s="295">
        <v>9088.8137960000004</v>
      </c>
      <c r="F17" s="295">
        <v>663.04450499999996</v>
      </c>
      <c r="G17" s="295">
        <v>1216</v>
      </c>
      <c r="H17" s="296" t="s">
        <v>17</v>
      </c>
    </row>
    <row r="18" spans="1:8" ht="15.95" customHeight="1">
      <c r="A18" s="294" t="s">
        <v>698</v>
      </c>
      <c r="B18" s="295">
        <v>689801</v>
      </c>
      <c r="C18" s="295">
        <v>5870.6679999999997</v>
      </c>
      <c r="D18" s="295">
        <v>5638.4147110000004</v>
      </c>
      <c r="E18" s="295">
        <v>5259.9970519999997</v>
      </c>
      <c r="F18" s="295">
        <v>378.41765900000001</v>
      </c>
      <c r="G18" s="295">
        <v>960</v>
      </c>
      <c r="H18" s="296" t="s">
        <v>21</v>
      </c>
    </row>
    <row r="19" spans="1:8" ht="15.95" customHeight="1">
      <c r="A19" s="294" t="s">
        <v>699</v>
      </c>
      <c r="B19" s="295">
        <v>620897</v>
      </c>
      <c r="C19" s="295">
        <v>6676.8220000000001</v>
      </c>
      <c r="D19" s="295">
        <v>7560.9365669999997</v>
      </c>
      <c r="E19" s="295">
        <v>7088.8573290000004</v>
      </c>
      <c r="F19" s="295">
        <v>472.07923799999998</v>
      </c>
      <c r="G19" s="295">
        <v>1132</v>
      </c>
      <c r="H19" s="296" t="s">
        <v>23</v>
      </c>
    </row>
    <row r="20" spans="1:8" s="291" customFormat="1" ht="15.95" customHeight="1">
      <c r="A20" s="292" t="s">
        <v>885</v>
      </c>
      <c r="B20" s="288">
        <v>5191696</v>
      </c>
      <c r="C20" s="288">
        <v>75812.751999999993</v>
      </c>
      <c r="D20" s="288">
        <v>92961.926510000005</v>
      </c>
      <c r="E20" s="288">
        <v>86761.660896999994</v>
      </c>
      <c r="F20" s="288">
        <v>6200.2656129999996</v>
      </c>
      <c r="G20" s="288">
        <v>1226</v>
      </c>
      <c r="H20" s="297" t="s">
        <v>886</v>
      </c>
    </row>
    <row r="21" spans="1:8" ht="15.95" customHeight="1">
      <c r="A21" s="294" t="s">
        <v>887</v>
      </c>
      <c r="B21" s="295">
        <v>3669652</v>
      </c>
      <c r="C21" s="295">
        <v>49580.497000000003</v>
      </c>
      <c r="D21" s="295">
        <v>61104.708659999997</v>
      </c>
      <c r="E21" s="295">
        <v>56932.557264000003</v>
      </c>
      <c r="F21" s="295">
        <v>4172.1513960000002</v>
      </c>
      <c r="G21" s="295">
        <v>1232</v>
      </c>
      <c r="H21" s="296" t="s">
        <v>27</v>
      </c>
    </row>
    <row r="22" spans="1:8" ht="15.95" customHeight="1">
      <c r="A22" s="294" t="s">
        <v>702</v>
      </c>
      <c r="B22" s="295">
        <v>1499109</v>
      </c>
      <c r="C22" s="295">
        <v>19126.227999999999</v>
      </c>
      <c r="D22" s="295">
        <v>23968.272274999999</v>
      </c>
      <c r="E22" s="295">
        <v>22416.763892999999</v>
      </c>
      <c r="F22" s="295">
        <v>1551.508382</v>
      </c>
      <c r="G22" s="295">
        <v>1253</v>
      </c>
      <c r="H22" s="296" t="s">
        <v>31</v>
      </c>
    </row>
    <row r="23" spans="1:8" ht="15.95" customHeight="1">
      <c r="A23" s="294" t="s">
        <v>703</v>
      </c>
      <c r="B23" s="295">
        <v>590968</v>
      </c>
      <c r="C23" s="295">
        <v>7106.027</v>
      </c>
      <c r="D23" s="295">
        <v>7888.9455749999997</v>
      </c>
      <c r="E23" s="295">
        <v>7412.3397400000003</v>
      </c>
      <c r="F23" s="295">
        <v>476.60583500000001</v>
      </c>
      <c r="G23" s="295">
        <v>1110</v>
      </c>
      <c r="H23" s="296" t="s">
        <v>33</v>
      </c>
    </row>
    <row r="24" spans="1:8" s="291" customFormat="1" ht="15.95" customHeight="1">
      <c r="A24" s="292" t="s">
        <v>888</v>
      </c>
      <c r="B24" s="288">
        <v>3731001</v>
      </c>
      <c r="C24" s="288">
        <v>52452.353999999999</v>
      </c>
      <c r="D24" s="288">
        <v>66969.026123000003</v>
      </c>
      <c r="E24" s="288">
        <v>62680.266614</v>
      </c>
      <c r="F24" s="288">
        <v>4288.7595090000004</v>
      </c>
      <c r="G24" s="288">
        <v>1277</v>
      </c>
      <c r="H24" s="293" t="s">
        <v>889</v>
      </c>
    </row>
    <row r="25" spans="1:8" ht="15.95" customHeight="1">
      <c r="A25" s="294" t="s">
        <v>890</v>
      </c>
      <c r="B25" s="295">
        <v>2225045</v>
      </c>
      <c r="C25" s="295">
        <v>29864.325000000001</v>
      </c>
      <c r="D25" s="295">
        <v>37112.010595</v>
      </c>
      <c r="E25" s="295">
        <v>34662.874306999998</v>
      </c>
      <c r="F25" s="295">
        <v>2449.1362880000001</v>
      </c>
      <c r="G25" s="295">
        <v>1243</v>
      </c>
      <c r="H25" s="296" t="s">
        <v>37</v>
      </c>
    </row>
    <row r="26" spans="1:8" ht="15.95" customHeight="1">
      <c r="A26" s="294" t="s">
        <v>706</v>
      </c>
      <c r="B26" s="295">
        <v>693499</v>
      </c>
      <c r="C26" s="295">
        <v>7202.4870000000001</v>
      </c>
      <c r="D26" s="295">
        <v>10428.047538000001</v>
      </c>
      <c r="E26" s="295">
        <v>9788.2875660000009</v>
      </c>
      <c r="F26" s="295">
        <v>639.75997199999995</v>
      </c>
      <c r="G26" s="295">
        <v>1448</v>
      </c>
      <c r="H26" s="296" t="s">
        <v>39</v>
      </c>
    </row>
    <row r="27" spans="1:8" ht="15.95" customHeight="1">
      <c r="A27" s="294" t="s">
        <v>707</v>
      </c>
      <c r="B27" s="295">
        <v>793426</v>
      </c>
      <c r="C27" s="295">
        <v>9816.7240000000002</v>
      </c>
      <c r="D27" s="295">
        <v>11048.669212000001</v>
      </c>
      <c r="E27" s="295">
        <v>10316.643335000001</v>
      </c>
      <c r="F27" s="295">
        <v>732.02587700000004</v>
      </c>
      <c r="G27" s="295">
        <v>1125</v>
      </c>
      <c r="H27" s="296" t="s">
        <v>41</v>
      </c>
    </row>
    <row r="28" spans="1:8" ht="15.95" customHeight="1">
      <c r="A28" s="294" t="s">
        <v>708</v>
      </c>
      <c r="B28" s="295">
        <v>625935</v>
      </c>
      <c r="C28" s="295">
        <v>5568.8180000000002</v>
      </c>
      <c r="D28" s="295">
        <v>8380.2987780000003</v>
      </c>
      <c r="E28" s="295">
        <v>7912.4614060000004</v>
      </c>
      <c r="F28" s="295">
        <v>467.83737200000002</v>
      </c>
      <c r="G28" s="295">
        <v>1505</v>
      </c>
      <c r="H28" s="296" t="s">
        <v>43</v>
      </c>
    </row>
    <row r="29" spans="1:8" s="291" customFormat="1" ht="15.95" customHeight="1">
      <c r="A29" s="292" t="s">
        <v>891</v>
      </c>
      <c r="B29" s="288">
        <v>4027301</v>
      </c>
      <c r="C29" s="288">
        <v>58785.741000000002</v>
      </c>
      <c r="D29" s="288">
        <v>71250.739449999994</v>
      </c>
      <c r="E29" s="288">
        <v>66781.759342999998</v>
      </c>
      <c r="F29" s="288">
        <v>4468.9801070000003</v>
      </c>
      <c r="G29" s="288">
        <v>1212</v>
      </c>
      <c r="H29" s="293" t="s">
        <v>892</v>
      </c>
    </row>
    <row r="30" spans="1:8" ht="15.95" customHeight="1">
      <c r="A30" s="294" t="s">
        <v>893</v>
      </c>
      <c r="B30" s="295">
        <v>3332003</v>
      </c>
      <c r="C30" s="295">
        <v>45890.19</v>
      </c>
      <c r="D30" s="295">
        <v>57310.286353000003</v>
      </c>
      <c r="E30" s="295">
        <v>53672.387456999997</v>
      </c>
      <c r="F30" s="295">
        <v>3637.8988960000001</v>
      </c>
      <c r="G30" s="295">
        <v>1249</v>
      </c>
      <c r="H30" s="296" t="s">
        <v>49</v>
      </c>
    </row>
    <row r="31" spans="1:8" ht="15.95" customHeight="1">
      <c r="A31" s="294" t="s">
        <v>711</v>
      </c>
      <c r="B31" s="295">
        <v>932509</v>
      </c>
      <c r="C31" s="295">
        <v>11178.575999999999</v>
      </c>
      <c r="D31" s="295">
        <v>12504.555807000001</v>
      </c>
      <c r="E31" s="295">
        <v>11673.520419</v>
      </c>
      <c r="F31" s="295">
        <v>831.03538800000001</v>
      </c>
      <c r="G31" s="295">
        <v>1119</v>
      </c>
      <c r="H31" s="296" t="s">
        <v>71</v>
      </c>
    </row>
    <row r="32" spans="1:8" ht="15.95" customHeight="1">
      <c r="A32" s="294" t="s">
        <v>712</v>
      </c>
      <c r="B32" s="295">
        <v>107033</v>
      </c>
      <c r="C32" s="295">
        <v>1716.9749999999999</v>
      </c>
      <c r="D32" s="295">
        <v>1435.8972900000001</v>
      </c>
      <c r="E32" s="295">
        <v>1435.851467</v>
      </c>
      <c r="F32" s="295">
        <v>4.5823000000000003E-2</v>
      </c>
      <c r="G32" s="295">
        <v>836</v>
      </c>
      <c r="H32" s="296" t="s">
        <v>54</v>
      </c>
    </row>
    <row r="33" spans="1:8" s="291" customFormat="1" ht="15.95" customHeight="1">
      <c r="A33" s="292" t="s">
        <v>894</v>
      </c>
      <c r="B33" s="288">
        <v>612670</v>
      </c>
      <c r="C33" s="288">
        <v>7524.6229999999996</v>
      </c>
      <c r="D33" s="288">
        <v>10704.495138</v>
      </c>
      <c r="E33" s="288">
        <v>10099.801396999999</v>
      </c>
      <c r="F33" s="288">
        <v>604.69374100000005</v>
      </c>
      <c r="G33" s="288">
        <v>1423</v>
      </c>
      <c r="H33" s="293" t="s">
        <v>895</v>
      </c>
    </row>
    <row r="34" spans="1:8" ht="15.95" customHeight="1">
      <c r="A34" s="294" t="s">
        <v>714</v>
      </c>
      <c r="B34" s="295">
        <v>398973</v>
      </c>
      <c r="C34" s="295">
        <v>4947.43</v>
      </c>
      <c r="D34" s="295">
        <v>7234.7081870000002</v>
      </c>
      <c r="E34" s="295">
        <v>6812.0117870000004</v>
      </c>
      <c r="F34" s="295">
        <v>422.69639999999998</v>
      </c>
      <c r="G34" s="295">
        <v>1462</v>
      </c>
      <c r="H34" s="296" t="s">
        <v>58</v>
      </c>
    </row>
    <row r="35" spans="1:8" ht="15.95" customHeight="1" thickBot="1">
      <c r="A35" s="298" t="s">
        <v>896</v>
      </c>
      <c r="B35" s="299">
        <v>239550</v>
      </c>
      <c r="C35" s="300">
        <v>2577.1930000000002</v>
      </c>
      <c r="D35" s="300">
        <v>3469.786951</v>
      </c>
      <c r="E35" s="300">
        <v>3287.7896099999998</v>
      </c>
      <c r="F35" s="300">
        <v>181.99734100000001</v>
      </c>
      <c r="G35" s="300">
        <v>1346</v>
      </c>
      <c r="H35" s="301" t="s">
        <v>60</v>
      </c>
    </row>
    <row r="36" spans="1:8" s="305" customFormat="1" ht="14.1" customHeight="1">
      <c r="A36" s="302" t="s">
        <v>904</v>
      </c>
      <c r="B36" s="303"/>
      <c r="C36" s="304"/>
      <c r="D36" s="304"/>
      <c r="F36" s="135" t="s">
        <v>908</v>
      </c>
      <c r="G36" s="304"/>
    </row>
    <row r="37" spans="1:8" s="305" customFormat="1" ht="14.1" customHeight="1">
      <c r="A37" s="302" t="s">
        <v>905</v>
      </c>
      <c r="B37" s="303"/>
      <c r="C37" s="304"/>
      <c r="D37" s="304"/>
      <c r="F37" s="302" t="s">
        <v>909</v>
      </c>
      <c r="G37" s="304"/>
    </row>
    <row r="38" spans="1:8" s="305" customFormat="1" ht="14.1" customHeight="1">
      <c r="A38" s="302" t="s">
        <v>906</v>
      </c>
      <c r="F38" s="302" t="s">
        <v>910</v>
      </c>
    </row>
    <row r="39" spans="1:8" s="305" customFormat="1" ht="14.1" customHeight="1">
      <c r="A39" s="302" t="s">
        <v>907</v>
      </c>
      <c r="B39" s="303"/>
      <c r="C39" s="304"/>
      <c r="D39" s="304"/>
      <c r="F39" s="302" t="s">
        <v>911</v>
      </c>
      <c r="G39" s="304"/>
    </row>
    <row r="40" spans="1:8" s="305" customFormat="1" ht="14.1" customHeight="1">
      <c r="A40" s="318"/>
      <c r="B40" s="302"/>
      <c r="C40" s="304"/>
      <c r="D40" s="304"/>
      <c r="F40" s="310" t="s">
        <v>912</v>
      </c>
      <c r="G40" s="304"/>
    </row>
    <row r="41" spans="1:8" s="305" customFormat="1" ht="14.1" customHeight="1">
      <c r="A41" s="306"/>
      <c r="B41" s="302"/>
      <c r="C41" s="307"/>
      <c r="D41" s="308"/>
      <c r="F41" s="310" t="s">
        <v>913</v>
      </c>
      <c r="G41" s="309"/>
    </row>
    <row r="42" spans="1:8" ht="14.1" customHeight="1">
      <c r="C42" s="312"/>
      <c r="D42" s="313"/>
      <c r="F42" s="319"/>
      <c r="G42" s="315"/>
    </row>
  </sheetData>
  <mergeCells count="12">
    <mergeCell ref="H5:H6"/>
    <mergeCell ref="A5:A6"/>
    <mergeCell ref="F3:H3"/>
    <mergeCell ref="F1:H1"/>
    <mergeCell ref="F2:H2"/>
    <mergeCell ref="B5:B6"/>
    <mergeCell ref="C5:C6"/>
    <mergeCell ref="D5:D6"/>
    <mergeCell ref="G5:G6"/>
    <mergeCell ref="A1:E1"/>
    <mergeCell ref="A2:E2"/>
    <mergeCell ref="A3:E3"/>
  </mergeCells>
  <phoneticPr fontId="28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7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9"/>
  <sheetViews>
    <sheetView zoomScale="70" zoomScaleNormal="70" workbookViewId="0">
      <selection activeCell="C7" sqref="C7"/>
    </sheetView>
  </sheetViews>
  <sheetFormatPr defaultColWidth="9" defaultRowHeight="15.75"/>
  <cols>
    <col min="1" max="1" width="3.5" style="230" customWidth="1"/>
    <col min="2" max="2" width="16.75" style="230" customWidth="1"/>
    <col min="3" max="3" width="21" style="230" customWidth="1"/>
    <col min="4" max="4" width="20.75" style="230" customWidth="1"/>
    <col min="5" max="5" width="19.75" style="230" customWidth="1"/>
    <col min="6" max="6" width="26.25" style="230" customWidth="1"/>
    <col min="7" max="7" width="28.875" style="230" customWidth="1"/>
    <col min="8" max="8" width="26" style="195" customWidth="1"/>
    <col min="9" max="16384" width="9" style="230"/>
  </cols>
  <sheetData>
    <row r="1" spans="1:8" s="266" customFormat="1" ht="24.75">
      <c r="A1" s="366" t="s">
        <v>851</v>
      </c>
      <c r="B1" s="366"/>
      <c r="C1" s="366"/>
      <c r="D1" s="366"/>
      <c r="E1" s="366"/>
      <c r="F1" s="365" t="s">
        <v>900</v>
      </c>
      <c r="G1" s="365"/>
      <c r="H1" s="365"/>
    </row>
    <row r="2" spans="1:8" s="266" customFormat="1" ht="22.5">
      <c r="A2" s="367"/>
      <c r="B2" s="367"/>
      <c r="C2" s="367"/>
      <c r="D2" s="367"/>
      <c r="E2" s="367"/>
      <c r="F2" s="365"/>
      <c r="G2" s="365"/>
      <c r="H2" s="365"/>
    </row>
    <row r="3" spans="1:8" ht="16.5">
      <c r="A3" s="358" t="s">
        <v>856</v>
      </c>
      <c r="B3" s="358"/>
      <c r="C3" s="358"/>
      <c r="D3" s="358"/>
      <c r="E3" s="358"/>
      <c r="F3" s="358">
        <v>2015</v>
      </c>
      <c r="G3" s="358"/>
      <c r="H3" s="358"/>
    </row>
    <row r="4" spans="1:8" ht="16.5" thickBot="1">
      <c r="A4" s="231" t="s">
        <v>857</v>
      </c>
      <c r="B4" s="232"/>
      <c r="C4" s="233"/>
      <c r="D4" s="232"/>
      <c r="E4" s="234"/>
      <c r="F4" s="234"/>
      <c r="G4" s="227"/>
      <c r="H4" s="227" t="s">
        <v>858</v>
      </c>
    </row>
    <row r="5" spans="1:8" ht="15.75" customHeight="1">
      <c r="A5" s="361" t="s">
        <v>852</v>
      </c>
      <c r="B5" s="362"/>
      <c r="C5" s="368" t="s">
        <v>859</v>
      </c>
      <c r="D5" s="370" t="s">
        <v>762</v>
      </c>
      <c r="E5" s="225"/>
      <c r="F5" s="273"/>
      <c r="G5" s="357" t="s">
        <v>860</v>
      </c>
      <c r="H5" s="359" t="s">
        <v>826</v>
      </c>
    </row>
    <row r="6" spans="1:8" ht="52.5" customHeight="1">
      <c r="A6" s="363"/>
      <c r="B6" s="364"/>
      <c r="C6" s="369"/>
      <c r="D6" s="371"/>
      <c r="E6" s="207" t="s">
        <v>764</v>
      </c>
      <c r="F6" s="208" t="s">
        <v>861</v>
      </c>
      <c r="G6" s="348"/>
      <c r="H6" s="360"/>
    </row>
    <row r="7" spans="1:8" ht="18" customHeight="1">
      <c r="A7" s="235" t="s">
        <v>724</v>
      </c>
      <c r="B7" s="240"/>
      <c r="C7" s="257">
        <v>355589.18699999998</v>
      </c>
      <c r="D7" s="258">
        <v>436846.90512299997</v>
      </c>
      <c r="E7" s="258">
        <v>407127.48321899999</v>
      </c>
      <c r="F7" s="258">
        <v>29719.421903999999</v>
      </c>
      <c r="G7" s="258">
        <v>1229</v>
      </c>
      <c r="H7" s="267" t="s">
        <v>827</v>
      </c>
    </row>
    <row r="8" spans="1:8" ht="18" customHeight="1">
      <c r="A8" s="236" t="s">
        <v>853</v>
      </c>
      <c r="B8" s="169"/>
      <c r="C8" s="259">
        <v>112719.739</v>
      </c>
      <c r="D8" s="260">
        <v>144602.58637500001</v>
      </c>
      <c r="E8" s="260">
        <v>134265.13182099999</v>
      </c>
      <c r="F8" s="260">
        <v>10337.454554</v>
      </c>
      <c r="G8" s="260">
        <v>1283</v>
      </c>
      <c r="H8" s="268" t="s">
        <v>828</v>
      </c>
    </row>
    <row r="9" spans="1:8" ht="18" customHeight="1">
      <c r="A9" s="173"/>
      <c r="B9" s="241" t="s">
        <v>854</v>
      </c>
      <c r="C9" s="261">
        <v>52063.485999999997</v>
      </c>
      <c r="D9" s="262">
        <v>53967.754520000002</v>
      </c>
      <c r="E9" s="262">
        <v>50060.699387000001</v>
      </c>
      <c r="F9" s="262">
        <v>3907.0551329999998</v>
      </c>
      <c r="G9" s="262">
        <v>1037</v>
      </c>
      <c r="H9" s="269" t="s">
        <v>829</v>
      </c>
    </row>
    <row r="10" spans="1:8" ht="18" customHeight="1">
      <c r="A10" s="173"/>
      <c r="B10" s="241" t="s">
        <v>855</v>
      </c>
      <c r="C10" s="261">
        <v>47783.839999999997</v>
      </c>
      <c r="D10" s="262">
        <v>75379.564853000003</v>
      </c>
      <c r="E10" s="262">
        <v>69938.338361999995</v>
      </c>
      <c r="F10" s="262">
        <v>5441.2264910000004</v>
      </c>
      <c r="G10" s="262">
        <v>1578</v>
      </c>
      <c r="H10" s="269" t="s">
        <v>6</v>
      </c>
    </row>
    <row r="11" spans="1:8" ht="18" customHeight="1">
      <c r="A11" s="173"/>
      <c r="B11" s="241" t="s">
        <v>691</v>
      </c>
      <c r="C11" s="261">
        <v>5576.7079999999996</v>
      </c>
      <c r="D11" s="262">
        <v>6698.6805640000002</v>
      </c>
      <c r="E11" s="262">
        <v>6226.3868949999996</v>
      </c>
      <c r="F11" s="262">
        <v>472.29366900000002</v>
      </c>
      <c r="G11" s="262">
        <v>1201</v>
      </c>
      <c r="H11" s="269" t="s">
        <v>8</v>
      </c>
    </row>
    <row r="12" spans="1:8" ht="18" customHeight="1">
      <c r="A12" s="173"/>
      <c r="B12" s="241" t="s">
        <v>692</v>
      </c>
      <c r="C12" s="261">
        <v>6178.6109999999999</v>
      </c>
      <c r="D12" s="262">
        <v>7648.4010010000002</v>
      </c>
      <c r="E12" s="262">
        <v>7131.5232299999998</v>
      </c>
      <c r="F12" s="262">
        <v>516.87777100000005</v>
      </c>
      <c r="G12" s="262">
        <v>1238</v>
      </c>
      <c r="H12" s="269" t="s">
        <v>663</v>
      </c>
    </row>
    <row r="13" spans="1:8" ht="18" customHeight="1">
      <c r="A13" s="173"/>
      <c r="B13" s="241" t="s">
        <v>693</v>
      </c>
      <c r="C13" s="261">
        <v>1021.3049999999999</v>
      </c>
      <c r="D13" s="262">
        <v>826.19939199999999</v>
      </c>
      <c r="E13" s="262">
        <v>826.19795199999999</v>
      </c>
      <c r="F13" s="262">
        <v>1.4400000000000001E-3</v>
      </c>
      <c r="G13" s="262">
        <v>809</v>
      </c>
      <c r="H13" s="269" t="s">
        <v>664</v>
      </c>
    </row>
    <row r="14" spans="1:8" ht="18" customHeight="1">
      <c r="A14" s="173"/>
      <c r="B14" s="241" t="s">
        <v>694</v>
      </c>
      <c r="C14" s="261">
        <v>95.789000000000001</v>
      </c>
      <c r="D14" s="262">
        <v>81.986045000000004</v>
      </c>
      <c r="E14" s="262">
        <v>81.985995000000003</v>
      </c>
      <c r="F14" s="262">
        <v>5.0000000000000002E-5</v>
      </c>
      <c r="G14" s="262">
        <v>856</v>
      </c>
      <c r="H14" s="269" t="s">
        <v>665</v>
      </c>
    </row>
    <row r="15" spans="1:8" ht="18" customHeight="1">
      <c r="A15" s="236" t="s">
        <v>840</v>
      </c>
      <c r="B15" s="174"/>
      <c r="C15" s="259">
        <v>50392.389000000003</v>
      </c>
      <c r="D15" s="260">
        <v>60637.415451000001</v>
      </c>
      <c r="E15" s="260">
        <v>56574.931126000003</v>
      </c>
      <c r="F15" s="260">
        <v>4062.4843249999999</v>
      </c>
      <c r="G15" s="260">
        <v>1203</v>
      </c>
      <c r="H15" s="268" t="s">
        <v>830</v>
      </c>
    </row>
    <row r="16" spans="1:8" ht="18" customHeight="1">
      <c r="A16" s="176"/>
      <c r="B16" s="241" t="s">
        <v>841</v>
      </c>
      <c r="C16" s="261">
        <v>30410.304</v>
      </c>
      <c r="D16" s="262">
        <v>39010.846976000001</v>
      </c>
      <c r="E16" s="262">
        <v>36399.512223999998</v>
      </c>
      <c r="F16" s="262">
        <v>2611.3347520000002</v>
      </c>
      <c r="G16" s="262">
        <v>1283</v>
      </c>
      <c r="H16" s="269" t="s">
        <v>831</v>
      </c>
    </row>
    <row r="17" spans="1:8" ht="18" customHeight="1">
      <c r="A17" s="176"/>
      <c r="B17" s="241" t="s">
        <v>696</v>
      </c>
      <c r="C17" s="261">
        <v>7705.36</v>
      </c>
      <c r="D17" s="262">
        <v>9027.0081399999999</v>
      </c>
      <c r="E17" s="262">
        <v>8408.1661120000008</v>
      </c>
      <c r="F17" s="262">
        <v>618.84202800000003</v>
      </c>
      <c r="G17" s="262">
        <v>1172</v>
      </c>
      <c r="H17" s="269" t="s">
        <v>17</v>
      </c>
    </row>
    <row r="18" spans="1:8" ht="18" customHeight="1">
      <c r="A18" s="177"/>
      <c r="B18" s="241" t="s">
        <v>698</v>
      </c>
      <c r="C18" s="261">
        <v>5687.4650000000001</v>
      </c>
      <c r="D18" s="262">
        <v>5329.0001240000001</v>
      </c>
      <c r="E18" s="262">
        <v>4960.5760049999999</v>
      </c>
      <c r="F18" s="262">
        <v>368.42411900000002</v>
      </c>
      <c r="G18" s="262">
        <v>937</v>
      </c>
      <c r="H18" s="269" t="s">
        <v>21</v>
      </c>
    </row>
    <row r="19" spans="1:8" ht="18" customHeight="1">
      <c r="A19" s="176"/>
      <c r="B19" s="241" t="s">
        <v>699</v>
      </c>
      <c r="C19" s="261">
        <v>6589.26</v>
      </c>
      <c r="D19" s="262">
        <v>7270.560211</v>
      </c>
      <c r="E19" s="262">
        <v>6806.6767849999997</v>
      </c>
      <c r="F19" s="262">
        <v>463.88342599999999</v>
      </c>
      <c r="G19" s="262">
        <v>1103</v>
      </c>
      <c r="H19" s="269" t="s">
        <v>23</v>
      </c>
    </row>
    <row r="20" spans="1:8" ht="18" customHeight="1">
      <c r="A20" s="237" t="s">
        <v>842</v>
      </c>
      <c r="B20" s="181"/>
      <c r="C20" s="259">
        <v>74574.578999999998</v>
      </c>
      <c r="D20" s="260">
        <v>88309.338877999995</v>
      </c>
      <c r="E20" s="260">
        <v>82224.116324000002</v>
      </c>
      <c r="F20" s="260">
        <v>6085.2225539999999</v>
      </c>
      <c r="G20" s="260">
        <v>1184</v>
      </c>
      <c r="H20" s="270" t="s">
        <v>832</v>
      </c>
    </row>
    <row r="21" spans="1:8" ht="18" customHeight="1">
      <c r="A21" s="177"/>
      <c r="B21" s="241" t="s">
        <v>843</v>
      </c>
      <c r="C21" s="261">
        <v>48678.125</v>
      </c>
      <c r="D21" s="262">
        <v>57803.508305000003</v>
      </c>
      <c r="E21" s="262">
        <v>53722.265506999996</v>
      </c>
      <c r="F21" s="262">
        <v>4081.2427980000002</v>
      </c>
      <c r="G21" s="262">
        <v>1187</v>
      </c>
      <c r="H21" s="269" t="s">
        <v>27</v>
      </c>
    </row>
    <row r="22" spans="1:8" ht="18" customHeight="1">
      <c r="A22" s="177"/>
      <c r="B22" s="241" t="s">
        <v>702</v>
      </c>
      <c r="C22" s="261">
        <v>18856.322</v>
      </c>
      <c r="D22" s="262">
        <v>22925.825905999998</v>
      </c>
      <c r="E22" s="262">
        <v>21392.840305999998</v>
      </c>
      <c r="F22" s="262">
        <v>1532.9856</v>
      </c>
      <c r="G22" s="262">
        <v>1216</v>
      </c>
      <c r="H22" s="269" t="s">
        <v>31</v>
      </c>
    </row>
    <row r="23" spans="1:8" ht="18" customHeight="1">
      <c r="A23" s="177"/>
      <c r="B23" s="241" t="s">
        <v>703</v>
      </c>
      <c r="C23" s="261">
        <v>7040.1319999999996</v>
      </c>
      <c r="D23" s="262">
        <v>7580.0046670000002</v>
      </c>
      <c r="E23" s="262">
        <v>7109.0105110000004</v>
      </c>
      <c r="F23" s="262">
        <v>470.99415599999998</v>
      </c>
      <c r="G23" s="262">
        <v>1077</v>
      </c>
      <c r="H23" s="269" t="s">
        <v>33</v>
      </c>
    </row>
    <row r="24" spans="1:8" ht="18" customHeight="1">
      <c r="A24" s="237" t="s">
        <v>844</v>
      </c>
      <c r="B24" s="181"/>
      <c r="C24" s="259">
        <v>51986.455000000002</v>
      </c>
      <c r="D24" s="260">
        <v>64268.135537000002</v>
      </c>
      <c r="E24" s="260">
        <v>60050.420613000002</v>
      </c>
      <c r="F24" s="260">
        <v>4217.7149239999999</v>
      </c>
      <c r="G24" s="260">
        <v>1236</v>
      </c>
      <c r="H24" s="268" t="s">
        <v>833</v>
      </c>
    </row>
    <row r="25" spans="1:8" ht="18" customHeight="1">
      <c r="A25" s="171"/>
      <c r="B25" s="241" t="s">
        <v>845</v>
      </c>
      <c r="C25" s="261">
        <v>29591.691999999999</v>
      </c>
      <c r="D25" s="262">
        <v>35687.269423999998</v>
      </c>
      <c r="E25" s="262">
        <v>33291.447781000003</v>
      </c>
      <c r="F25" s="262">
        <v>2395.8216430000002</v>
      </c>
      <c r="G25" s="262">
        <v>1206</v>
      </c>
      <c r="H25" s="269" t="s">
        <v>37</v>
      </c>
    </row>
    <row r="26" spans="1:8" ht="18" customHeight="1">
      <c r="A26" s="171"/>
      <c r="B26" s="241" t="s">
        <v>706</v>
      </c>
      <c r="C26" s="261">
        <v>7136.7749999999996</v>
      </c>
      <c r="D26" s="262">
        <v>9907.2089680000008</v>
      </c>
      <c r="E26" s="262">
        <v>9270.0685799999992</v>
      </c>
      <c r="F26" s="262">
        <v>637.14038800000003</v>
      </c>
      <c r="G26" s="262">
        <v>1388</v>
      </c>
      <c r="H26" s="269" t="s">
        <v>39</v>
      </c>
    </row>
    <row r="27" spans="1:8" ht="18" customHeight="1">
      <c r="A27" s="171"/>
      <c r="B27" s="241" t="s">
        <v>707</v>
      </c>
      <c r="C27" s="261">
        <v>9753.3549999999996</v>
      </c>
      <c r="D27" s="262">
        <v>10631.756366</v>
      </c>
      <c r="E27" s="262">
        <v>9909.2976760000001</v>
      </c>
      <c r="F27" s="262">
        <v>722.45869000000005</v>
      </c>
      <c r="G27" s="262">
        <v>1090</v>
      </c>
      <c r="H27" s="269" t="s">
        <v>41</v>
      </c>
    </row>
    <row r="28" spans="1:8" ht="18" customHeight="1">
      <c r="A28" s="171"/>
      <c r="B28" s="241" t="s">
        <v>708</v>
      </c>
      <c r="C28" s="261">
        <v>5504.6329999999998</v>
      </c>
      <c r="D28" s="262">
        <v>8041.9007789999996</v>
      </c>
      <c r="E28" s="262">
        <v>7579.6065760000001</v>
      </c>
      <c r="F28" s="262">
        <v>462.29420299999998</v>
      </c>
      <c r="G28" s="262">
        <v>1461</v>
      </c>
      <c r="H28" s="269" t="s">
        <v>43</v>
      </c>
    </row>
    <row r="29" spans="1:8" ht="18" customHeight="1">
      <c r="A29" s="236" t="s">
        <v>846</v>
      </c>
      <c r="B29" s="169"/>
      <c r="C29" s="259">
        <v>58454.86</v>
      </c>
      <c r="D29" s="260">
        <v>68730.778141000003</v>
      </c>
      <c r="E29" s="260">
        <v>64307.721356000002</v>
      </c>
      <c r="F29" s="260">
        <v>4423.0567849999998</v>
      </c>
      <c r="G29" s="260">
        <v>1176</v>
      </c>
      <c r="H29" s="268" t="s">
        <v>834</v>
      </c>
    </row>
    <row r="30" spans="1:8" ht="18" customHeight="1">
      <c r="A30" s="176"/>
      <c r="B30" s="241" t="s">
        <v>847</v>
      </c>
      <c r="C30" s="261">
        <v>45575.097000000002</v>
      </c>
      <c r="D30" s="262">
        <v>55179.055711000001</v>
      </c>
      <c r="E30" s="262">
        <v>51581.11722</v>
      </c>
      <c r="F30" s="262">
        <v>3597.9384909999999</v>
      </c>
      <c r="G30" s="262">
        <v>1211</v>
      </c>
      <c r="H30" s="269" t="s">
        <v>49</v>
      </c>
    </row>
    <row r="31" spans="1:8" ht="18" customHeight="1">
      <c r="A31" s="185"/>
      <c r="B31" s="241" t="s">
        <v>711</v>
      </c>
      <c r="C31" s="261">
        <v>11154.32</v>
      </c>
      <c r="D31" s="262">
        <v>12150.968464</v>
      </c>
      <c r="E31" s="262">
        <v>11325.903359</v>
      </c>
      <c r="F31" s="262">
        <v>825.06510500000002</v>
      </c>
      <c r="G31" s="262">
        <v>1089</v>
      </c>
      <c r="H31" s="269" t="s">
        <v>71</v>
      </c>
    </row>
    <row r="32" spans="1:8" ht="18" customHeight="1">
      <c r="A32" s="185"/>
      <c r="B32" s="241" t="s">
        <v>712</v>
      </c>
      <c r="C32" s="261">
        <v>1725.443</v>
      </c>
      <c r="D32" s="262">
        <v>1400.753966</v>
      </c>
      <c r="E32" s="262">
        <v>1400.700777</v>
      </c>
      <c r="F32" s="262">
        <v>5.3189E-2</v>
      </c>
      <c r="G32" s="262">
        <v>812</v>
      </c>
      <c r="H32" s="269" t="s">
        <v>54</v>
      </c>
    </row>
    <row r="33" spans="1:8" ht="18" customHeight="1">
      <c r="A33" s="237" t="s">
        <v>848</v>
      </c>
      <c r="B33" s="169"/>
      <c r="C33" s="259">
        <v>7461.165</v>
      </c>
      <c r="D33" s="260">
        <v>10298.650740999999</v>
      </c>
      <c r="E33" s="260">
        <v>9705.1619790000004</v>
      </c>
      <c r="F33" s="260">
        <v>593.48876199999995</v>
      </c>
      <c r="G33" s="260">
        <v>1380</v>
      </c>
      <c r="H33" s="268" t="s">
        <v>835</v>
      </c>
    </row>
    <row r="34" spans="1:8" ht="18" customHeight="1">
      <c r="A34" s="171"/>
      <c r="B34" s="241" t="s">
        <v>714</v>
      </c>
      <c r="C34" s="261">
        <v>4887.6540000000005</v>
      </c>
      <c r="D34" s="262">
        <v>6978.0265470000004</v>
      </c>
      <c r="E34" s="262">
        <v>6564.380083</v>
      </c>
      <c r="F34" s="262">
        <v>413.64646399999998</v>
      </c>
      <c r="G34" s="262">
        <v>1428</v>
      </c>
      <c r="H34" s="269" t="s">
        <v>58</v>
      </c>
    </row>
    <row r="35" spans="1:8" ht="18" customHeight="1" thickBot="1">
      <c r="A35" s="156"/>
      <c r="B35" s="242" t="s">
        <v>849</v>
      </c>
      <c r="C35" s="263">
        <v>2573.511</v>
      </c>
      <c r="D35" s="264">
        <v>3320.624194</v>
      </c>
      <c r="E35" s="264">
        <v>3140.781896</v>
      </c>
      <c r="F35" s="264">
        <v>179.842298</v>
      </c>
      <c r="G35" s="264">
        <v>1290</v>
      </c>
      <c r="H35" s="271" t="s">
        <v>60</v>
      </c>
    </row>
    <row r="36" spans="1:8">
      <c r="A36" s="173" t="s">
        <v>862</v>
      </c>
      <c r="B36" s="248"/>
      <c r="C36" s="265"/>
      <c r="D36" s="224"/>
      <c r="F36" s="255" t="s">
        <v>863</v>
      </c>
      <c r="G36" s="224"/>
    </row>
    <row r="37" spans="1:8">
      <c r="A37" s="173"/>
      <c r="B37" s="249" t="s">
        <v>864</v>
      </c>
      <c r="C37" s="265"/>
      <c r="D37" s="224"/>
      <c r="F37" s="255" t="s">
        <v>865</v>
      </c>
      <c r="G37" s="224"/>
    </row>
    <row r="38" spans="1:8">
      <c r="A38" s="173"/>
      <c r="B38" s="173" t="s">
        <v>850</v>
      </c>
      <c r="C38" s="239"/>
      <c r="D38" s="239"/>
      <c r="F38" s="229" t="s">
        <v>836</v>
      </c>
      <c r="G38" s="239"/>
      <c r="H38" s="272"/>
    </row>
    <row r="39" spans="1:8">
      <c r="F39" s="256" t="s">
        <v>837</v>
      </c>
      <c r="H39" s="272"/>
    </row>
  </sheetData>
  <mergeCells count="11">
    <mergeCell ref="G5:G6"/>
    <mergeCell ref="A3:E3"/>
    <mergeCell ref="H5:H6"/>
    <mergeCell ref="A5:B6"/>
    <mergeCell ref="F1:H1"/>
    <mergeCell ref="F2:H2"/>
    <mergeCell ref="F3:H3"/>
    <mergeCell ref="A1:E1"/>
    <mergeCell ref="A2:E2"/>
    <mergeCell ref="C5:C6"/>
    <mergeCell ref="D5:D6"/>
  </mergeCells>
  <phoneticPr fontId="28" type="noConversion"/>
  <pageMargins left="0.70866141732283472" right="0.70866141732283472" top="1.1811023622047245" bottom="0.3937007874015748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39"/>
  <sheetViews>
    <sheetView zoomScale="70" zoomScaleNormal="70" workbookViewId="0">
      <selection activeCell="D7" sqref="D7"/>
    </sheetView>
  </sheetViews>
  <sheetFormatPr defaultColWidth="9" defaultRowHeight="15.75"/>
  <cols>
    <col min="1" max="1" width="3.5" style="230" customWidth="1"/>
    <col min="2" max="2" width="9" style="230"/>
    <col min="3" max="3" width="21" style="230" bestFit="1" customWidth="1"/>
    <col min="4" max="8" width="26" style="230" customWidth="1"/>
    <col min="9" max="16384" width="9" style="230"/>
  </cols>
  <sheetData>
    <row r="1" spans="1:8" ht="25.5">
      <c r="A1" s="380" t="s">
        <v>778</v>
      </c>
      <c r="B1" s="381"/>
      <c r="C1" s="381"/>
      <c r="D1" s="381"/>
      <c r="E1" s="381"/>
      <c r="F1" s="382" t="s">
        <v>777</v>
      </c>
      <c r="G1" s="383"/>
      <c r="H1" s="383"/>
    </row>
    <row r="2" spans="1:8" ht="24.75">
      <c r="A2" s="384" t="s">
        <v>779</v>
      </c>
      <c r="B2" s="384"/>
      <c r="C2" s="384"/>
      <c r="D2" s="384"/>
      <c r="E2" s="384"/>
      <c r="F2" s="365" t="s">
        <v>780</v>
      </c>
      <c r="G2" s="385"/>
      <c r="H2" s="385"/>
    </row>
    <row r="3" spans="1:8" ht="16.5">
      <c r="A3" s="358" t="s">
        <v>823</v>
      </c>
      <c r="B3" s="358"/>
      <c r="C3" s="358"/>
      <c r="D3" s="358"/>
      <c r="E3" s="358"/>
      <c r="F3" s="358">
        <v>2014</v>
      </c>
      <c r="G3" s="358"/>
      <c r="H3" s="358"/>
    </row>
    <row r="4" spans="1:8" ht="16.5" thickBot="1">
      <c r="A4" s="231" t="s">
        <v>759</v>
      </c>
      <c r="B4" s="232"/>
      <c r="C4" s="232"/>
      <c r="D4" s="233"/>
      <c r="E4" s="232"/>
      <c r="F4" s="234"/>
      <c r="G4" s="234"/>
      <c r="H4" s="227" t="s">
        <v>760</v>
      </c>
    </row>
    <row r="5" spans="1:8" ht="15.75" customHeight="1">
      <c r="A5" s="361" t="s">
        <v>761</v>
      </c>
      <c r="B5" s="372"/>
      <c r="C5" s="373"/>
      <c r="D5" s="376" t="s">
        <v>776</v>
      </c>
      <c r="E5" s="370" t="s">
        <v>762</v>
      </c>
      <c r="F5" s="225"/>
      <c r="G5" s="226"/>
      <c r="H5" s="378" t="s">
        <v>763</v>
      </c>
    </row>
    <row r="6" spans="1:8" ht="52.5" customHeight="1">
      <c r="A6" s="374"/>
      <c r="B6" s="374"/>
      <c r="C6" s="375"/>
      <c r="D6" s="377"/>
      <c r="E6" s="371"/>
      <c r="F6" s="207" t="s">
        <v>764</v>
      </c>
      <c r="G6" s="208" t="s">
        <v>765</v>
      </c>
      <c r="H6" s="379"/>
    </row>
    <row r="7" spans="1:8">
      <c r="A7" s="235" t="s">
        <v>781</v>
      </c>
      <c r="B7" s="240"/>
      <c r="C7" s="250" t="s">
        <v>810</v>
      </c>
      <c r="D7" s="209">
        <v>357028613</v>
      </c>
      <c r="E7" s="210">
        <v>427365892069</v>
      </c>
      <c r="F7" s="210">
        <v>397854065348</v>
      </c>
      <c r="G7" s="210">
        <v>29511826721</v>
      </c>
      <c r="H7" s="211">
        <v>1197.0074007999999</v>
      </c>
    </row>
    <row r="8" spans="1:8">
      <c r="A8" s="236" t="s">
        <v>782</v>
      </c>
      <c r="B8" s="169"/>
      <c r="C8" s="251" t="s">
        <v>811</v>
      </c>
      <c r="D8" s="212">
        <v>112976933</v>
      </c>
      <c r="E8" s="210">
        <v>142315365589</v>
      </c>
      <c r="F8" s="210">
        <v>132047602991</v>
      </c>
      <c r="G8" s="210">
        <v>10267762598</v>
      </c>
      <c r="H8" s="213">
        <v>1259.6851569999999</v>
      </c>
    </row>
    <row r="9" spans="1:8">
      <c r="A9" s="173"/>
      <c r="B9" s="275" t="s">
        <v>839</v>
      </c>
      <c r="C9" s="252" t="s">
        <v>812</v>
      </c>
      <c r="D9" s="214">
        <v>52275057</v>
      </c>
      <c r="E9" s="215">
        <v>52830695791</v>
      </c>
      <c r="F9" s="215">
        <v>48957774564</v>
      </c>
      <c r="G9" s="215">
        <v>3872921227</v>
      </c>
      <c r="H9" s="216">
        <v>1010.6291379</v>
      </c>
    </row>
    <row r="10" spans="1:8">
      <c r="A10" s="173"/>
      <c r="B10" s="241" t="s">
        <v>783</v>
      </c>
      <c r="C10" s="252" t="s">
        <v>6</v>
      </c>
      <c r="D10" s="214">
        <v>47743711</v>
      </c>
      <c r="E10" s="215">
        <v>74395139305</v>
      </c>
      <c r="F10" s="215">
        <v>68987192843</v>
      </c>
      <c r="G10" s="215">
        <v>5407946462</v>
      </c>
      <c r="H10" s="216">
        <v>1558.2186165999999</v>
      </c>
    </row>
    <row r="11" spans="1:8">
      <c r="A11" s="173"/>
      <c r="B11" s="241" t="s">
        <v>784</v>
      </c>
      <c r="C11" s="252" t="s">
        <v>8</v>
      </c>
      <c r="D11" s="214">
        <v>5581536</v>
      </c>
      <c r="E11" s="215">
        <v>6569798170</v>
      </c>
      <c r="F11" s="215">
        <v>6101080584</v>
      </c>
      <c r="G11" s="215">
        <v>468717586</v>
      </c>
      <c r="H11" s="216">
        <v>1177.0591769</v>
      </c>
    </row>
    <row r="12" spans="1:8">
      <c r="A12" s="173"/>
      <c r="B12" s="241" t="s">
        <v>785</v>
      </c>
      <c r="C12" s="252" t="s">
        <v>663</v>
      </c>
      <c r="D12" s="214">
        <v>6256552</v>
      </c>
      <c r="E12" s="215">
        <v>7626159606</v>
      </c>
      <c r="F12" s="215">
        <v>7107983343</v>
      </c>
      <c r="G12" s="215">
        <v>518176263</v>
      </c>
      <c r="H12" s="216">
        <v>1218.9077316</v>
      </c>
    </row>
    <row r="13" spans="1:8">
      <c r="A13" s="173"/>
      <c r="B13" s="241" t="s">
        <v>786</v>
      </c>
      <c r="C13" s="252" t="s">
        <v>664</v>
      </c>
      <c r="D13" s="214">
        <v>1019986</v>
      </c>
      <c r="E13" s="215">
        <v>810328684</v>
      </c>
      <c r="F13" s="215">
        <v>810327624</v>
      </c>
      <c r="G13" s="217">
        <v>1060</v>
      </c>
      <c r="H13" s="216">
        <v>794.45079050000004</v>
      </c>
    </row>
    <row r="14" spans="1:8">
      <c r="A14" s="173"/>
      <c r="B14" s="241" t="s">
        <v>787</v>
      </c>
      <c r="C14" s="252" t="s">
        <v>665</v>
      </c>
      <c r="D14" s="214">
        <v>100091</v>
      </c>
      <c r="E14" s="215">
        <v>83244033</v>
      </c>
      <c r="F14" s="215">
        <v>83244033</v>
      </c>
      <c r="G14" s="217">
        <v>0</v>
      </c>
      <c r="H14" s="216">
        <v>831.68349802</v>
      </c>
    </row>
    <row r="15" spans="1:8">
      <c r="A15" s="236" t="s">
        <v>788</v>
      </c>
      <c r="B15" s="174"/>
      <c r="C15" s="251" t="s">
        <v>813</v>
      </c>
      <c r="D15" s="212">
        <v>50419175</v>
      </c>
      <c r="E15" s="218">
        <v>58843410911</v>
      </c>
      <c r="F15" s="218">
        <v>54849947732</v>
      </c>
      <c r="G15" s="218">
        <v>3993463179</v>
      </c>
      <c r="H15" s="213">
        <v>1167.0839698</v>
      </c>
    </row>
    <row r="16" spans="1:8">
      <c r="A16" s="176"/>
      <c r="B16" s="241" t="s">
        <v>789</v>
      </c>
      <c r="C16" s="252" t="s">
        <v>814</v>
      </c>
      <c r="D16" s="214">
        <v>30418894</v>
      </c>
      <c r="E16" s="215">
        <v>37923431436</v>
      </c>
      <c r="F16" s="215">
        <v>35366888496</v>
      </c>
      <c r="G16" s="215">
        <v>2556542940</v>
      </c>
      <c r="H16" s="216">
        <v>1246.7064528000001</v>
      </c>
    </row>
    <row r="17" spans="1:8">
      <c r="A17" s="176"/>
      <c r="B17" s="241" t="s">
        <v>790</v>
      </c>
      <c r="C17" s="252" t="s">
        <v>17</v>
      </c>
      <c r="D17" s="214">
        <v>7634725</v>
      </c>
      <c r="E17" s="215">
        <v>8540217358</v>
      </c>
      <c r="F17" s="215">
        <v>7934699121</v>
      </c>
      <c r="G17" s="215">
        <v>605518237</v>
      </c>
      <c r="H17" s="216">
        <v>1118.6018302</v>
      </c>
    </row>
    <row r="18" spans="1:8">
      <c r="A18" s="177"/>
      <c r="B18" s="241" t="s">
        <v>791</v>
      </c>
      <c r="C18" s="252" t="s">
        <v>21</v>
      </c>
      <c r="D18" s="214">
        <v>5686185</v>
      </c>
      <c r="E18" s="215">
        <v>5231866923</v>
      </c>
      <c r="F18" s="215">
        <v>4863267045</v>
      </c>
      <c r="G18" s="215">
        <v>368599878</v>
      </c>
      <c r="H18" s="216">
        <v>920.10142529999996</v>
      </c>
    </row>
    <row r="19" spans="1:8">
      <c r="A19" s="176"/>
      <c r="B19" s="241" t="s">
        <v>792</v>
      </c>
      <c r="C19" s="252" t="s">
        <v>23</v>
      </c>
      <c r="D19" s="214">
        <v>6679371</v>
      </c>
      <c r="E19" s="215">
        <v>7147895194</v>
      </c>
      <c r="F19" s="215">
        <v>6685093070</v>
      </c>
      <c r="G19" s="215">
        <v>462802124</v>
      </c>
      <c r="H19" s="216">
        <v>1070.1449574000001</v>
      </c>
    </row>
    <row r="20" spans="1:8">
      <c r="A20" s="237" t="s">
        <v>793</v>
      </c>
      <c r="B20" s="181"/>
      <c r="C20" s="253" t="s">
        <v>815</v>
      </c>
      <c r="D20" s="212">
        <v>74888749</v>
      </c>
      <c r="E20" s="218">
        <v>86098774848</v>
      </c>
      <c r="F20" s="218">
        <v>80027009248</v>
      </c>
      <c r="G20" s="218">
        <v>6071765600</v>
      </c>
      <c r="H20" s="213">
        <v>1149.6890521</v>
      </c>
    </row>
    <row r="21" spans="1:8">
      <c r="A21" s="177"/>
      <c r="B21" s="241" t="s">
        <v>794</v>
      </c>
      <c r="C21" s="252" t="s">
        <v>27</v>
      </c>
      <c r="D21" s="214">
        <v>48790488</v>
      </c>
      <c r="E21" s="215">
        <v>56192589376</v>
      </c>
      <c r="F21" s="215">
        <v>52133943168</v>
      </c>
      <c r="G21" s="215">
        <v>4058646208</v>
      </c>
      <c r="H21" s="216">
        <v>1151.7119766000001</v>
      </c>
    </row>
    <row r="22" spans="1:8">
      <c r="A22" s="177"/>
      <c r="B22" s="241" t="s">
        <v>795</v>
      </c>
      <c r="C22" s="252" t="s">
        <v>31</v>
      </c>
      <c r="D22" s="214">
        <v>18954051</v>
      </c>
      <c r="E22" s="215">
        <v>22438739605</v>
      </c>
      <c r="F22" s="215">
        <v>20901793868</v>
      </c>
      <c r="G22" s="215">
        <v>1536945737</v>
      </c>
      <c r="H22" s="216">
        <v>1183.8492787</v>
      </c>
    </row>
    <row r="23" spans="1:8">
      <c r="A23" s="177"/>
      <c r="B23" s="241" t="s">
        <v>796</v>
      </c>
      <c r="C23" s="252" t="s">
        <v>33</v>
      </c>
      <c r="D23" s="214">
        <v>7144210</v>
      </c>
      <c r="E23" s="215">
        <v>7467445867</v>
      </c>
      <c r="F23" s="215">
        <v>6991272212</v>
      </c>
      <c r="G23" s="215">
        <v>476173655</v>
      </c>
      <c r="H23" s="216">
        <v>1045.2444521</v>
      </c>
    </row>
    <row r="24" spans="1:8">
      <c r="A24" s="237" t="s">
        <v>797</v>
      </c>
      <c r="B24" s="181"/>
      <c r="C24" s="251" t="s">
        <v>816</v>
      </c>
      <c r="D24" s="212">
        <v>52508622</v>
      </c>
      <c r="E24" s="218">
        <v>62863637374</v>
      </c>
      <c r="F24" s="218">
        <v>58632210900</v>
      </c>
      <c r="G24" s="218">
        <v>4231426474</v>
      </c>
      <c r="H24" s="213">
        <v>1197.2060011999999</v>
      </c>
    </row>
    <row r="25" spans="1:8">
      <c r="A25" s="171"/>
      <c r="B25" s="241" t="s">
        <v>798</v>
      </c>
      <c r="C25" s="252" t="s">
        <v>37</v>
      </c>
      <c r="D25" s="214">
        <v>29827338</v>
      </c>
      <c r="E25" s="215">
        <v>34882861659</v>
      </c>
      <c r="F25" s="215">
        <v>32486163912</v>
      </c>
      <c r="G25" s="215">
        <v>2396697747</v>
      </c>
      <c r="H25" s="216">
        <v>1169.4929551</v>
      </c>
    </row>
    <row r="26" spans="1:8">
      <c r="A26" s="171"/>
      <c r="B26" s="241" t="s">
        <v>799</v>
      </c>
      <c r="C26" s="252" t="s">
        <v>39</v>
      </c>
      <c r="D26" s="214">
        <v>7210355</v>
      </c>
      <c r="E26" s="215">
        <v>9725934533</v>
      </c>
      <c r="F26" s="215">
        <v>9085316304</v>
      </c>
      <c r="G26" s="215">
        <v>640618229</v>
      </c>
      <c r="H26" s="216">
        <v>1348.8842827999999</v>
      </c>
    </row>
    <row r="27" spans="1:8">
      <c r="A27" s="171"/>
      <c r="B27" s="241" t="s">
        <v>800</v>
      </c>
      <c r="C27" s="252" t="s">
        <v>41</v>
      </c>
      <c r="D27" s="214">
        <v>9884658</v>
      </c>
      <c r="E27" s="215">
        <v>10411456879</v>
      </c>
      <c r="F27" s="215">
        <v>9686670807</v>
      </c>
      <c r="G27" s="215">
        <v>724786072</v>
      </c>
      <c r="H27" s="216">
        <v>1053.2945984999999</v>
      </c>
    </row>
    <row r="28" spans="1:8">
      <c r="A28" s="171"/>
      <c r="B28" s="241" t="s">
        <v>801</v>
      </c>
      <c r="C28" s="252" t="s">
        <v>43</v>
      </c>
      <c r="D28" s="214">
        <v>5586271</v>
      </c>
      <c r="E28" s="215">
        <v>7843384303</v>
      </c>
      <c r="F28" s="215">
        <v>7374059877</v>
      </c>
      <c r="G28" s="215">
        <v>469324426</v>
      </c>
      <c r="H28" s="216">
        <v>1404.0465102999999</v>
      </c>
    </row>
    <row r="29" spans="1:8">
      <c r="A29" s="236" t="s">
        <v>802</v>
      </c>
      <c r="B29" s="169"/>
      <c r="C29" s="251" t="s">
        <v>817</v>
      </c>
      <c r="D29" s="212">
        <v>58663594</v>
      </c>
      <c r="E29" s="218">
        <v>67094196405</v>
      </c>
      <c r="F29" s="218">
        <v>62741422663</v>
      </c>
      <c r="G29" s="218">
        <v>4352773742</v>
      </c>
      <c r="H29" s="213">
        <v>1143.7109769000001</v>
      </c>
    </row>
    <row r="30" spans="1:8">
      <c r="A30" s="176"/>
      <c r="B30" s="241" t="s">
        <v>803</v>
      </c>
      <c r="C30" s="252" t="s">
        <v>49</v>
      </c>
      <c r="D30" s="214">
        <v>45563372</v>
      </c>
      <c r="E30" s="215">
        <v>53733355469</v>
      </c>
      <c r="F30" s="215">
        <v>50217486916</v>
      </c>
      <c r="G30" s="215">
        <v>3515868553</v>
      </c>
      <c r="H30" s="216">
        <v>1179.3103344000001</v>
      </c>
    </row>
    <row r="31" spans="1:8">
      <c r="A31" s="185"/>
      <c r="B31" s="241" t="s">
        <v>804</v>
      </c>
      <c r="C31" s="252" t="s">
        <v>71</v>
      </c>
      <c r="D31" s="214">
        <v>11370768</v>
      </c>
      <c r="E31" s="215">
        <v>11975489373</v>
      </c>
      <c r="F31" s="215">
        <v>11138598825</v>
      </c>
      <c r="G31" s="215">
        <v>836890548</v>
      </c>
      <c r="H31" s="216">
        <v>1053.1821046</v>
      </c>
    </row>
    <row r="32" spans="1:8">
      <c r="A32" s="185"/>
      <c r="B32" s="241" t="s">
        <v>805</v>
      </c>
      <c r="C32" s="252" t="s">
        <v>54</v>
      </c>
      <c r="D32" s="214">
        <v>1729454</v>
      </c>
      <c r="E32" s="215">
        <v>1385351563</v>
      </c>
      <c r="F32" s="215">
        <v>1385336922</v>
      </c>
      <c r="G32" s="215">
        <v>14641</v>
      </c>
      <c r="H32" s="216">
        <v>801.03406219999999</v>
      </c>
    </row>
    <row r="33" spans="1:8">
      <c r="A33" s="237" t="s">
        <v>806</v>
      </c>
      <c r="B33" s="169"/>
      <c r="C33" s="251" t="s">
        <v>818</v>
      </c>
      <c r="D33" s="212">
        <v>7571540</v>
      </c>
      <c r="E33" s="218">
        <v>10150506942</v>
      </c>
      <c r="F33" s="218">
        <v>9555871814</v>
      </c>
      <c r="G33" s="218">
        <v>594635128</v>
      </c>
      <c r="H33" s="213">
        <v>1340.6132626000001</v>
      </c>
    </row>
    <row r="34" spans="1:8">
      <c r="A34" s="171"/>
      <c r="B34" s="241" t="s">
        <v>807</v>
      </c>
      <c r="C34" s="252" t="s">
        <v>58</v>
      </c>
      <c r="D34" s="214">
        <v>4948038</v>
      </c>
      <c r="E34" s="219">
        <v>6895185482</v>
      </c>
      <c r="F34" s="215">
        <v>6480233408</v>
      </c>
      <c r="G34" s="215">
        <v>414952074</v>
      </c>
      <c r="H34" s="216">
        <v>1393.5191043</v>
      </c>
    </row>
    <row r="35" spans="1:8" ht="16.5" thickBot="1">
      <c r="A35" s="156"/>
      <c r="B35" s="242" t="s">
        <v>808</v>
      </c>
      <c r="C35" s="254" t="s">
        <v>60</v>
      </c>
      <c r="D35" s="220">
        <v>2623502</v>
      </c>
      <c r="E35" s="221">
        <v>3255321460</v>
      </c>
      <c r="F35" s="222">
        <v>3075638406</v>
      </c>
      <c r="G35" s="222">
        <v>179683054</v>
      </c>
      <c r="H35" s="223">
        <v>1240.8305616</v>
      </c>
    </row>
    <row r="36" spans="1:8">
      <c r="A36" s="173" t="s">
        <v>809</v>
      </c>
      <c r="B36" s="248"/>
      <c r="C36" s="87"/>
      <c r="D36" s="224"/>
      <c r="E36" s="224"/>
      <c r="F36" s="255" t="s">
        <v>819</v>
      </c>
      <c r="G36" s="224"/>
      <c r="H36" s="224"/>
    </row>
    <row r="37" spans="1:8">
      <c r="A37" s="173"/>
      <c r="B37" s="249" t="s">
        <v>824</v>
      </c>
      <c r="C37" s="238"/>
      <c r="D37" s="224"/>
      <c r="E37" s="224"/>
      <c r="F37" s="255" t="s">
        <v>820</v>
      </c>
      <c r="G37" s="224"/>
      <c r="H37" s="224"/>
    </row>
    <row r="38" spans="1:8">
      <c r="A38" s="173"/>
      <c r="B38" s="173" t="s">
        <v>825</v>
      </c>
      <c r="C38" s="173"/>
      <c r="D38" s="239"/>
      <c r="E38" s="239"/>
      <c r="F38" s="229" t="s">
        <v>821</v>
      </c>
      <c r="G38" s="239"/>
      <c r="H38" s="239"/>
    </row>
    <row r="39" spans="1:8">
      <c r="F39" s="256" t="s">
        <v>822</v>
      </c>
    </row>
  </sheetData>
  <mergeCells count="10">
    <mergeCell ref="A5:C6"/>
    <mergeCell ref="D5:D6"/>
    <mergeCell ref="E5:E6"/>
    <mergeCell ref="H5:H6"/>
    <mergeCell ref="A1:E1"/>
    <mergeCell ref="F1:H1"/>
    <mergeCell ref="A2:E2"/>
    <mergeCell ref="F2:H2"/>
    <mergeCell ref="A3:E3"/>
    <mergeCell ref="F3:H3"/>
  </mergeCells>
  <phoneticPr fontId="28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38"/>
  <sheetViews>
    <sheetView zoomScale="70" zoomScaleNormal="70" workbookViewId="0">
      <selection activeCell="D7" sqref="D7"/>
    </sheetView>
  </sheetViews>
  <sheetFormatPr defaultColWidth="9" defaultRowHeight="15.75"/>
  <cols>
    <col min="1" max="1" width="3.5" style="230" customWidth="1"/>
    <col min="2" max="2" width="9" style="230"/>
    <col min="3" max="3" width="21" style="230" bestFit="1" customWidth="1"/>
    <col min="4" max="8" width="26" style="230" customWidth="1"/>
    <col min="9" max="16384" width="9" style="230"/>
  </cols>
  <sheetData>
    <row r="1" spans="1:8" ht="25.5">
      <c r="A1" s="380" t="s">
        <v>778</v>
      </c>
      <c r="B1" s="381"/>
      <c r="C1" s="381"/>
      <c r="D1" s="381"/>
      <c r="E1" s="381"/>
      <c r="F1" s="382" t="s">
        <v>777</v>
      </c>
      <c r="G1" s="383"/>
      <c r="H1" s="383"/>
    </row>
    <row r="2" spans="1:8" ht="24.75">
      <c r="A2" s="384" t="s">
        <v>779</v>
      </c>
      <c r="B2" s="384"/>
      <c r="C2" s="384"/>
      <c r="D2" s="384"/>
      <c r="E2" s="384"/>
      <c r="F2" s="365" t="s">
        <v>780</v>
      </c>
      <c r="G2" s="385"/>
      <c r="H2" s="385"/>
    </row>
    <row r="3" spans="1:8" ht="16.5">
      <c r="A3" s="358" t="s">
        <v>758</v>
      </c>
      <c r="B3" s="358"/>
      <c r="C3" s="358"/>
      <c r="D3" s="358"/>
      <c r="E3" s="358"/>
      <c r="F3" s="358">
        <v>2013</v>
      </c>
      <c r="G3" s="358"/>
      <c r="H3" s="358"/>
    </row>
    <row r="4" spans="1:8" ht="16.5" thickBot="1">
      <c r="A4" s="231" t="s">
        <v>759</v>
      </c>
      <c r="B4" s="232"/>
      <c r="C4" s="232"/>
      <c r="D4" s="233"/>
      <c r="E4" s="232"/>
      <c r="F4" s="234"/>
      <c r="G4" s="234"/>
      <c r="H4" s="227" t="s">
        <v>760</v>
      </c>
    </row>
    <row r="5" spans="1:8" ht="15.75" customHeight="1">
      <c r="A5" s="361" t="s">
        <v>761</v>
      </c>
      <c r="B5" s="372"/>
      <c r="C5" s="373"/>
      <c r="D5" s="376" t="s">
        <v>776</v>
      </c>
      <c r="E5" s="370" t="s">
        <v>762</v>
      </c>
      <c r="F5" s="225"/>
      <c r="G5" s="226"/>
      <c r="H5" s="378" t="s">
        <v>763</v>
      </c>
    </row>
    <row r="6" spans="1:8" ht="30.75">
      <c r="A6" s="374"/>
      <c r="B6" s="374"/>
      <c r="C6" s="375"/>
      <c r="D6" s="377"/>
      <c r="E6" s="371"/>
      <c r="F6" s="207" t="s">
        <v>764</v>
      </c>
      <c r="G6" s="208" t="s">
        <v>765</v>
      </c>
      <c r="H6" s="379"/>
    </row>
    <row r="7" spans="1:8">
      <c r="A7" s="235" t="s">
        <v>724</v>
      </c>
      <c r="B7" s="240"/>
      <c r="C7" s="243" t="s">
        <v>661</v>
      </c>
      <c r="D7" s="209">
        <v>351208830</v>
      </c>
      <c r="E7" s="210">
        <v>410118999546</v>
      </c>
      <c r="F7" s="210">
        <v>381116176548</v>
      </c>
      <c r="G7" s="210">
        <v>29002822998</v>
      </c>
      <c r="H7" s="211">
        <v>1167.7354454499336</v>
      </c>
    </row>
    <row r="8" spans="1:8">
      <c r="A8" s="236" t="s">
        <v>688</v>
      </c>
      <c r="B8" s="169"/>
      <c r="C8" s="244" t="s">
        <v>757</v>
      </c>
      <c r="D8" s="212">
        <v>110743746</v>
      </c>
      <c r="E8" s="210">
        <v>136707706429</v>
      </c>
      <c r="F8" s="210">
        <v>126654152067</v>
      </c>
      <c r="G8" s="210">
        <v>10053554362</v>
      </c>
      <c r="H8" s="213">
        <v>1234.4508052761732</v>
      </c>
    </row>
    <row r="9" spans="1:8">
      <c r="A9" s="173"/>
      <c r="B9" s="274" t="s">
        <v>838</v>
      </c>
      <c r="C9" s="245" t="s">
        <v>6</v>
      </c>
      <c r="D9" s="214">
        <v>46956456</v>
      </c>
      <c r="E9" s="215">
        <v>71879727838</v>
      </c>
      <c r="F9" s="215">
        <v>66576821797</v>
      </c>
      <c r="G9" s="215">
        <v>5302906041</v>
      </c>
      <c r="H9" s="216">
        <v>1530.77412481896</v>
      </c>
    </row>
    <row r="10" spans="1:8">
      <c r="A10" s="173"/>
      <c r="B10" s="241" t="s">
        <v>690</v>
      </c>
      <c r="C10" s="245" t="s">
        <v>662</v>
      </c>
      <c r="D10" s="214">
        <v>50987832</v>
      </c>
      <c r="E10" s="215">
        <v>50295320975</v>
      </c>
      <c r="F10" s="215">
        <v>46520464980</v>
      </c>
      <c r="G10" s="215">
        <v>3774855995</v>
      </c>
      <c r="H10" s="216">
        <v>986.4181119722839</v>
      </c>
    </row>
    <row r="11" spans="1:8">
      <c r="A11" s="173"/>
      <c r="B11" s="241" t="s">
        <v>691</v>
      </c>
      <c r="C11" s="245" t="s">
        <v>8</v>
      </c>
      <c r="D11" s="214">
        <v>5510150</v>
      </c>
      <c r="E11" s="215">
        <v>6360371574</v>
      </c>
      <c r="F11" s="215">
        <v>5897092914</v>
      </c>
      <c r="G11" s="215">
        <v>463278660</v>
      </c>
      <c r="H11" s="216">
        <v>1154.3009852726332</v>
      </c>
    </row>
    <row r="12" spans="1:8">
      <c r="A12" s="173"/>
      <c r="B12" s="241" t="s">
        <v>692</v>
      </c>
      <c r="C12" s="245" t="s">
        <v>663</v>
      </c>
      <c r="D12" s="214">
        <v>6178093</v>
      </c>
      <c r="E12" s="215">
        <v>7323009701</v>
      </c>
      <c r="F12" s="215">
        <v>6810499395</v>
      </c>
      <c r="G12" s="215">
        <v>512510306</v>
      </c>
      <c r="H12" s="216">
        <v>1185.3187870431864</v>
      </c>
    </row>
    <row r="13" spans="1:8">
      <c r="A13" s="173"/>
      <c r="B13" s="241" t="s">
        <v>693</v>
      </c>
      <c r="C13" s="245" t="s">
        <v>664</v>
      </c>
      <c r="D13" s="214">
        <v>1003131</v>
      </c>
      <c r="E13" s="215">
        <v>763714336</v>
      </c>
      <c r="F13" s="215">
        <v>763710976</v>
      </c>
      <c r="G13" s="217">
        <v>3360</v>
      </c>
      <c r="H13" s="216">
        <v>761.33060986052669</v>
      </c>
    </row>
    <row r="14" spans="1:8">
      <c r="A14" s="173"/>
      <c r="B14" s="241" t="s">
        <v>694</v>
      </c>
      <c r="C14" s="245" t="s">
        <v>665</v>
      </c>
      <c r="D14" s="214">
        <v>108084</v>
      </c>
      <c r="E14" s="215">
        <v>85562005</v>
      </c>
      <c r="F14" s="215">
        <v>85562005</v>
      </c>
      <c r="G14" s="217">
        <v>0</v>
      </c>
      <c r="H14" s="216">
        <v>791.62507864253723</v>
      </c>
    </row>
    <row r="15" spans="1:8">
      <c r="A15" s="236" t="s">
        <v>695</v>
      </c>
      <c r="B15" s="174"/>
      <c r="C15" s="244" t="s">
        <v>766</v>
      </c>
      <c r="D15" s="212">
        <v>49564606</v>
      </c>
      <c r="E15" s="218">
        <v>56349268534</v>
      </c>
      <c r="F15" s="218">
        <v>52391818051</v>
      </c>
      <c r="G15" s="218">
        <v>3957450483</v>
      </c>
      <c r="H15" s="213">
        <v>1136.8852308439616</v>
      </c>
    </row>
    <row r="16" spans="1:8">
      <c r="A16" s="176"/>
      <c r="B16" s="241" t="s">
        <v>696</v>
      </c>
      <c r="C16" s="245" t="s">
        <v>17</v>
      </c>
      <c r="D16" s="214">
        <v>7578354</v>
      </c>
      <c r="E16" s="215">
        <v>8077449612</v>
      </c>
      <c r="F16" s="215">
        <v>7458579923</v>
      </c>
      <c r="G16" s="215">
        <v>618869689</v>
      </c>
      <c r="H16" s="216">
        <v>1065.8580493864499</v>
      </c>
    </row>
    <row r="17" spans="1:8">
      <c r="A17" s="176"/>
      <c r="B17" s="241" t="s">
        <v>697</v>
      </c>
      <c r="C17" s="245" t="s">
        <v>19</v>
      </c>
      <c r="D17" s="214">
        <v>29824224</v>
      </c>
      <c r="E17" s="215">
        <v>36362854009</v>
      </c>
      <c r="F17" s="215">
        <v>33848033774</v>
      </c>
      <c r="G17" s="215">
        <v>2514820235</v>
      </c>
      <c r="H17" s="216">
        <v>1219.2388981855822</v>
      </c>
    </row>
    <row r="18" spans="1:8">
      <c r="A18" s="177"/>
      <c r="B18" s="241" t="s">
        <v>698</v>
      </c>
      <c r="C18" s="245" t="s">
        <v>21</v>
      </c>
      <c r="D18" s="214">
        <v>5533863</v>
      </c>
      <c r="E18" s="215">
        <v>4972804477</v>
      </c>
      <c r="F18" s="215">
        <v>4612977895</v>
      </c>
      <c r="G18" s="215">
        <v>359826582</v>
      </c>
      <c r="H18" s="216">
        <v>898.6135863862188</v>
      </c>
    </row>
    <row r="19" spans="1:8">
      <c r="A19" s="176"/>
      <c r="B19" s="241" t="s">
        <v>699</v>
      </c>
      <c r="C19" s="245" t="s">
        <v>23</v>
      </c>
      <c r="D19" s="214">
        <v>6628165</v>
      </c>
      <c r="E19" s="215">
        <v>6936160436</v>
      </c>
      <c r="F19" s="215">
        <v>6472226459</v>
      </c>
      <c r="G19" s="215">
        <v>463933977</v>
      </c>
      <c r="H19" s="216">
        <v>1046.4676778565411</v>
      </c>
    </row>
    <row r="20" spans="1:8">
      <c r="A20" s="237" t="s">
        <v>700</v>
      </c>
      <c r="B20" s="181"/>
      <c r="C20" s="246" t="s">
        <v>767</v>
      </c>
      <c r="D20" s="212">
        <v>73799287</v>
      </c>
      <c r="E20" s="218">
        <v>83184222311</v>
      </c>
      <c r="F20" s="218">
        <v>77187409301</v>
      </c>
      <c r="G20" s="218">
        <v>5996813010</v>
      </c>
      <c r="H20" s="213">
        <v>1127.1683737405215</v>
      </c>
    </row>
    <row r="21" spans="1:8">
      <c r="A21" s="177"/>
      <c r="B21" s="241" t="s">
        <v>701</v>
      </c>
      <c r="C21" s="245" t="s">
        <v>27</v>
      </c>
      <c r="D21" s="214">
        <v>48050425</v>
      </c>
      <c r="E21" s="215">
        <v>54043540663</v>
      </c>
      <c r="F21" s="215">
        <v>50059761036</v>
      </c>
      <c r="G21" s="215">
        <v>3983779627</v>
      </c>
      <c r="H21" s="216">
        <v>1124.7255495242757</v>
      </c>
    </row>
    <row r="22" spans="1:8">
      <c r="A22" s="177"/>
      <c r="B22" s="241" t="s">
        <v>702</v>
      </c>
      <c r="C22" s="245" t="s">
        <v>31</v>
      </c>
      <c r="D22" s="214">
        <v>18663257</v>
      </c>
      <c r="E22" s="215">
        <v>21812809840</v>
      </c>
      <c r="F22" s="215">
        <v>20271954076</v>
      </c>
      <c r="G22" s="215">
        <v>1540855764</v>
      </c>
      <c r="H22" s="216">
        <v>1168.7568702504607</v>
      </c>
    </row>
    <row r="23" spans="1:8">
      <c r="A23" s="177"/>
      <c r="B23" s="241" t="s">
        <v>703</v>
      </c>
      <c r="C23" s="245" t="s">
        <v>33</v>
      </c>
      <c r="D23" s="214">
        <v>7085605</v>
      </c>
      <c r="E23" s="215">
        <v>7327871808</v>
      </c>
      <c r="F23" s="215">
        <v>6855694189</v>
      </c>
      <c r="G23" s="215">
        <v>472177619</v>
      </c>
      <c r="H23" s="216">
        <v>1034.1914075086038</v>
      </c>
    </row>
    <row r="24" spans="1:8">
      <c r="A24" s="237" t="s">
        <v>704</v>
      </c>
      <c r="B24" s="181"/>
      <c r="C24" s="244" t="s">
        <v>768</v>
      </c>
      <c r="D24" s="212">
        <v>51538798</v>
      </c>
      <c r="E24" s="218">
        <v>59791089690</v>
      </c>
      <c r="F24" s="218">
        <v>55675114141</v>
      </c>
      <c r="G24" s="218">
        <v>4115975549</v>
      </c>
      <c r="H24" s="213">
        <v>1160.1180471845696</v>
      </c>
    </row>
    <row r="25" spans="1:8">
      <c r="A25" s="171"/>
      <c r="B25" s="241" t="s">
        <v>705</v>
      </c>
      <c r="C25" s="245" t="s">
        <v>37</v>
      </c>
      <c r="D25" s="214">
        <v>29012042</v>
      </c>
      <c r="E25" s="215">
        <v>33054661736</v>
      </c>
      <c r="F25" s="215">
        <v>30757656067</v>
      </c>
      <c r="G25" s="215">
        <v>2297005669</v>
      </c>
      <c r="H25" s="216">
        <v>1139.3428196470968</v>
      </c>
    </row>
    <row r="26" spans="1:8">
      <c r="A26" s="171"/>
      <c r="B26" s="241" t="s">
        <v>706</v>
      </c>
      <c r="C26" s="245" t="s">
        <v>39</v>
      </c>
      <c r="D26" s="214">
        <v>7092835</v>
      </c>
      <c r="E26" s="215">
        <v>9241026302</v>
      </c>
      <c r="F26" s="215">
        <v>8612090045</v>
      </c>
      <c r="G26" s="215">
        <v>628936257</v>
      </c>
      <c r="H26" s="216">
        <v>1302.8677957403493</v>
      </c>
    </row>
    <row r="27" spans="1:8">
      <c r="A27" s="171"/>
      <c r="B27" s="241" t="s">
        <v>707</v>
      </c>
      <c r="C27" s="245" t="s">
        <v>41</v>
      </c>
      <c r="D27" s="214">
        <v>9908312</v>
      </c>
      <c r="E27" s="215">
        <v>9991303036</v>
      </c>
      <c r="F27" s="215">
        <v>9263484220</v>
      </c>
      <c r="G27" s="215">
        <v>727818816</v>
      </c>
      <c r="H27" s="216">
        <v>1008.3759005570273</v>
      </c>
    </row>
    <row r="28" spans="1:8">
      <c r="A28" s="171"/>
      <c r="B28" s="241" t="s">
        <v>708</v>
      </c>
      <c r="C28" s="245" t="s">
        <v>43</v>
      </c>
      <c r="D28" s="214">
        <v>5525609</v>
      </c>
      <c r="E28" s="215">
        <v>7504098616</v>
      </c>
      <c r="F28" s="215">
        <v>7041883809</v>
      </c>
      <c r="G28" s="215">
        <v>462214807</v>
      </c>
      <c r="H28" s="216">
        <v>1358.0582006435852</v>
      </c>
    </row>
    <row r="29" spans="1:8">
      <c r="A29" s="236" t="s">
        <v>709</v>
      </c>
      <c r="B29" s="169"/>
      <c r="C29" s="244" t="s">
        <v>769</v>
      </c>
      <c r="D29" s="212">
        <v>58058054</v>
      </c>
      <c r="E29" s="218">
        <v>64469096486</v>
      </c>
      <c r="F29" s="218">
        <v>60174979133</v>
      </c>
      <c r="G29" s="218">
        <v>4294117353</v>
      </c>
      <c r="H29" s="213">
        <v>1110.4246877788912</v>
      </c>
    </row>
    <row r="30" spans="1:8">
      <c r="A30" s="176"/>
      <c r="B30" s="241" t="s">
        <v>710</v>
      </c>
      <c r="C30" s="245" t="s">
        <v>49</v>
      </c>
      <c r="D30" s="214">
        <v>45033950</v>
      </c>
      <c r="E30" s="215">
        <v>51604619497</v>
      </c>
      <c r="F30" s="215">
        <v>48120356420</v>
      </c>
      <c r="G30" s="215">
        <v>3484263077</v>
      </c>
      <c r="H30" s="216">
        <v>1145.9048006448468</v>
      </c>
    </row>
    <row r="31" spans="1:8">
      <c r="A31" s="185"/>
      <c r="B31" s="241" t="s">
        <v>711</v>
      </c>
      <c r="C31" s="245" t="s">
        <v>71</v>
      </c>
      <c r="D31" s="214">
        <v>11283214</v>
      </c>
      <c r="E31" s="215">
        <v>11535760808</v>
      </c>
      <c r="F31" s="215">
        <v>10726028632</v>
      </c>
      <c r="G31" s="215">
        <v>809732176</v>
      </c>
      <c r="H31" s="216">
        <v>1022.3825239865166</v>
      </c>
    </row>
    <row r="32" spans="1:8">
      <c r="A32" s="185"/>
      <c r="B32" s="241" t="s">
        <v>712</v>
      </c>
      <c r="C32" s="245" t="s">
        <v>54</v>
      </c>
      <c r="D32" s="214">
        <v>1740890</v>
      </c>
      <c r="E32" s="215">
        <v>1328716181</v>
      </c>
      <c r="F32" s="215">
        <v>1328594081</v>
      </c>
      <c r="G32" s="215">
        <v>122100</v>
      </c>
      <c r="H32" s="216">
        <v>763.23959641332885</v>
      </c>
    </row>
    <row r="33" spans="1:8">
      <c r="A33" s="237" t="s">
        <v>713</v>
      </c>
      <c r="B33" s="169"/>
      <c r="C33" s="244" t="s">
        <v>770</v>
      </c>
      <c r="D33" s="212">
        <v>7504339</v>
      </c>
      <c r="E33" s="218">
        <v>9617616096</v>
      </c>
      <c r="F33" s="218">
        <v>9032703855</v>
      </c>
      <c r="G33" s="218">
        <v>584912241</v>
      </c>
      <c r="H33" s="213">
        <v>1281.6073602218662</v>
      </c>
    </row>
    <row r="34" spans="1:8">
      <c r="A34" s="171"/>
      <c r="B34" s="241" t="s">
        <v>714</v>
      </c>
      <c r="C34" s="245" t="s">
        <v>58</v>
      </c>
      <c r="D34" s="214">
        <v>4908266</v>
      </c>
      <c r="E34" s="219">
        <v>6570728507</v>
      </c>
      <c r="F34" s="215">
        <v>6161606849</v>
      </c>
      <c r="G34" s="215">
        <v>409121658</v>
      </c>
      <c r="H34" s="216">
        <v>1338.7066852122521</v>
      </c>
    </row>
    <row r="35" spans="1:8" ht="16.5" thickBot="1">
      <c r="A35" s="156"/>
      <c r="B35" s="242" t="s">
        <v>715</v>
      </c>
      <c r="C35" s="247" t="s">
        <v>60</v>
      </c>
      <c r="D35" s="220">
        <v>2596073</v>
      </c>
      <c r="E35" s="221">
        <v>3046887589</v>
      </c>
      <c r="F35" s="222">
        <v>2871097006</v>
      </c>
      <c r="G35" s="222">
        <v>175790583</v>
      </c>
      <c r="H35" s="223">
        <v>1173.6525086158979</v>
      </c>
    </row>
    <row r="36" spans="1:8">
      <c r="A36" s="190" t="s">
        <v>771</v>
      </c>
      <c r="B36" s="87"/>
      <c r="C36" s="87"/>
      <c r="D36" s="224"/>
      <c r="E36" s="224"/>
      <c r="F36" s="228" t="s">
        <v>772</v>
      </c>
      <c r="G36" s="224"/>
      <c r="H36" s="224"/>
    </row>
    <row r="37" spans="1:8">
      <c r="A37" s="190"/>
      <c r="B37" s="238" t="s">
        <v>773</v>
      </c>
      <c r="C37" s="238"/>
      <c r="D37" s="224"/>
      <c r="E37" s="224"/>
      <c r="F37" s="228" t="s">
        <v>774</v>
      </c>
      <c r="G37" s="224"/>
      <c r="H37" s="224"/>
    </row>
    <row r="38" spans="1:8">
      <c r="A38" s="173"/>
      <c r="B38" s="173"/>
      <c r="C38" s="173"/>
      <c r="D38" s="239"/>
      <c r="E38" s="239"/>
      <c r="F38" s="229" t="s">
        <v>775</v>
      </c>
      <c r="G38" s="239"/>
      <c r="H38" s="239"/>
    </row>
  </sheetData>
  <mergeCells count="10">
    <mergeCell ref="A5:C6"/>
    <mergeCell ref="A1:E1"/>
    <mergeCell ref="A2:E2"/>
    <mergeCell ref="A3:E3"/>
    <mergeCell ref="F1:H1"/>
    <mergeCell ref="F2:H2"/>
    <mergeCell ref="F3:H3"/>
    <mergeCell ref="D5:D6"/>
    <mergeCell ref="E5:E6"/>
    <mergeCell ref="H5:H6"/>
  </mergeCells>
  <phoneticPr fontId="28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39"/>
  <sheetViews>
    <sheetView zoomScale="70" zoomScaleNormal="70" workbookViewId="0">
      <selection activeCell="E6" sqref="E6"/>
    </sheetView>
  </sheetViews>
  <sheetFormatPr defaultColWidth="9" defaultRowHeight="15.75"/>
  <cols>
    <col min="1" max="1" width="4.625" style="191" customWidth="1"/>
    <col min="2" max="2" width="9.5" style="191" customWidth="1"/>
    <col min="3" max="3" width="1.875" style="191" customWidth="1"/>
    <col min="4" max="4" width="19.75" style="192" customWidth="1"/>
    <col min="5" max="5" width="18.75" style="193" customWidth="1"/>
    <col min="6" max="6" width="21.875" style="193" customWidth="1"/>
    <col min="7" max="7" width="29" style="193" customWidth="1"/>
    <col min="8" max="8" width="25.25" style="193" customWidth="1"/>
    <col min="9" max="9" width="25.625" style="193" customWidth="1"/>
    <col min="10" max="10" width="10.5" style="154" bestFit="1" customWidth="1"/>
    <col min="11" max="11" width="9" style="154"/>
    <col min="12" max="12" width="11" style="154" bestFit="1" customWidth="1"/>
    <col min="13" max="13" width="13.625" style="154" bestFit="1" customWidth="1"/>
    <col min="14" max="14" width="10" style="154" bestFit="1" customWidth="1"/>
    <col min="15" max="16384" width="9" style="154"/>
  </cols>
  <sheetData>
    <row r="1" spans="1:9" s="151" customFormat="1" ht="30" customHeight="1">
      <c r="A1" s="386" t="s">
        <v>735</v>
      </c>
      <c r="B1" s="387"/>
      <c r="C1" s="387"/>
      <c r="D1" s="387"/>
      <c r="E1" s="387"/>
      <c r="F1" s="388"/>
      <c r="G1" s="400" t="s">
        <v>736</v>
      </c>
      <c r="H1" s="400"/>
      <c r="I1" s="400"/>
    </row>
    <row r="2" spans="1:9" s="151" customFormat="1" ht="23.25" customHeight="1">
      <c r="A2" s="152"/>
      <c r="B2" s="153" t="s">
        <v>751</v>
      </c>
      <c r="D2" s="154"/>
      <c r="E2" s="155"/>
      <c r="G2" s="194" t="s">
        <v>737</v>
      </c>
      <c r="H2" s="194"/>
      <c r="I2" s="195"/>
    </row>
    <row r="3" spans="1:9" s="157" customFormat="1" ht="35.25" customHeight="1" thickBot="1">
      <c r="A3" s="95" t="s">
        <v>752</v>
      </c>
      <c r="B3" s="95"/>
      <c r="C3" s="95"/>
      <c r="D3" s="95"/>
      <c r="E3" s="156"/>
      <c r="F3" s="203" t="s">
        <v>738</v>
      </c>
      <c r="G3" s="145"/>
      <c r="H3" s="206" t="s">
        <v>753</v>
      </c>
      <c r="I3" s="202" t="s">
        <v>739</v>
      </c>
    </row>
    <row r="4" spans="1:9" s="163" customFormat="1" ht="33" customHeight="1">
      <c r="A4" s="393" t="s">
        <v>756</v>
      </c>
      <c r="B4" s="394"/>
      <c r="C4" s="394"/>
      <c r="D4" s="395"/>
      <c r="E4" s="391" t="s">
        <v>721</v>
      </c>
      <c r="F4" s="389" t="s">
        <v>732</v>
      </c>
      <c r="G4" s="199"/>
      <c r="H4" s="200"/>
      <c r="I4" s="398" t="s">
        <v>746</v>
      </c>
    </row>
    <row r="5" spans="1:9" s="163" customFormat="1" ht="33" customHeight="1">
      <c r="A5" s="396"/>
      <c r="B5" s="396"/>
      <c r="C5" s="396"/>
      <c r="D5" s="397"/>
      <c r="E5" s="392"/>
      <c r="F5" s="390"/>
      <c r="G5" s="204" t="s">
        <v>733</v>
      </c>
      <c r="H5" s="201" t="s">
        <v>734</v>
      </c>
      <c r="I5" s="399"/>
    </row>
    <row r="6" spans="1:9" s="167" customFormat="1" ht="18.75" customHeight="1">
      <c r="A6" s="164" t="s">
        <v>724</v>
      </c>
      <c r="B6" s="169"/>
      <c r="C6" s="170"/>
      <c r="D6" s="198" t="s">
        <v>661</v>
      </c>
      <c r="E6" s="114">
        <v>365406193</v>
      </c>
      <c r="F6" s="114">
        <v>389003822011</v>
      </c>
      <c r="G6" s="114">
        <v>360026208690</v>
      </c>
      <c r="H6" s="114">
        <v>28977613321</v>
      </c>
      <c r="I6" s="129">
        <v>1064.5791709693328</v>
      </c>
    </row>
    <row r="7" spans="1:9" s="167" customFormat="1" ht="18.75" customHeight="1">
      <c r="A7" s="168" t="s">
        <v>688</v>
      </c>
      <c r="B7" s="169"/>
      <c r="C7" s="170"/>
      <c r="D7" s="138" t="s">
        <v>740</v>
      </c>
      <c r="E7" s="114">
        <v>114843989</v>
      </c>
      <c r="F7" s="114">
        <v>129888602916</v>
      </c>
      <c r="G7" s="114">
        <v>119888743291</v>
      </c>
      <c r="H7" s="114">
        <v>9999859625</v>
      </c>
      <c r="I7" s="129">
        <v>1131.0004471892735</v>
      </c>
    </row>
    <row r="8" spans="1:9" ht="18.75" customHeight="1">
      <c r="A8" s="85"/>
      <c r="B8" s="171" t="s">
        <v>689</v>
      </c>
      <c r="C8" s="172"/>
      <c r="D8" s="139" t="s">
        <v>6</v>
      </c>
      <c r="E8" s="146">
        <v>49514167</v>
      </c>
      <c r="F8" s="146">
        <v>68644139577</v>
      </c>
      <c r="G8" s="146">
        <v>63375911733</v>
      </c>
      <c r="H8" s="146">
        <v>5268227844</v>
      </c>
      <c r="I8" s="131">
        <v>1386.3535173074808</v>
      </c>
    </row>
    <row r="9" spans="1:9" ht="18.75" customHeight="1">
      <c r="A9" s="85"/>
      <c r="B9" s="171" t="s">
        <v>690</v>
      </c>
      <c r="C9" s="172"/>
      <c r="D9" s="139" t="s">
        <v>662</v>
      </c>
      <c r="E9" s="146">
        <v>51756384</v>
      </c>
      <c r="F9" s="147">
        <v>47339063912</v>
      </c>
      <c r="G9" s="147">
        <v>43598015862</v>
      </c>
      <c r="H9" s="147">
        <v>3741048050</v>
      </c>
      <c r="I9" s="132">
        <v>914.65168648567101</v>
      </c>
    </row>
    <row r="10" spans="1:9" ht="18.75" customHeight="1">
      <c r="A10" s="173"/>
      <c r="B10" s="171" t="s">
        <v>691</v>
      </c>
      <c r="C10" s="172"/>
      <c r="D10" s="139" t="s">
        <v>8</v>
      </c>
      <c r="E10" s="146">
        <v>5922762</v>
      </c>
      <c r="F10" s="147">
        <v>6115052992</v>
      </c>
      <c r="G10" s="147">
        <v>5644092531</v>
      </c>
      <c r="H10" s="147">
        <v>470960461</v>
      </c>
      <c r="I10" s="132">
        <v>1032.4664391376862</v>
      </c>
    </row>
    <row r="11" spans="1:9" ht="18.75" customHeight="1">
      <c r="A11" s="85"/>
      <c r="B11" s="171" t="s">
        <v>692</v>
      </c>
      <c r="C11" s="172"/>
      <c r="D11" s="139" t="s">
        <v>663</v>
      </c>
      <c r="E11" s="146">
        <v>6543046</v>
      </c>
      <c r="F11" s="147">
        <v>6990137491</v>
      </c>
      <c r="G11" s="147">
        <v>6470517651</v>
      </c>
      <c r="H11" s="147">
        <v>519619840</v>
      </c>
      <c r="I11" s="132">
        <v>1068.3307882903466</v>
      </c>
    </row>
    <row r="12" spans="1:9" ht="18.75" customHeight="1">
      <c r="A12" s="85"/>
      <c r="B12" s="171" t="s">
        <v>693</v>
      </c>
      <c r="C12" s="172"/>
      <c r="D12" s="139" t="s">
        <v>664</v>
      </c>
      <c r="E12" s="146">
        <v>990448</v>
      </c>
      <c r="F12" s="147">
        <v>713502529</v>
      </c>
      <c r="G12" s="147">
        <v>713499399</v>
      </c>
      <c r="H12" s="147">
        <v>3130</v>
      </c>
      <c r="I12" s="132">
        <v>720.38363346687561</v>
      </c>
    </row>
    <row r="13" spans="1:9" ht="18.75" customHeight="1">
      <c r="A13" s="85"/>
      <c r="B13" s="171" t="s">
        <v>694</v>
      </c>
      <c r="C13" s="172"/>
      <c r="D13" s="139" t="s">
        <v>665</v>
      </c>
      <c r="E13" s="146">
        <v>117182</v>
      </c>
      <c r="F13" s="147">
        <v>86706415</v>
      </c>
      <c r="G13" s="147">
        <v>86706115</v>
      </c>
      <c r="H13" s="147">
        <v>300</v>
      </c>
      <c r="I13" s="132">
        <v>739.92946868973047</v>
      </c>
    </row>
    <row r="14" spans="1:9" s="167" customFormat="1" ht="18.75" customHeight="1">
      <c r="A14" s="168" t="s">
        <v>695</v>
      </c>
      <c r="B14" s="174"/>
      <c r="C14" s="175"/>
      <c r="D14" s="138" t="s">
        <v>741</v>
      </c>
      <c r="E14" s="114">
        <v>51291927</v>
      </c>
      <c r="F14" s="117">
        <v>53241674238</v>
      </c>
      <c r="G14" s="117">
        <v>49282243978</v>
      </c>
      <c r="H14" s="117">
        <v>3959430260</v>
      </c>
      <c r="I14" s="130">
        <v>1038.0127507784996</v>
      </c>
    </row>
    <row r="15" spans="1:9" ht="18.75" customHeight="1">
      <c r="A15" s="176"/>
      <c r="B15" s="171" t="s">
        <v>696</v>
      </c>
      <c r="C15" s="172"/>
      <c r="D15" s="139" t="s">
        <v>17</v>
      </c>
      <c r="E15" s="146">
        <v>7934539</v>
      </c>
      <c r="F15" s="147">
        <v>7534309805</v>
      </c>
      <c r="G15" s="147">
        <v>6902386486</v>
      </c>
      <c r="H15" s="147">
        <v>631923319</v>
      </c>
      <c r="I15" s="132">
        <v>949.55860762673171</v>
      </c>
    </row>
    <row r="16" spans="1:9" ht="18.75" customHeight="1">
      <c r="A16" s="176"/>
      <c r="B16" s="171" t="s">
        <v>697</v>
      </c>
      <c r="C16" s="172"/>
      <c r="D16" s="139" t="s">
        <v>19</v>
      </c>
      <c r="E16" s="146">
        <v>30685157</v>
      </c>
      <c r="F16" s="147">
        <v>34355889590</v>
      </c>
      <c r="G16" s="147">
        <v>31859582930</v>
      </c>
      <c r="H16" s="147">
        <v>2496306660</v>
      </c>
      <c r="I16" s="132">
        <v>1119.6256740677586</v>
      </c>
    </row>
    <row r="17" spans="1:9" ht="18.75" customHeight="1">
      <c r="A17" s="177"/>
      <c r="B17" s="171" t="s">
        <v>698</v>
      </c>
      <c r="C17" s="172"/>
      <c r="D17" s="139" t="s">
        <v>21</v>
      </c>
      <c r="E17" s="146">
        <v>5722782</v>
      </c>
      <c r="F17" s="147">
        <v>4668875584</v>
      </c>
      <c r="G17" s="147">
        <v>4306561855</v>
      </c>
      <c r="H17" s="147">
        <v>362313729</v>
      </c>
      <c r="I17" s="132">
        <v>815.84019520575828</v>
      </c>
    </row>
    <row r="18" spans="1:9" ht="18.75" customHeight="1">
      <c r="A18" s="176"/>
      <c r="B18" s="178" t="s">
        <v>699</v>
      </c>
      <c r="C18" s="179"/>
      <c r="D18" s="140" t="s">
        <v>23</v>
      </c>
      <c r="E18" s="146">
        <v>6949449</v>
      </c>
      <c r="F18" s="147">
        <v>6682599259</v>
      </c>
      <c r="G18" s="147">
        <v>6213712707</v>
      </c>
      <c r="H18" s="147">
        <v>468886552</v>
      </c>
      <c r="I18" s="132">
        <v>961.60130954267026</v>
      </c>
    </row>
    <row r="19" spans="1:9" s="167" customFormat="1" ht="18.75" customHeight="1">
      <c r="A19" s="180" t="s">
        <v>700</v>
      </c>
      <c r="B19" s="181"/>
      <c r="C19" s="182"/>
      <c r="D19" s="141" t="s">
        <v>742</v>
      </c>
      <c r="E19" s="114">
        <v>76860394</v>
      </c>
      <c r="F19" s="117">
        <v>79078281347</v>
      </c>
      <c r="G19" s="117">
        <v>73090219131</v>
      </c>
      <c r="H19" s="117">
        <v>5988062216</v>
      </c>
      <c r="I19" s="130">
        <v>1028.8560496710438</v>
      </c>
    </row>
    <row r="20" spans="1:9" ht="18.75" customHeight="1">
      <c r="A20" s="180"/>
      <c r="B20" s="178" t="s">
        <v>701</v>
      </c>
      <c r="C20" s="179"/>
      <c r="D20" s="140" t="s">
        <v>684</v>
      </c>
      <c r="E20" s="146">
        <v>49627144</v>
      </c>
      <c r="F20" s="147">
        <v>51153073871</v>
      </c>
      <c r="G20" s="147">
        <v>47200542882</v>
      </c>
      <c r="H20" s="147">
        <v>3952530989</v>
      </c>
      <c r="I20" s="132">
        <v>1030.7478881113932</v>
      </c>
    </row>
    <row r="21" spans="1:9" ht="18.75" customHeight="1">
      <c r="A21" s="177"/>
      <c r="B21" s="178" t="s">
        <v>702</v>
      </c>
      <c r="C21" s="179"/>
      <c r="D21" s="140" t="s">
        <v>31</v>
      </c>
      <c r="E21" s="146">
        <v>19784202</v>
      </c>
      <c r="F21" s="147">
        <v>20855615594</v>
      </c>
      <c r="G21" s="147">
        <v>19293089970</v>
      </c>
      <c r="H21" s="147">
        <v>1562525624</v>
      </c>
      <c r="I21" s="132">
        <v>1054.1550068079571</v>
      </c>
    </row>
    <row r="22" spans="1:9" s="167" customFormat="1" ht="18.75" customHeight="1">
      <c r="A22" s="177"/>
      <c r="B22" s="178" t="s">
        <v>703</v>
      </c>
      <c r="C22" s="182"/>
      <c r="D22" s="140" t="s">
        <v>33</v>
      </c>
      <c r="E22" s="146">
        <v>7449048</v>
      </c>
      <c r="F22" s="147">
        <v>7069591882</v>
      </c>
      <c r="G22" s="147">
        <v>6596586279</v>
      </c>
      <c r="H22" s="147">
        <v>473005603</v>
      </c>
      <c r="I22" s="132">
        <v>949.05978347837197</v>
      </c>
    </row>
    <row r="23" spans="1:9" ht="18.75" customHeight="1">
      <c r="A23" s="180" t="s">
        <v>704</v>
      </c>
      <c r="B23" s="181"/>
      <c r="C23" s="172"/>
      <c r="D23" s="138" t="s">
        <v>743</v>
      </c>
      <c r="E23" s="114">
        <v>53688937</v>
      </c>
      <c r="F23" s="117">
        <v>56176792094</v>
      </c>
      <c r="G23" s="117">
        <v>52048454642</v>
      </c>
      <c r="H23" s="117">
        <v>4128337452</v>
      </c>
      <c r="I23" s="130">
        <v>1046.3383190842465</v>
      </c>
    </row>
    <row r="24" spans="1:9" ht="18.75" customHeight="1">
      <c r="A24" s="180"/>
      <c r="B24" s="178" t="s">
        <v>705</v>
      </c>
      <c r="C24" s="172"/>
      <c r="D24" s="140" t="s">
        <v>685</v>
      </c>
      <c r="E24" s="146">
        <v>29941582</v>
      </c>
      <c r="F24" s="147">
        <v>31177788223</v>
      </c>
      <c r="G24" s="147">
        <v>28874476135</v>
      </c>
      <c r="H24" s="147">
        <v>2303312088</v>
      </c>
      <c r="I24" s="132">
        <v>1041.2872714274083</v>
      </c>
    </row>
    <row r="25" spans="1:9" ht="18.75" customHeight="1">
      <c r="A25" s="171"/>
      <c r="B25" s="178" t="s">
        <v>706</v>
      </c>
      <c r="C25" s="172"/>
      <c r="D25" s="140" t="s">
        <v>39</v>
      </c>
      <c r="E25" s="146">
        <v>7489922</v>
      </c>
      <c r="F25" s="147">
        <v>8641517692</v>
      </c>
      <c r="G25" s="147">
        <v>8013665922</v>
      </c>
      <c r="H25" s="147">
        <v>627851770</v>
      </c>
      <c r="I25" s="132">
        <v>1153.7526948878774</v>
      </c>
    </row>
    <row r="26" spans="1:9" s="167" customFormat="1" ht="18.75" customHeight="1">
      <c r="A26" s="171"/>
      <c r="B26" s="178" t="s">
        <v>707</v>
      </c>
      <c r="C26" s="183"/>
      <c r="D26" s="140" t="s">
        <v>41</v>
      </c>
      <c r="E26" s="146">
        <v>10386219</v>
      </c>
      <c r="F26" s="146">
        <v>9364975100</v>
      </c>
      <c r="G26" s="146">
        <v>8630985689</v>
      </c>
      <c r="H26" s="146">
        <v>733989411</v>
      </c>
      <c r="I26" s="131">
        <v>901.67317866106998</v>
      </c>
    </row>
    <row r="27" spans="1:9" ht="18.75" customHeight="1">
      <c r="A27" s="171"/>
      <c r="B27" s="178" t="s">
        <v>708</v>
      </c>
      <c r="C27" s="172"/>
      <c r="D27" s="140" t="s">
        <v>43</v>
      </c>
      <c r="E27" s="146">
        <v>5871214</v>
      </c>
      <c r="F27" s="147">
        <v>6992511079</v>
      </c>
      <c r="G27" s="147">
        <v>6529326896</v>
      </c>
      <c r="H27" s="147">
        <v>463184183</v>
      </c>
      <c r="I27" s="132">
        <v>1190.982151050873</v>
      </c>
    </row>
    <row r="28" spans="1:9" ht="18.75" customHeight="1">
      <c r="A28" s="168" t="s">
        <v>709</v>
      </c>
      <c r="B28" s="184"/>
      <c r="C28" s="172"/>
      <c r="D28" s="138" t="s">
        <v>744</v>
      </c>
      <c r="E28" s="114">
        <v>60789105</v>
      </c>
      <c r="F28" s="117">
        <v>61524162459</v>
      </c>
      <c r="G28" s="117">
        <v>57205248941</v>
      </c>
      <c r="H28" s="117">
        <v>4318913518</v>
      </c>
      <c r="I28" s="130">
        <v>1012.0919276406521</v>
      </c>
    </row>
    <row r="29" spans="1:9" ht="18.75" customHeight="1">
      <c r="A29" s="168"/>
      <c r="B29" s="178" t="s">
        <v>710</v>
      </c>
      <c r="C29" s="172"/>
      <c r="D29" s="139" t="s">
        <v>686</v>
      </c>
      <c r="E29" s="146">
        <v>47115383</v>
      </c>
      <c r="F29" s="147">
        <v>49072590265</v>
      </c>
      <c r="G29" s="147">
        <v>45570427963</v>
      </c>
      <c r="H29" s="147">
        <v>3502162302</v>
      </c>
      <c r="I29" s="132">
        <v>1041.5407270487433</v>
      </c>
    </row>
    <row r="30" spans="1:9" ht="18.75" customHeight="1">
      <c r="A30" s="185"/>
      <c r="B30" s="178" t="s">
        <v>711</v>
      </c>
      <c r="C30" s="172"/>
      <c r="D30" s="139" t="s">
        <v>71</v>
      </c>
      <c r="E30" s="147">
        <v>11909520</v>
      </c>
      <c r="F30" s="147">
        <v>11173855453</v>
      </c>
      <c r="G30" s="147">
        <v>10357112757</v>
      </c>
      <c r="H30" s="147">
        <v>816742696</v>
      </c>
      <c r="I30" s="132">
        <v>938.22886673854191</v>
      </c>
    </row>
    <row r="31" spans="1:9" ht="18.75" customHeight="1">
      <c r="A31" s="185"/>
      <c r="B31" s="178" t="s">
        <v>712</v>
      </c>
      <c r="C31" s="186"/>
      <c r="D31" s="139" t="s">
        <v>54</v>
      </c>
      <c r="E31" s="146">
        <v>1764202</v>
      </c>
      <c r="F31" s="146">
        <v>1277716741</v>
      </c>
      <c r="G31" s="146">
        <v>1277708221</v>
      </c>
      <c r="H31" s="146">
        <v>8520</v>
      </c>
      <c r="I31" s="131">
        <v>724.24628302201222</v>
      </c>
    </row>
    <row r="32" spans="1:9" ht="18.75" customHeight="1">
      <c r="A32" s="180" t="s">
        <v>713</v>
      </c>
      <c r="B32" s="184"/>
      <c r="C32" s="187"/>
      <c r="D32" s="138" t="s">
        <v>745</v>
      </c>
      <c r="E32" s="114">
        <v>7931841</v>
      </c>
      <c r="F32" s="114">
        <v>9094308957</v>
      </c>
      <c r="G32" s="114">
        <v>8511298707</v>
      </c>
      <c r="H32" s="114">
        <v>583010250</v>
      </c>
      <c r="I32" s="129">
        <v>1146.557143165124</v>
      </c>
    </row>
    <row r="33" spans="1:9" ht="18.75" customHeight="1">
      <c r="A33" s="171"/>
      <c r="B33" s="178" t="s">
        <v>714</v>
      </c>
      <c r="C33" s="187"/>
      <c r="D33" s="139" t="s">
        <v>58</v>
      </c>
      <c r="E33" s="146">
        <v>5189982</v>
      </c>
      <c r="F33" s="149">
        <v>6239304619</v>
      </c>
      <c r="G33" s="149">
        <v>5830122060</v>
      </c>
      <c r="H33" s="149">
        <v>409182559</v>
      </c>
      <c r="I33" s="131">
        <v>1202.1823233683663</v>
      </c>
    </row>
    <row r="34" spans="1:9" ht="18.75" customHeight="1" thickBot="1">
      <c r="A34" s="156"/>
      <c r="B34" s="188" t="s">
        <v>715</v>
      </c>
      <c r="C34" s="189"/>
      <c r="D34" s="143" t="s">
        <v>60</v>
      </c>
      <c r="E34" s="148">
        <v>2741859</v>
      </c>
      <c r="F34" s="150">
        <v>2855004338</v>
      </c>
      <c r="G34" s="150">
        <v>2681176647</v>
      </c>
      <c r="H34" s="150">
        <v>173827691</v>
      </c>
      <c r="I34" s="133">
        <v>1041.2659214058783</v>
      </c>
    </row>
    <row r="35" spans="1:9">
      <c r="A35" s="190" t="s">
        <v>750</v>
      </c>
      <c r="F35" s="154"/>
      <c r="G35" s="135" t="s">
        <v>747</v>
      </c>
      <c r="H35" s="135"/>
    </row>
    <row r="36" spans="1:9">
      <c r="A36" s="205" t="s">
        <v>749</v>
      </c>
      <c r="F36" s="154"/>
      <c r="G36" s="135" t="s">
        <v>748</v>
      </c>
      <c r="H36" s="135"/>
    </row>
    <row r="37" spans="1:9">
      <c r="A37" s="196"/>
      <c r="B37" s="191" t="s">
        <v>755</v>
      </c>
      <c r="F37" s="154"/>
      <c r="G37" s="135" t="s">
        <v>754</v>
      </c>
      <c r="H37" s="135"/>
    </row>
    <row r="38" spans="1:9">
      <c r="A38" s="85"/>
      <c r="F38" s="154"/>
      <c r="G38" s="197"/>
      <c r="H38" s="197"/>
    </row>
    <row r="39" spans="1:9">
      <c r="F39" s="154"/>
      <c r="G39" s="135"/>
      <c r="H39" s="135"/>
    </row>
  </sheetData>
  <mergeCells count="6">
    <mergeCell ref="A1:F1"/>
    <mergeCell ref="F4:F5"/>
    <mergeCell ref="E4:E5"/>
    <mergeCell ref="A4:D5"/>
    <mergeCell ref="I4:I5"/>
    <mergeCell ref="G1:I1"/>
  </mergeCells>
  <phoneticPr fontId="28" type="noConversion"/>
  <pageMargins left="0.78740157480314965" right="0.78740157480314965" top="0.78740157480314965" bottom="0.70866141732283472" header="0.39370078740157483" footer="0.39370078740157483"/>
  <pageSetup paperSize="9" scale="95" orientation="portrait" useFirstPageNumber="1" r:id="rId1"/>
  <headerFooter>
    <oddFooter>&amp;C502-1  &amp;"標楷體,標準"第&amp;"Times New Roman,標準" &amp;P &amp;"標楷體,標準"頁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7"/>
  <sheetViews>
    <sheetView zoomScale="70" zoomScaleNormal="70" workbookViewId="0">
      <selection activeCell="E5" sqref="E5"/>
    </sheetView>
  </sheetViews>
  <sheetFormatPr defaultColWidth="9" defaultRowHeight="15.75"/>
  <cols>
    <col min="1" max="1" width="4.625" style="191" customWidth="1"/>
    <col min="2" max="2" width="15.5" style="191" customWidth="1"/>
    <col min="3" max="3" width="4.5" style="191" customWidth="1"/>
    <col min="4" max="4" width="24.25" style="192" customWidth="1"/>
    <col min="5" max="5" width="30.75" style="193" customWidth="1"/>
    <col min="6" max="6" width="39.625" style="193" customWidth="1"/>
    <col min="7" max="7" width="38.625" style="193" customWidth="1"/>
    <col min="8" max="16384" width="9" style="154"/>
  </cols>
  <sheetData>
    <row r="1" spans="1:7" s="151" customFormat="1" ht="30" customHeight="1">
      <c r="A1" s="401" t="s">
        <v>687</v>
      </c>
      <c r="B1" s="387"/>
      <c r="C1" s="387"/>
      <c r="D1" s="387"/>
      <c r="E1" s="387"/>
      <c r="F1" s="400" t="s">
        <v>725</v>
      </c>
      <c r="G1" s="400"/>
    </row>
    <row r="2" spans="1:7" s="151" customFormat="1" ht="23.25" customHeight="1">
      <c r="A2" s="152"/>
      <c r="B2" s="153" t="s">
        <v>716</v>
      </c>
      <c r="D2" s="154"/>
      <c r="E2" s="155"/>
      <c r="F2" s="402" t="s">
        <v>726</v>
      </c>
      <c r="G2" s="403"/>
    </row>
    <row r="3" spans="1:7" s="157" customFormat="1" ht="26.85" customHeight="1" thickBot="1">
      <c r="A3" s="95" t="s">
        <v>717</v>
      </c>
      <c r="B3" s="95"/>
      <c r="C3" s="95"/>
      <c r="D3" s="95"/>
      <c r="E3" s="156" t="s">
        <v>718</v>
      </c>
      <c r="F3" s="145">
        <v>2011</v>
      </c>
      <c r="G3" s="144" t="s">
        <v>719</v>
      </c>
    </row>
    <row r="4" spans="1:7" s="163" customFormat="1" ht="33" customHeight="1">
      <c r="A4" s="158" t="s">
        <v>720</v>
      </c>
      <c r="B4" s="159"/>
      <c r="C4" s="159"/>
      <c r="D4" s="160"/>
      <c r="E4" s="161" t="s">
        <v>721</v>
      </c>
      <c r="F4" s="161" t="s">
        <v>722</v>
      </c>
      <c r="G4" s="162" t="s">
        <v>723</v>
      </c>
    </row>
    <row r="5" spans="1:7" s="167" customFormat="1" ht="17.100000000000001" customHeight="1">
      <c r="A5" s="164" t="s">
        <v>724</v>
      </c>
      <c r="B5" s="165"/>
      <c r="C5" s="166"/>
      <c r="D5" s="137" t="s">
        <v>661</v>
      </c>
      <c r="E5" s="114">
        <v>375009156</v>
      </c>
      <c r="F5" s="114">
        <v>356127758764</v>
      </c>
      <c r="G5" s="129">
        <v>949.65083669583794</v>
      </c>
    </row>
    <row r="6" spans="1:7" s="167" customFormat="1" ht="17.100000000000001" customHeight="1">
      <c r="A6" s="168" t="s">
        <v>688</v>
      </c>
      <c r="B6" s="169"/>
      <c r="C6" s="170"/>
      <c r="D6" s="138" t="s">
        <v>4</v>
      </c>
      <c r="E6" s="114">
        <v>117266977</v>
      </c>
      <c r="F6" s="114">
        <v>119322382790</v>
      </c>
      <c r="G6" s="129">
        <v>1017.5275754742105</v>
      </c>
    </row>
    <row r="7" spans="1:7" ht="17.100000000000001" customHeight="1">
      <c r="A7" s="85"/>
      <c r="B7" s="171" t="s">
        <v>689</v>
      </c>
      <c r="C7" s="172"/>
      <c r="D7" s="139" t="s">
        <v>6</v>
      </c>
      <c r="E7" s="146">
        <v>50424229</v>
      </c>
      <c r="F7" s="146">
        <v>63873511043</v>
      </c>
      <c r="G7" s="131">
        <v>1266.7226115247097</v>
      </c>
    </row>
    <row r="8" spans="1:7" ht="17.100000000000001" customHeight="1">
      <c r="A8" s="85"/>
      <c r="B8" s="171" t="s">
        <v>690</v>
      </c>
      <c r="C8" s="172"/>
      <c r="D8" s="139" t="s">
        <v>662</v>
      </c>
      <c r="E8" s="146">
        <v>52891292</v>
      </c>
      <c r="F8" s="147">
        <v>42527966952</v>
      </c>
      <c r="G8" s="132">
        <v>804.06368125777681</v>
      </c>
    </row>
    <row r="9" spans="1:7" ht="17.100000000000001" customHeight="1">
      <c r="A9" s="173"/>
      <c r="B9" s="171" t="s">
        <v>691</v>
      </c>
      <c r="C9" s="172"/>
      <c r="D9" s="139" t="s">
        <v>8</v>
      </c>
      <c r="E9" s="146">
        <v>6104390</v>
      </c>
      <c r="F9" s="147">
        <v>5669203081</v>
      </c>
      <c r="G9" s="132">
        <v>928.70918814164884</v>
      </c>
    </row>
    <row r="10" spans="1:7" ht="17.100000000000001" customHeight="1">
      <c r="A10" s="85"/>
      <c r="B10" s="171" t="s">
        <v>692</v>
      </c>
      <c r="C10" s="172"/>
      <c r="D10" s="139" t="s">
        <v>663</v>
      </c>
      <c r="E10" s="146">
        <v>6746508</v>
      </c>
      <c r="F10" s="147">
        <v>6455821088</v>
      </c>
      <c r="G10" s="132">
        <v>956.91298194562285</v>
      </c>
    </row>
    <row r="11" spans="1:7" ht="17.100000000000001" customHeight="1">
      <c r="A11" s="85"/>
      <c r="B11" s="171" t="s">
        <v>693</v>
      </c>
      <c r="C11" s="172"/>
      <c r="D11" s="139" t="s">
        <v>664</v>
      </c>
      <c r="E11" s="146">
        <v>980157</v>
      </c>
      <c r="F11" s="147">
        <v>705241152</v>
      </c>
      <c r="G11" s="132">
        <v>719.51855876150455</v>
      </c>
    </row>
    <row r="12" spans="1:7" ht="17.100000000000001" customHeight="1">
      <c r="A12" s="85"/>
      <c r="B12" s="171" t="s">
        <v>694</v>
      </c>
      <c r="C12" s="172"/>
      <c r="D12" s="139" t="s">
        <v>665</v>
      </c>
      <c r="E12" s="146">
        <v>120401</v>
      </c>
      <c r="F12" s="147">
        <v>90639474</v>
      </c>
      <c r="G12" s="132">
        <v>752.81329889286633</v>
      </c>
    </row>
    <row r="13" spans="1:7" s="167" customFormat="1" ht="17.100000000000001" customHeight="1">
      <c r="A13" s="168" t="s">
        <v>695</v>
      </c>
      <c r="B13" s="174"/>
      <c r="C13" s="175"/>
      <c r="D13" s="138" t="s">
        <v>15</v>
      </c>
      <c r="E13" s="114">
        <v>52633829</v>
      </c>
      <c r="F13" s="117">
        <v>48493975835</v>
      </c>
      <c r="G13" s="130">
        <v>921.34615239563891</v>
      </c>
    </row>
    <row r="14" spans="1:7" ht="17.100000000000001" customHeight="1">
      <c r="A14" s="176"/>
      <c r="B14" s="171" t="s">
        <v>696</v>
      </c>
      <c r="C14" s="172"/>
      <c r="D14" s="139" t="s">
        <v>17</v>
      </c>
      <c r="E14" s="146">
        <v>8085825</v>
      </c>
      <c r="F14" s="147">
        <v>6751902312</v>
      </c>
      <c r="G14" s="132">
        <v>835.02948827114119</v>
      </c>
    </row>
    <row r="15" spans="1:7" ht="17.100000000000001" customHeight="1">
      <c r="A15" s="176"/>
      <c r="B15" s="171" t="s">
        <v>697</v>
      </c>
      <c r="C15" s="172"/>
      <c r="D15" s="139" t="s">
        <v>19</v>
      </c>
      <c r="E15" s="146">
        <v>31473390</v>
      </c>
      <c r="F15" s="147">
        <v>31437812231</v>
      </c>
      <c r="G15" s="132">
        <v>998.86959209033409</v>
      </c>
    </row>
    <row r="16" spans="1:7" ht="17.100000000000001" customHeight="1">
      <c r="A16" s="177"/>
      <c r="B16" s="171" t="s">
        <v>698</v>
      </c>
      <c r="C16" s="172"/>
      <c r="D16" s="139" t="s">
        <v>21</v>
      </c>
      <c r="E16" s="146">
        <v>5882277</v>
      </c>
      <c r="F16" s="147">
        <v>4247031216</v>
      </c>
      <c r="G16" s="132">
        <v>722.00462779974487</v>
      </c>
    </row>
    <row r="17" spans="1:7" ht="17.100000000000001" customHeight="1">
      <c r="A17" s="176"/>
      <c r="B17" s="178" t="s">
        <v>699</v>
      </c>
      <c r="C17" s="179"/>
      <c r="D17" s="140" t="s">
        <v>23</v>
      </c>
      <c r="E17" s="146">
        <v>7192337</v>
      </c>
      <c r="F17" s="147">
        <v>6057230076</v>
      </c>
      <c r="G17" s="132">
        <v>842.17829003285021</v>
      </c>
    </row>
    <row r="18" spans="1:7" s="167" customFormat="1" ht="17.100000000000001" customHeight="1">
      <c r="A18" s="180" t="s">
        <v>700</v>
      </c>
      <c r="B18" s="181"/>
      <c r="C18" s="182"/>
      <c r="D18" s="141" t="s">
        <v>25</v>
      </c>
      <c r="E18" s="114">
        <v>79195211</v>
      </c>
      <c r="F18" s="117">
        <v>71992342477</v>
      </c>
      <c r="G18" s="130">
        <v>909.04919082796562</v>
      </c>
    </row>
    <row r="19" spans="1:7" ht="17.100000000000001" customHeight="1">
      <c r="A19" s="180"/>
      <c r="B19" s="178" t="s">
        <v>701</v>
      </c>
      <c r="C19" s="179"/>
      <c r="D19" s="140" t="s">
        <v>684</v>
      </c>
      <c r="E19" s="146">
        <v>50797968</v>
      </c>
      <c r="F19" s="147">
        <v>46128330697</v>
      </c>
      <c r="G19" s="132">
        <v>908.07432881960949</v>
      </c>
    </row>
    <row r="20" spans="1:7" ht="17.100000000000001" customHeight="1">
      <c r="A20" s="177"/>
      <c r="B20" s="178" t="s">
        <v>702</v>
      </c>
      <c r="C20" s="179"/>
      <c r="D20" s="140" t="s">
        <v>31</v>
      </c>
      <c r="E20" s="146">
        <v>20706319</v>
      </c>
      <c r="F20" s="147">
        <v>19274596351</v>
      </c>
      <c r="G20" s="132">
        <v>930.85576200192804</v>
      </c>
    </row>
    <row r="21" spans="1:7" s="167" customFormat="1" ht="17.100000000000001" customHeight="1">
      <c r="A21" s="177"/>
      <c r="B21" s="178" t="s">
        <v>703</v>
      </c>
      <c r="C21" s="182"/>
      <c r="D21" s="140" t="s">
        <v>33</v>
      </c>
      <c r="E21" s="146">
        <v>7690924</v>
      </c>
      <c r="F21" s="147">
        <v>6589415429</v>
      </c>
      <c r="G21" s="132">
        <v>856.77812301876861</v>
      </c>
    </row>
    <row r="22" spans="1:7" ht="17.100000000000001" customHeight="1">
      <c r="A22" s="180" t="s">
        <v>704</v>
      </c>
      <c r="B22" s="181"/>
      <c r="C22" s="172"/>
      <c r="D22" s="138" t="s">
        <v>35</v>
      </c>
      <c r="E22" s="114">
        <v>55388925</v>
      </c>
      <c r="F22" s="117">
        <v>50874546541</v>
      </c>
      <c r="G22" s="130">
        <v>918.49673090784847</v>
      </c>
    </row>
    <row r="23" spans="1:7" ht="17.100000000000001" customHeight="1">
      <c r="A23" s="180"/>
      <c r="B23" s="178" t="s">
        <v>705</v>
      </c>
      <c r="C23" s="172"/>
      <c r="D23" s="140" t="s">
        <v>685</v>
      </c>
      <c r="E23" s="146">
        <v>30935458</v>
      </c>
      <c r="F23" s="147">
        <v>28267260171</v>
      </c>
      <c r="G23" s="132">
        <v>913.74952880930357</v>
      </c>
    </row>
    <row r="24" spans="1:7" ht="17.100000000000001" customHeight="1">
      <c r="A24" s="171"/>
      <c r="B24" s="178" t="s">
        <v>706</v>
      </c>
      <c r="C24" s="172"/>
      <c r="D24" s="140" t="s">
        <v>39</v>
      </c>
      <c r="E24" s="146">
        <v>7710738</v>
      </c>
      <c r="F24" s="147">
        <v>7870266899</v>
      </c>
      <c r="G24" s="132">
        <v>1020.6891868197312</v>
      </c>
    </row>
    <row r="25" spans="1:7" s="167" customFormat="1" ht="17.100000000000001" customHeight="1">
      <c r="A25" s="171"/>
      <c r="B25" s="178" t="s">
        <v>707</v>
      </c>
      <c r="C25" s="183"/>
      <c r="D25" s="140" t="s">
        <v>41</v>
      </c>
      <c r="E25" s="146">
        <v>10703227</v>
      </c>
      <c r="F25" s="146">
        <v>8501494132</v>
      </c>
      <c r="G25" s="131">
        <v>794.29261212529639</v>
      </c>
    </row>
    <row r="26" spans="1:7" ht="17.100000000000001" customHeight="1">
      <c r="A26" s="171"/>
      <c r="B26" s="178" t="s">
        <v>708</v>
      </c>
      <c r="C26" s="172"/>
      <c r="D26" s="140" t="s">
        <v>43</v>
      </c>
      <c r="E26" s="146">
        <v>6039502</v>
      </c>
      <c r="F26" s="147">
        <v>6235525339</v>
      </c>
      <c r="G26" s="132">
        <v>1032.4568712784596</v>
      </c>
    </row>
    <row r="27" spans="1:7" ht="17.100000000000001" customHeight="1">
      <c r="A27" s="168" t="s">
        <v>709</v>
      </c>
      <c r="B27" s="184"/>
      <c r="C27" s="172"/>
      <c r="D27" s="138" t="s">
        <v>47</v>
      </c>
      <c r="E27" s="114">
        <v>62279542</v>
      </c>
      <c r="F27" s="117">
        <v>56918039141</v>
      </c>
      <c r="G27" s="130">
        <v>913.91229468257814</v>
      </c>
    </row>
    <row r="28" spans="1:7" ht="17.100000000000001" customHeight="1">
      <c r="A28" s="168"/>
      <c r="B28" s="178" t="s">
        <v>710</v>
      </c>
      <c r="C28" s="172"/>
      <c r="D28" s="139" t="s">
        <v>686</v>
      </c>
      <c r="E28" s="146">
        <v>48064717</v>
      </c>
      <c r="F28" s="147">
        <v>45318167899</v>
      </c>
      <c r="G28" s="132">
        <v>942.85727093743208</v>
      </c>
    </row>
    <row r="29" spans="1:7" ht="17.100000000000001" customHeight="1">
      <c r="A29" s="185"/>
      <c r="B29" s="178" t="s">
        <v>711</v>
      </c>
      <c r="C29" s="172"/>
      <c r="D29" s="139" t="s">
        <v>71</v>
      </c>
      <c r="E29" s="147">
        <v>12374814</v>
      </c>
      <c r="F29" s="147">
        <v>10315765713</v>
      </c>
      <c r="G29" s="132">
        <v>833.60975874061626</v>
      </c>
    </row>
    <row r="30" spans="1:7" ht="17.100000000000001" customHeight="1">
      <c r="A30" s="185"/>
      <c r="B30" s="178" t="s">
        <v>712</v>
      </c>
      <c r="C30" s="186"/>
      <c r="D30" s="139" t="s">
        <v>54</v>
      </c>
      <c r="E30" s="146">
        <v>1840011</v>
      </c>
      <c r="F30" s="146">
        <v>1284105529</v>
      </c>
      <c r="G30" s="131">
        <v>697.8792675695961</v>
      </c>
    </row>
    <row r="31" spans="1:7" ht="17.100000000000001" customHeight="1">
      <c r="A31" s="180" t="s">
        <v>713</v>
      </c>
      <c r="B31" s="184"/>
      <c r="C31" s="187"/>
      <c r="D31" s="138" t="s">
        <v>56</v>
      </c>
      <c r="E31" s="114">
        <v>8244672</v>
      </c>
      <c r="F31" s="114">
        <v>8526471980</v>
      </c>
      <c r="G31" s="129">
        <v>1034.1796471709245</v>
      </c>
    </row>
    <row r="32" spans="1:7" ht="17.100000000000001" customHeight="1">
      <c r="A32" s="171"/>
      <c r="B32" s="178" t="s">
        <v>714</v>
      </c>
      <c r="C32" s="187"/>
      <c r="D32" s="139" t="s">
        <v>58</v>
      </c>
      <c r="E32" s="146">
        <v>5420012</v>
      </c>
      <c r="F32" s="149">
        <v>5839658135</v>
      </c>
      <c r="G32" s="131">
        <v>1077.4253147410006</v>
      </c>
    </row>
    <row r="33" spans="1:7" ht="17.100000000000001" customHeight="1" thickBot="1">
      <c r="A33" s="156"/>
      <c r="B33" s="188" t="s">
        <v>715</v>
      </c>
      <c r="C33" s="189"/>
      <c r="D33" s="143" t="s">
        <v>60</v>
      </c>
      <c r="E33" s="148">
        <v>2824660</v>
      </c>
      <c r="F33" s="150">
        <v>2686813845</v>
      </c>
      <c r="G33" s="133">
        <v>951.19902749357448</v>
      </c>
    </row>
    <row r="34" spans="1:7">
      <c r="A34" s="190" t="s">
        <v>730</v>
      </c>
      <c r="F34" s="135" t="s">
        <v>727</v>
      </c>
    </row>
    <row r="35" spans="1:7">
      <c r="A35" s="190" t="s">
        <v>731</v>
      </c>
      <c r="F35" s="135" t="s">
        <v>728</v>
      </c>
    </row>
    <row r="36" spans="1:7">
      <c r="A36" s="85"/>
      <c r="F36" s="135" t="s">
        <v>729</v>
      </c>
    </row>
    <row r="37" spans="1:7">
      <c r="A37" s="85"/>
      <c r="F37" s="135"/>
    </row>
  </sheetData>
  <mergeCells count="3">
    <mergeCell ref="A1:E1"/>
    <mergeCell ref="F1:G1"/>
    <mergeCell ref="F2:G2"/>
  </mergeCells>
  <phoneticPr fontId="28" type="noConversion"/>
  <pageMargins left="0.78740157480314965" right="0.78740157480314965" top="1.1811023622047245" bottom="0.70866141732283472" header="0.39370078740157483" footer="0.39370078740157483"/>
  <pageSetup paperSize="9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3"/>
  <sheetViews>
    <sheetView zoomScale="70" zoomScaleNormal="70" workbookViewId="0">
      <selection sqref="A1:E1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25" style="62" customWidth="1"/>
    <col min="5" max="5" width="30.75" style="63" customWidth="1"/>
    <col min="6" max="6" width="39.625" style="63" customWidth="1"/>
    <col min="7" max="7" width="38.625" style="63" customWidth="1"/>
    <col min="8" max="16384" width="9" style="31"/>
  </cols>
  <sheetData>
    <row r="1" spans="1:7" s="4" customFormat="1" ht="30" customHeight="1">
      <c r="A1" s="404" t="s">
        <v>601</v>
      </c>
      <c r="B1" s="405"/>
      <c r="C1" s="405"/>
      <c r="D1" s="405"/>
      <c r="E1" s="405"/>
      <c r="F1" s="400" t="s">
        <v>602</v>
      </c>
      <c r="G1" s="400"/>
    </row>
    <row r="2" spans="1:7" s="4" customFormat="1" ht="23.25" customHeight="1">
      <c r="A2" s="90"/>
      <c r="B2" s="91" t="s">
        <v>683</v>
      </c>
      <c r="C2" s="92"/>
      <c r="D2" s="93"/>
      <c r="E2" s="94"/>
      <c r="F2" s="406" t="s">
        <v>679</v>
      </c>
      <c r="G2" s="407"/>
    </row>
    <row r="3" spans="1:7" s="8" customFormat="1" ht="26.85" customHeight="1" thickBot="1">
      <c r="A3" s="95" t="s">
        <v>676</v>
      </c>
      <c r="B3" s="96"/>
      <c r="C3" s="96"/>
      <c r="D3" s="96"/>
      <c r="E3" s="97" t="s">
        <v>593</v>
      </c>
      <c r="F3" s="145">
        <v>2010</v>
      </c>
      <c r="G3" s="144" t="s">
        <v>675</v>
      </c>
    </row>
    <row r="4" spans="1:7" s="14" customFormat="1" ht="33" customHeight="1">
      <c r="A4" s="9" t="s">
        <v>682</v>
      </c>
      <c r="B4" s="10"/>
      <c r="C4" s="10"/>
      <c r="D4" s="136"/>
      <c r="E4" s="12" t="s">
        <v>70</v>
      </c>
      <c r="F4" s="12" t="s">
        <v>72</v>
      </c>
      <c r="G4" s="13" t="s">
        <v>73</v>
      </c>
    </row>
    <row r="5" spans="1:7" s="22" customFormat="1" ht="17.100000000000001" customHeight="1">
      <c r="A5" s="100" t="s">
        <v>1</v>
      </c>
      <c r="B5" s="113"/>
      <c r="C5" s="119"/>
      <c r="D5" s="137" t="s">
        <v>661</v>
      </c>
      <c r="E5" s="114">
        <v>360650684</v>
      </c>
      <c r="F5" s="114">
        <v>336006647829</v>
      </c>
      <c r="G5" s="129">
        <v>931.66785129125117</v>
      </c>
    </row>
    <row r="6" spans="1:7" s="22" customFormat="1" ht="17.100000000000001" customHeight="1">
      <c r="A6" s="101" t="s">
        <v>681</v>
      </c>
      <c r="B6" s="120"/>
      <c r="C6" s="121"/>
      <c r="D6" s="138" t="s">
        <v>4</v>
      </c>
      <c r="E6" s="114">
        <v>112423469</v>
      </c>
      <c r="F6" s="114">
        <v>111732152486</v>
      </c>
      <c r="G6" s="129">
        <v>993.85078115673514</v>
      </c>
    </row>
    <row r="7" spans="1:7" ht="17.100000000000001" customHeight="1">
      <c r="A7" s="83"/>
      <c r="B7" s="102" t="s">
        <v>644</v>
      </c>
      <c r="C7" s="26"/>
      <c r="D7" s="139" t="s">
        <v>6</v>
      </c>
      <c r="E7" s="115">
        <v>48625355</v>
      </c>
      <c r="F7" s="115">
        <v>59796309259</v>
      </c>
      <c r="G7" s="131">
        <v>1229.7351712702148</v>
      </c>
    </row>
    <row r="8" spans="1:7" ht="17.100000000000001" customHeight="1">
      <c r="A8" s="83"/>
      <c r="B8" s="102" t="s">
        <v>645</v>
      </c>
      <c r="C8" s="26"/>
      <c r="D8" s="139" t="s">
        <v>662</v>
      </c>
      <c r="E8" s="115">
        <v>50244644</v>
      </c>
      <c r="F8" s="116">
        <v>39715543206</v>
      </c>
      <c r="G8" s="132">
        <v>790.44331980937113</v>
      </c>
    </row>
    <row r="9" spans="1:7" ht="17.100000000000001" customHeight="1">
      <c r="A9" s="103"/>
      <c r="B9" s="102" t="s">
        <v>7</v>
      </c>
      <c r="C9" s="26"/>
      <c r="D9" s="139" t="s">
        <v>8</v>
      </c>
      <c r="E9" s="115">
        <v>5908013</v>
      </c>
      <c r="F9" s="116">
        <v>5376430844</v>
      </c>
      <c r="G9" s="132">
        <v>910.02352973834013</v>
      </c>
    </row>
    <row r="10" spans="1:7" ht="17.100000000000001" customHeight="1">
      <c r="A10" s="83"/>
      <c r="B10" s="102" t="s">
        <v>11</v>
      </c>
      <c r="C10" s="26"/>
      <c r="D10" s="139" t="s">
        <v>663</v>
      </c>
      <c r="E10" s="115">
        <v>6560325</v>
      </c>
      <c r="F10" s="116">
        <v>6086926400</v>
      </c>
      <c r="G10" s="132">
        <v>927.83915431019045</v>
      </c>
    </row>
    <row r="11" spans="1:7" ht="17.100000000000001" customHeight="1">
      <c r="A11" s="83"/>
      <c r="B11" s="102" t="s">
        <v>12</v>
      </c>
      <c r="C11" s="26"/>
      <c r="D11" s="139" t="s">
        <v>664</v>
      </c>
      <c r="E11" s="115">
        <v>963688</v>
      </c>
      <c r="F11" s="116">
        <v>670569950</v>
      </c>
      <c r="G11" s="132">
        <v>695.83719004491081</v>
      </c>
    </row>
    <row r="12" spans="1:7" ht="17.100000000000001" customHeight="1">
      <c r="A12" s="83"/>
      <c r="B12" s="102" t="s">
        <v>13</v>
      </c>
      <c r="C12" s="26"/>
      <c r="D12" s="139" t="s">
        <v>665</v>
      </c>
      <c r="E12" s="115">
        <v>121444</v>
      </c>
      <c r="F12" s="116">
        <v>86372827</v>
      </c>
      <c r="G12" s="132">
        <v>711.21526794242618</v>
      </c>
    </row>
    <row r="13" spans="1:7" s="22" customFormat="1" ht="17.100000000000001" customHeight="1">
      <c r="A13" s="101" t="s">
        <v>646</v>
      </c>
      <c r="B13" s="122"/>
      <c r="C13" s="123"/>
      <c r="D13" s="138" t="s">
        <v>15</v>
      </c>
      <c r="E13" s="114">
        <v>50448599</v>
      </c>
      <c r="F13" s="117">
        <v>45803017589</v>
      </c>
      <c r="G13" s="130">
        <v>907.91456050147201</v>
      </c>
    </row>
    <row r="14" spans="1:7" ht="17.100000000000001" customHeight="1">
      <c r="A14" s="105"/>
      <c r="B14" s="102" t="s">
        <v>16</v>
      </c>
      <c r="C14" s="26"/>
      <c r="D14" s="139" t="s">
        <v>17</v>
      </c>
      <c r="E14" s="115">
        <v>7686203</v>
      </c>
      <c r="F14" s="116">
        <v>6282671842</v>
      </c>
      <c r="G14" s="132">
        <v>817.39603312584904</v>
      </c>
    </row>
    <row r="15" spans="1:7" ht="17.100000000000001" customHeight="1">
      <c r="A15" s="105"/>
      <c r="B15" s="102" t="s">
        <v>18</v>
      </c>
      <c r="C15" s="26"/>
      <c r="D15" s="139" t="s">
        <v>19</v>
      </c>
      <c r="E15" s="115">
        <v>30115668</v>
      </c>
      <c r="F15" s="116">
        <v>29652153995</v>
      </c>
      <c r="G15" s="132">
        <v>984.60887518749382</v>
      </c>
    </row>
    <row r="16" spans="1:7" ht="17.100000000000001" customHeight="1">
      <c r="A16" s="106"/>
      <c r="B16" s="102" t="s">
        <v>20</v>
      </c>
      <c r="C16" s="26"/>
      <c r="D16" s="139" t="s">
        <v>21</v>
      </c>
      <c r="E16" s="115">
        <v>5691788</v>
      </c>
      <c r="F16" s="116">
        <v>4116616817</v>
      </c>
      <c r="G16" s="132">
        <v>723.25547209418198</v>
      </c>
    </row>
    <row r="17" spans="1:7" ht="17.100000000000001" customHeight="1">
      <c r="A17" s="105"/>
      <c r="B17" s="108" t="s">
        <v>22</v>
      </c>
      <c r="C17" s="124"/>
      <c r="D17" s="140" t="s">
        <v>23</v>
      </c>
      <c r="E17" s="115">
        <v>6954940</v>
      </c>
      <c r="F17" s="116">
        <v>5751574935</v>
      </c>
      <c r="G17" s="132">
        <v>826.97693078588748</v>
      </c>
    </row>
    <row r="18" spans="1:7" s="22" customFormat="1" ht="17.100000000000001" customHeight="1">
      <c r="A18" s="107" t="s">
        <v>647</v>
      </c>
      <c r="B18" s="125"/>
      <c r="C18" s="126"/>
      <c r="D18" s="141" t="s">
        <v>25</v>
      </c>
      <c r="E18" s="114">
        <v>76242705</v>
      </c>
      <c r="F18" s="117">
        <v>68486858311</v>
      </c>
      <c r="G18" s="130">
        <v>898.27424552945752</v>
      </c>
    </row>
    <row r="19" spans="1:7" ht="17.100000000000001" customHeight="1">
      <c r="A19" s="107"/>
      <c r="B19" s="108" t="s">
        <v>648</v>
      </c>
      <c r="C19" s="124"/>
      <c r="D19" s="140" t="s">
        <v>666</v>
      </c>
      <c r="E19" s="115">
        <v>48611743</v>
      </c>
      <c r="F19" s="118">
        <v>43771030295</v>
      </c>
      <c r="G19" s="132">
        <v>900.42091876853704</v>
      </c>
    </row>
    <row r="20" spans="1:7" ht="17.100000000000001" customHeight="1">
      <c r="A20" s="106"/>
      <c r="B20" s="108" t="s">
        <v>649</v>
      </c>
      <c r="C20" s="124"/>
      <c r="D20" s="142" t="s">
        <v>27</v>
      </c>
      <c r="E20" s="115">
        <v>24263733</v>
      </c>
      <c r="F20" s="118">
        <v>25044062411</v>
      </c>
      <c r="G20" s="132">
        <v>1032.1603197249162</v>
      </c>
    </row>
    <row r="21" spans="1:7" ht="17.100000000000001" customHeight="1">
      <c r="A21" s="106"/>
      <c r="B21" s="108" t="s">
        <v>650</v>
      </c>
      <c r="C21" s="124"/>
      <c r="D21" s="142" t="s">
        <v>29</v>
      </c>
      <c r="E21" s="115">
        <v>24348010</v>
      </c>
      <c r="F21" s="118">
        <v>18726967884</v>
      </c>
      <c r="G21" s="132">
        <v>769.13751407199197</v>
      </c>
    </row>
    <row r="22" spans="1:7" ht="17.100000000000001" customHeight="1">
      <c r="A22" s="106"/>
      <c r="B22" s="108" t="s">
        <v>30</v>
      </c>
      <c r="C22" s="124"/>
      <c r="D22" s="140" t="s">
        <v>31</v>
      </c>
      <c r="E22" s="115">
        <v>20153261</v>
      </c>
      <c r="F22" s="118">
        <v>18380046107</v>
      </c>
      <c r="G22" s="132">
        <v>912.01350029655248</v>
      </c>
    </row>
    <row r="23" spans="1:7" s="22" customFormat="1" ht="17.100000000000001" customHeight="1">
      <c r="A23" s="106"/>
      <c r="B23" s="108" t="s">
        <v>32</v>
      </c>
      <c r="C23" s="126"/>
      <c r="D23" s="140" t="s">
        <v>33</v>
      </c>
      <c r="E23" s="146">
        <v>7477701</v>
      </c>
      <c r="F23" s="147">
        <v>6335781909</v>
      </c>
      <c r="G23" s="132">
        <v>847.29008407798062</v>
      </c>
    </row>
    <row r="24" spans="1:7" ht="17.100000000000001" customHeight="1">
      <c r="A24" s="107" t="s">
        <v>651</v>
      </c>
      <c r="B24" s="125"/>
      <c r="C24" s="26"/>
      <c r="D24" s="138" t="s">
        <v>35</v>
      </c>
      <c r="E24" s="114">
        <v>53326279</v>
      </c>
      <c r="F24" s="117">
        <v>48040809504</v>
      </c>
      <c r="G24" s="130">
        <v>900.88433704515558</v>
      </c>
    </row>
    <row r="25" spans="1:7" ht="17.100000000000001" customHeight="1">
      <c r="A25" s="107"/>
      <c r="B25" s="108" t="s">
        <v>652</v>
      </c>
      <c r="C25" s="26"/>
      <c r="D25" s="140" t="s">
        <v>667</v>
      </c>
      <c r="E25" s="115">
        <v>29666790</v>
      </c>
      <c r="F25" s="116">
        <v>26890267255</v>
      </c>
      <c r="G25" s="132">
        <v>906.40973475728242</v>
      </c>
    </row>
    <row r="26" spans="1:7" ht="17.100000000000001" customHeight="1">
      <c r="A26" s="102"/>
      <c r="B26" s="108" t="s">
        <v>653</v>
      </c>
      <c r="C26" s="26"/>
      <c r="D26" s="142" t="s">
        <v>37</v>
      </c>
      <c r="E26" s="115">
        <v>14733141</v>
      </c>
      <c r="F26" s="116">
        <v>13663601370</v>
      </c>
      <c r="G26" s="132">
        <v>927.40586477791805</v>
      </c>
    </row>
    <row r="27" spans="1:7" ht="17.100000000000001" customHeight="1">
      <c r="A27" s="102"/>
      <c r="B27" s="108" t="s">
        <v>654</v>
      </c>
      <c r="C27" s="26"/>
      <c r="D27" s="142" t="s">
        <v>45</v>
      </c>
      <c r="E27" s="115">
        <v>14933649</v>
      </c>
      <c r="F27" s="116">
        <v>13226665885</v>
      </c>
      <c r="G27" s="132">
        <v>885.69551119086839</v>
      </c>
    </row>
    <row r="28" spans="1:7" ht="17.100000000000001" customHeight="1">
      <c r="A28" s="102"/>
      <c r="B28" s="108" t="s">
        <v>38</v>
      </c>
      <c r="C28" s="26"/>
      <c r="D28" s="140" t="s">
        <v>39</v>
      </c>
      <c r="E28" s="115">
        <v>7477575</v>
      </c>
      <c r="F28" s="116">
        <v>7453613468</v>
      </c>
      <c r="G28" s="132">
        <v>996.79554775445251</v>
      </c>
    </row>
    <row r="29" spans="1:7" s="22" customFormat="1" ht="17.100000000000001" customHeight="1">
      <c r="A29" s="102"/>
      <c r="B29" s="108" t="s">
        <v>40</v>
      </c>
      <c r="C29" s="127"/>
      <c r="D29" s="140" t="s">
        <v>41</v>
      </c>
      <c r="E29" s="146">
        <v>10355565</v>
      </c>
      <c r="F29" s="146">
        <v>7970755702</v>
      </c>
      <c r="G29" s="131">
        <v>769.70746666164519</v>
      </c>
    </row>
    <row r="30" spans="1:7" ht="17.100000000000001" customHeight="1">
      <c r="A30" s="102"/>
      <c r="B30" s="108" t="s">
        <v>42</v>
      </c>
      <c r="C30" s="26"/>
      <c r="D30" s="140" t="s">
        <v>43</v>
      </c>
      <c r="E30" s="115">
        <v>5826349</v>
      </c>
      <c r="F30" s="116">
        <v>5726173079</v>
      </c>
      <c r="G30" s="132">
        <v>982.80639882712137</v>
      </c>
    </row>
    <row r="31" spans="1:7" ht="17.100000000000001" customHeight="1">
      <c r="A31" s="101" t="s">
        <v>655</v>
      </c>
      <c r="B31" s="128"/>
      <c r="C31" s="26"/>
      <c r="D31" s="138" t="s">
        <v>47</v>
      </c>
      <c r="E31" s="114">
        <v>60071164</v>
      </c>
      <c r="F31" s="117">
        <v>53810892465</v>
      </c>
      <c r="G31" s="130">
        <v>895.78574613603291</v>
      </c>
    </row>
    <row r="32" spans="1:7" ht="17.100000000000001" customHeight="1">
      <c r="A32" s="101"/>
      <c r="B32" s="108" t="s">
        <v>656</v>
      </c>
      <c r="C32" s="26"/>
      <c r="D32" s="139" t="s">
        <v>668</v>
      </c>
      <c r="E32" s="115">
        <v>46188935</v>
      </c>
      <c r="F32" s="116">
        <v>42705940168</v>
      </c>
      <c r="G32" s="132">
        <v>924.59244119830862</v>
      </c>
    </row>
    <row r="33" spans="1:7" ht="17.100000000000001" customHeight="1">
      <c r="A33" s="105"/>
      <c r="B33" s="108" t="s">
        <v>657</v>
      </c>
      <c r="C33" s="26"/>
      <c r="D33" s="142" t="s">
        <v>49</v>
      </c>
      <c r="E33" s="115">
        <v>27958049</v>
      </c>
      <c r="F33" s="116">
        <v>25687723062</v>
      </c>
      <c r="G33" s="132">
        <v>918.79526579268816</v>
      </c>
    </row>
    <row r="34" spans="1:7" s="22" customFormat="1" ht="17.100000000000001" customHeight="1">
      <c r="A34" s="105"/>
      <c r="B34" s="108" t="s">
        <v>658</v>
      </c>
      <c r="C34" s="127"/>
      <c r="D34" s="142" t="s">
        <v>51</v>
      </c>
      <c r="E34" s="146">
        <v>18230886</v>
      </c>
      <c r="F34" s="147">
        <v>17018217106</v>
      </c>
      <c r="G34" s="132">
        <v>933.48272300095562</v>
      </c>
    </row>
    <row r="35" spans="1:7" ht="17.100000000000001" customHeight="1">
      <c r="A35" s="104"/>
      <c r="B35" s="108" t="s">
        <v>52</v>
      </c>
      <c r="C35" s="26"/>
      <c r="D35" s="139" t="s">
        <v>71</v>
      </c>
      <c r="E35" s="116">
        <v>12095198</v>
      </c>
      <c r="F35" s="147">
        <v>9867599092</v>
      </c>
      <c r="G35" s="132">
        <v>815.82782621665228</v>
      </c>
    </row>
    <row r="36" spans="1:7" ht="17.100000000000001" customHeight="1">
      <c r="A36" s="104"/>
      <c r="B36" s="108" t="s">
        <v>53</v>
      </c>
      <c r="C36" s="110"/>
      <c r="D36" s="139" t="s">
        <v>54</v>
      </c>
      <c r="E36" s="115">
        <v>1787031</v>
      </c>
      <c r="F36" s="146">
        <v>1237353205</v>
      </c>
      <c r="G36" s="131">
        <v>692.40724139648387</v>
      </c>
    </row>
    <row r="37" spans="1:7" ht="17.100000000000001" customHeight="1">
      <c r="A37" s="107" t="s">
        <v>659</v>
      </c>
      <c r="B37" s="128"/>
      <c r="C37" s="111"/>
      <c r="D37" s="138" t="s">
        <v>56</v>
      </c>
      <c r="E37" s="114">
        <v>8138468</v>
      </c>
      <c r="F37" s="114">
        <v>8132917474</v>
      </c>
      <c r="G37" s="129">
        <v>999.31798884016007</v>
      </c>
    </row>
    <row r="38" spans="1:7" ht="17.100000000000001" customHeight="1">
      <c r="A38" s="102"/>
      <c r="B38" s="108" t="s">
        <v>57</v>
      </c>
      <c r="C38" s="111"/>
      <c r="D38" s="139" t="s">
        <v>58</v>
      </c>
      <c r="E38" s="146">
        <v>5370961</v>
      </c>
      <c r="F38" s="149">
        <v>5607711622</v>
      </c>
      <c r="G38" s="131">
        <v>1044.079750718726</v>
      </c>
    </row>
    <row r="39" spans="1:7" ht="17.100000000000001" customHeight="1" thickBot="1">
      <c r="A39" s="97"/>
      <c r="B39" s="109" t="s">
        <v>660</v>
      </c>
      <c r="C39" s="112"/>
      <c r="D39" s="143" t="s">
        <v>60</v>
      </c>
      <c r="E39" s="148">
        <v>2767507</v>
      </c>
      <c r="F39" s="150">
        <v>2525205852</v>
      </c>
      <c r="G39" s="133">
        <v>912.44786444984607</v>
      </c>
    </row>
    <row r="40" spans="1:7">
      <c r="A40" s="134" t="s">
        <v>669</v>
      </c>
      <c r="F40" s="135" t="s">
        <v>672</v>
      </c>
    </row>
    <row r="41" spans="1:7">
      <c r="A41" s="134" t="s">
        <v>670</v>
      </c>
      <c r="F41" s="135" t="s">
        <v>673</v>
      </c>
    </row>
    <row r="42" spans="1:7">
      <c r="A42" s="83" t="s">
        <v>671</v>
      </c>
      <c r="F42" s="135" t="s">
        <v>674</v>
      </c>
    </row>
    <row r="43" spans="1:7">
      <c r="A43" s="98" t="s">
        <v>678</v>
      </c>
      <c r="F43" s="135" t="s">
        <v>680</v>
      </c>
    </row>
  </sheetData>
  <mergeCells count="3">
    <mergeCell ref="A1:E1"/>
    <mergeCell ref="F1:G1"/>
    <mergeCell ref="F2:G2"/>
  </mergeCells>
  <phoneticPr fontId="28" type="noConversion"/>
  <pageMargins left="0.78740157480314965" right="0.78740157480314965" top="1.1811023622047245" bottom="0.70866141732283472" header="0.39370078740157483" footer="0.39370078740157483"/>
  <pageSetup paperSize="9" scale="95" orientation="portrait" useFirstPageNumber="1" r:id="rId1"/>
  <headerFooter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9"/>
  <sheetViews>
    <sheetView zoomScale="70" zoomScaleNormal="70" workbookViewId="0">
      <selection activeCell="G35" sqref="G35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25" style="62" customWidth="1"/>
    <col min="5" max="5" width="30.75" style="63" customWidth="1"/>
    <col min="6" max="6" width="39.625" style="63" customWidth="1"/>
    <col min="7" max="7" width="38.625" style="63" customWidth="1"/>
    <col min="8" max="16384" width="9" style="31"/>
  </cols>
  <sheetData>
    <row r="1" spans="1:7" s="4" customFormat="1" ht="30" customHeight="1">
      <c r="A1" s="404" t="s">
        <v>601</v>
      </c>
      <c r="B1" s="405"/>
      <c r="C1" s="405"/>
      <c r="D1" s="405"/>
      <c r="E1" s="405"/>
      <c r="F1" s="400" t="s">
        <v>602</v>
      </c>
      <c r="G1" s="400"/>
    </row>
    <row r="2" spans="1:7" s="4" customFormat="1" ht="23.25" customHeight="1">
      <c r="A2" s="90"/>
      <c r="B2" s="91" t="s">
        <v>591</v>
      </c>
      <c r="C2" s="92"/>
      <c r="D2" s="93"/>
      <c r="E2" s="94"/>
      <c r="F2" s="408" t="s">
        <v>677</v>
      </c>
      <c r="G2" s="409"/>
    </row>
    <row r="3" spans="1:7" s="8" customFormat="1" ht="26.85" customHeight="1" thickBot="1">
      <c r="A3" s="95" t="s">
        <v>641</v>
      </c>
      <c r="B3" s="96"/>
      <c r="C3" s="96"/>
      <c r="D3" s="96"/>
      <c r="E3" s="97" t="s">
        <v>593</v>
      </c>
      <c r="F3" s="7">
        <v>2009</v>
      </c>
      <c r="G3" s="7"/>
    </row>
    <row r="4" spans="1:7" s="14" customFormat="1" ht="33" customHeight="1">
      <c r="A4" s="9" t="s">
        <v>0</v>
      </c>
      <c r="B4" s="10"/>
      <c r="C4" s="10"/>
      <c r="D4" s="11"/>
      <c r="E4" s="12" t="s">
        <v>70</v>
      </c>
      <c r="F4" s="12" t="s">
        <v>72</v>
      </c>
      <c r="G4" s="13" t="s">
        <v>73</v>
      </c>
    </row>
    <row r="5" spans="1:7" s="22" customFormat="1" ht="18" customHeight="1">
      <c r="A5" s="15" t="s">
        <v>1</v>
      </c>
      <c r="B5" s="16"/>
      <c r="C5" s="17"/>
      <c r="D5" s="18" t="s">
        <v>2</v>
      </c>
      <c r="E5" s="19">
        <v>342226342</v>
      </c>
      <c r="F5" s="20">
        <v>318759213013</v>
      </c>
      <c r="G5" s="21">
        <v>931.42804598308805</v>
      </c>
    </row>
    <row r="6" spans="1:7" s="22" customFormat="1" ht="18" customHeight="1">
      <c r="A6" s="16" t="s">
        <v>3</v>
      </c>
      <c r="B6" s="16"/>
      <c r="C6" s="17"/>
      <c r="D6" s="23" t="s">
        <v>4</v>
      </c>
      <c r="E6" s="19">
        <v>106586425</v>
      </c>
      <c r="F6" s="20">
        <v>105898593604</v>
      </c>
      <c r="G6" s="21">
        <v>993.54672608636611</v>
      </c>
    </row>
    <row r="7" spans="1:7" ht="18" customHeight="1">
      <c r="A7" s="24"/>
      <c r="B7" s="25" t="s">
        <v>5</v>
      </c>
      <c r="C7" s="26"/>
      <c r="D7" s="27" t="s">
        <v>6</v>
      </c>
      <c r="E7" s="28">
        <v>46420441</v>
      </c>
      <c r="F7" s="29">
        <v>56949687700</v>
      </c>
      <c r="G7" s="30">
        <v>1226.8234957095733</v>
      </c>
    </row>
    <row r="8" spans="1:7" ht="18" customHeight="1">
      <c r="A8" s="32"/>
      <c r="B8" s="32" t="s">
        <v>7</v>
      </c>
      <c r="C8" s="33"/>
      <c r="D8" s="27" t="s">
        <v>8</v>
      </c>
      <c r="E8" s="28">
        <v>5716357</v>
      </c>
      <c r="F8" s="34">
        <v>5217536182</v>
      </c>
      <c r="G8" s="35">
        <v>912.73798714810846</v>
      </c>
    </row>
    <row r="9" spans="1:7" ht="18" customHeight="1">
      <c r="A9" s="25"/>
      <c r="B9" s="25" t="s">
        <v>9</v>
      </c>
      <c r="C9" s="26"/>
      <c r="D9" s="27" t="s">
        <v>10</v>
      </c>
      <c r="E9" s="28">
        <v>47209295</v>
      </c>
      <c r="F9" s="34">
        <v>37212343108</v>
      </c>
      <c r="G9" s="35">
        <v>788.24187287694087</v>
      </c>
    </row>
    <row r="10" spans="1:7" ht="18" customHeight="1">
      <c r="A10" s="32"/>
      <c r="B10" s="32" t="s">
        <v>11</v>
      </c>
      <c r="C10" s="33"/>
      <c r="D10" s="27" t="s">
        <v>61</v>
      </c>
      <c r="E10" s="28">
        <v>6229739</v>
      </c>
      <c r="F10" s="34">
        <v>5789446940</v>
      </c>
      <c r="G10" s="35">
        <v>929.32415627685202</v>
      </c>
    </row>
    <row r="11" spans="1:7" ht="18" customHeight="1">
      <c r="A11" s="32"/>
      <c r="B11" s="32" t="s">
        <v>12</v>
      </c>
      <c r="C11" s="33"/>
      <c r="D11" s="27" t="s">
        <v>63</v>
      </c>
      <c r="E11" s="28">
        <v>897616</v>
      </c>
      <c r="F11" s="34">
        <v>641474676</v>
      </c>
      <c r="G11" s="35">
        <v>714.64264897238911</v>
      </c>
    </row>
    <row r="12" spans="1:7" ht="18" customHeight="1">
      <c r="A12" s="32"/>
      <c r="B12" s="32" t="s">
        <v>13</v>
      </c>
      <c r="C12" s="33"/>
      <c r="D12" s="27" t="s">
        <v>76</v>
      </c>
      <c r="E12" s="28">
        <v>112977</v>
      </c>
      <c r="F12" s="34">
        <v>88104998</v>
      </c>
      <c r="G12" s="35">
        <v>779.84897811058886</v>
      </c>
    </row>
    <row r="13" spans="1:7" s="22" customFormat="1" ht="18" customHeight="1">
      <c r="A13" s="36" t="s">
        <v>14</v>
      </c>
      <c r="B13" s="36"/>
      <c r="C13" s="37"/>
      <c r="D13" s="38" t="s">
        <v>15</v>
      </c>
      <c r="E13" s="19">
        <v>47094772</v>
      </c>
      <c r="F13" s="39">
        <v>43063669459</v>
      </c>
      <c r="G13" s="40">
        <v>914.4044578663636</v>
      </c>
    </row>
    <row r="14" spans="1:7" ht="18" customHeight="1">
      <c r="A14" s="32"/>
      <c r="B14" s="32" t="s">
        <v>16</v>
      </c>
      <c r="C14" s="33"/>
      <c r="D14" s="27" t="s">
        <v>17</v>
      </c>
      <c r="E14" s="28">
        <v>7074340</v>
      </c>
      <c r="F14" s="34">
        <v>5887736669</v>
      </c>
      <c r="G14" s="35">
        <v>832.26656748191351</v>
      </c>
    </row>
    <row r="15" spans="1:7" ht="18" customHeight="1">
      <c r="A15" s="32"/>
      <c r="B15" s="32" t="s">
        <v>18</v>
      </c>
      <c r="C15" s="33"/>
      <c r="D15" s="27" t="s">
        <v>19</v>
      </c>
      <c r="E15" s="28">
        <v>28017689</v>
      </c>
      <c r="F15" s="34">
        <v>27678812614</v>
      </c>
      <c r="G15" s="35">
        <v>987.90491299978385</v>
      </c>
    </row>
    <row r="16" spans="1:7" ht="18" customHeight="1">
      <c r="A16" s="25"/>
      <c r="B16" s="32" t="s">
        <v>20</v>
      </c>
      <c r="C16" s="33"/>
      <c r="D16" s="27" t="s">
        <v>21</v>
      </c>
      <c r="E16" s="28">
        <v>5331994</v>
      </c>
      <c r="F16" s="34">
        <v>3955209731</v>
      </c>
      <c r="G16" s="35">
        <v>741.78810610064454</v>
      </c>
    </row>
    <row r="17" spans="1:7" ht="18" customHeight="1">
      <c r="A17" s="32"/>
      <c r="B17" s="41" t="s">
        <v>22</v>
      </c>
      <c r="C17" s="42"/>
      <c r="D17" s="43" t="s">
        <v>23</v>
      </c>
      <c r="E17" s="28">
        <v>6670749</v>
      </c>
      <c r="F17" s="34">
        <v>5541910445</v>
      </c>
      <c r="G17" s="35">
        <v>830.77783993971286</v>
      </c>
    </row>
    <row r="18" spans="1:7" s="22" customFormat="1" ht="18" customHeight="1">
      <c r="A18" s="44" t="s">
        <v>24</v>
      </c>
      <c r="B18" s="45"/>
      <c r="C18" s="46"/>
      <c r="D18" s="47" t="s">
        <v>25</v>
      </c>
      <c r="E18" s="19">
        <v>72067597</v>
      </c>
      <c r="F18" s="39">
        <v>64644352558</v>
      </c>
      <c r="G18" s="40">
        <v>896.99608768695316</v>
      </c>
    </row>
    <row r="19" spans="1:7" ht="18" customHeight="1">
      <c r="A19" s="25"/>
      <c r="B19" s="41" t="s">
        <v>26</v>
      </c>
      <c r="C19" s="42"/>
      <c r="D19" s="43" t="s">
        <v>27</v>
      </c>
      <c r="E19" s="28">
        <v>22961594</v>
      </c>
      <c r="F19" s="48">
        <v>23429388344</v>
      </c>
      <c r="G19" s="35">
        <v>1020.3729037278509</v>
      </c>
    </row>
    <row r="20" spans="1:7" ht="18" customHeight="1">
      <c r="A20" s="25"/>
      <c r="B20" s="41" t="s">
        <v>28</v>
      </c>
      <c r="C20" s="42"/>
      <c r="D20" s="43" t="s">
        <v>29</v>
      </c>
      <c r="E20" s="28">
        <v>23014880</v>
      </c>
      <c r="F20" s="48">
        <v>17857409160</v>
      </c>
      <c r="G20" s="35">
        <v>775.90711574424893</v>
      </c>
    </row>
    <row r="21" spans="1:7" ht="18" customHeight="1">
      <c r="A21" s="25"/>
      <c r="B21" s="41" t="s">
        <v>30</v>
      </c>
      <c r="C21" s="42"/>
      <c r="D21" s="43" t="s">
        <v>31</v>
      </c>
      <c r="E21" s="28">
        <v>18992594</v>
      </c>
      <c r="F21" s="48">
        <v>17318854350</v>
      </c>
      <c r="G21" s="35">
        <v>911.87408892118685</v>
      </c>
    </row>
    <row r="22" spans="1:7" ht="18" customHeight="1">
      <c r="A22" s="25"/>
      <c r="B22" s="41" t="s">
        <v>32</v>
      </c>
      <c r="C22" s="42"/>
      <c r="D22" s="43" t="s">
        <v>33</v>
      </c>
      <c r="E22" s="28">
        <v>7098529</v>
      </c>
      <c r="F22" s="48">
        <v>6038700704</v>
      </c>
      <c r="G22" s="35">
        <v>850.69747605454597</v>
      </c>
    </row>
    <row r="23" spans="1:7" s="22" customFormat="1" ht="18" customHeight="1">
      <c r="A23" s="44" t="s">
        <v>34</v>
      </c>
      <c r="B23" s="45"/>
      <c r="C23" s="46"/>
      <c r="D23" s="38" t="s">
        <v>35</v>
      </c>
      <c r="E23" s="19">
        <v>50746890</v>
      </c>
      <c r="F23" s="39">
        <v>45787612471</v>
      </c>
      <c r="G23" s="40">
        <v>902.27425702343533</v>
      </c>
    </row>
    <row r="24" spans="1:7" ht="18" customHeight="1">
      <c r="A24" s="49"/>
      <c r="B24" s="32" t="s">
        <v>36</v>
      </c>
      <c r="C24" s="33"/>
      <c r="D24" s="43" t="s">
        <v>37</v>
      </c>
      <c r="E24" s="28">
        <v>13963513</v>
      </c>
      <c r="F24" s="34">
        <v>13036421032</v>
      </c>
      <c r="G24" s="35">
        <v>933.60610843417408</v>
      </c>
    </row>
    <row r="25" spans="1:7" ht="18" customHeight="1">
      <c r="A25" s="49"/>
      <c r="B25" s="32" t="s">
        <v>38</v>
      </c>
      <c r="C25" s="33"/>
      <c r="D25" s="43" t="s">
        <v>39</v>
      </c>
      <c r="E25" s="28">
        <v>7058961</v>
      </c>
      <c r="F25" s="34">
        <v>7086456605</v>
      </c>
      <c r="G25" s="35">
        <v>1003.8951348505822</v>
      </c>
    </row>
    <row r="26" spans="1:7" ht="18" customHeight="1">
      <c r="A26" s="49"/>
      <c r="B26" s="32" t="s">
        <v>40</v>
      </c>
      <c r="C26" s="33"/>
      <c r="D26" s="43" t="s">
        <v>41</v>
      </c>
      <c r="E26" s="28">
        <v>10005547</v>
      </c>
      <c r="F26" s="34">
        <v>7456486719</v>
      </c>
      <c r="G26" s="35">
        <v>745.23528988470093</v>
      </c>
    </row>
    <row r="27" spans="1:7" ht="18" customHeight="1">
      <c r="A27" s="49"/>
      <c r="B27" s="32" t="s">
        <v>42</v>
      </c>
      <c r="C27" s="33"/>
      <c r="D27" s="43" t="s">
        <v>43</v>
      </c>
      <c r="E27" s="28">
        <v>5544716</v>
      </c>
      <c r="F27" s="34">
        <v>5519939465</v>
      </c>
      <c r="G27" s="35">
        <v>995.53150513028982</v>
      </c>
    </row>
    <row r="28" spans="1:7" ht="18" customHeight="1">
      <c r="A28" s="49"/>
      <c r="B28" s="25" t="s">
        <v>44</v>
      </c>
      <c r="C28" s="26"/>
      <c r="D28" s="43" t="s">
        <v>45</v>
      </c>
      <c r="E28" s="28">
        <v>14174153</v>
      </c>
      <c r="F28" s="34">
        <v>12688308650</v>
      </c>
      <c r="G28" s="35">
        <v>895.17226531983954</v>
      </c>
    </row>
    <row r="29" spans="1:7" s="22" customFormat="1" ht="18" customHeight="1">
      <c r="A29" s="36" t="s">
        <v>46</v>
      </c>
      <c r="B29" s="50"/>
      <c r="C29" s="51"/>
      <c r="D29" s="52" t="s">
        <v>47</v>
      </c>
      <c r="E29" s="19">
        <v>57981613</v>
      </c>
      <c r="F29" s="20">
        <v>51539747120</v>
      </c>
      <c r="G29" s="21">
        <v>888.89812568684488</v>
      </c>
    </row>
    <row r="30" spans="1:7" ht="18" customHeight="1">
      <c r="A30" s="32"/>
      <c r="B30" s="32" t="s">
        <v>48</v>
      </c>
      <c r="C30" s="33"/>
      <c r="D30" s="27" t="s">
        <v>49</v>
      </c>
      <c r="E30" s="28">
        <v>26978850</v>
      </c>
      <c r="F30" s="34">
        <v>24500471786</v>
      </c>
      <c r="G30" s="35">
        <v>908.13625436221332</v>
      </c>
    </row>
    <row r="31" spans="1:7" ht="18" customHeight="1">
      <c r="A31" s="32"/>
      <c r="B31" s="32" t="s">
        <v>50</v>
      </c>
      <c r="C31" s="33"/>
      <c r="D31" s="27" t="s">
        <v>51</v>
      </c>
      <c r="E31" s="28">
        <v>17538697</v>
      </c>
      <c r="F31" s="34">
        <v>16260713281</v>
      </c>
      <c r="G31" s="35">
        <v>927.13348551491595</v>
      </c>
    </row>
    <row r="32" spans="1:7" ht="18" customHeight="1">
      <c r="A32" s="53"/>
      <c r="B32" s="32" t="s">
        <v>52</v>
      </c>
      <c r="C32" s="33"/>
      <c r="D32" s="27" t="s">
        <v>597</v>
      </c>
      <c r="E32" s="28">
        <v>11737741</v>
      </c>
      <c r="F32" s="34">
        <v>9577875551</v>
      </c>
      <c r="G32" s="35">
        <v>815.98968242696787</v>
      </c>
    </row>
    <row r="33" spans="1:7" ht="18" customHeight="1">
      <c r="A33" s="53"/>
      <c r="B33" s="32" t="s">
        <v>53</v>
      </c>
      <c r="C33" s="33"/>
      <c r="D33" s="27" t="s">
        <v>54</v>
      </c>
      <c r="E33" s="28">
        <v>1726325</v>
      </c>
      <c r="F33" s="34">
        <v>1200686502</v>
      </c>
      <c r="G33" s="35">
        <v>695.51590922914284</v>
      </c>
    </row>
    <row r="34" spans="1:7" s="22" customFormat="1" ht="18" customHeight="1">
      <c r="A34" s="44" t="s">
        <v>55</v>
      </c>
      <c r="B34" s="50"/>
      <c r="C34" s="51"/>
      <c r="D34" s="52" t="s">
        <v>56</v>
      </c>
      <c r="E34" s="19">
        <v>7749045</v>
      </c>
      <c r="F34" s="39">
        <v>7825237801</v>
      </c>
      <c r="G34" s="40">
        <v>1009.8325407840579</v>
      </c>
    </row>
    <row r="35" spans="1:7" ht="18" customHeight="1">
      <c r="A35" s="49"/>
      <c r="B35" s="32" t="s">
        <v>57</v>
      </c>
      <c r="C35" s="33"/>
      <c r="D35" s="27" t="s">
        <v>58</v>
      </c>
      <c r="E35" s="34">
        <v>5096529</v>
      </c>
      <c r="F35" s="34">
        <v>5385727961</v>
      </c>
      <c r="G35" s="35">
        <v>1056.7442981291777</v>
      </c>
    </row>
    <row r="36" spans="1:7" ht="18" customHeight="1" thickBot="1">
      <c r="A36" s="54"/>
      <c r="B36" s="55" t="s">
        <v>59</v>
      </c>
      <c r="C36" s="56"/>
      <c r="D36" s="57" t="s">
        <v>60</v>
      </c>
      <c r="E36" s="58">
        <v>2652516</v>
      </c>
      <c r="F36" s="58">
        <v>2439509840</v>
      </c>
      <c r="G36" s="59">
        <v>919.69655979454978</v>
      </c>
    </row>
    <row r="37" spans="1:7" ht="15" customHeight="1">
      <c r="A37" s="98" t="s">
        <v>598</v>
      </c>
      <c r="B37" s="98"/>
      <c r="C37" s="98"/>
      <c r="F37" s="64" t="s">
        <v>62</v>
      </c>
      <c r="G37" s="62"/>
    </row>
    <row r="38" spans="1:7" ht="15" customHeight="1">
      <c r="A38" s="98" t="s">
        <v>639</v>
      </c>
      <c r="B38" s="98"/>
      <c r="C38" s="98"/>
      <c r="F38" s="66" t="s">
        <v>642</v>
      </c>
      <c r="G38" s="61"/>
    </row>
    <row r="39" spans="1:7" ht="15" customHeight="1">
      <c r="A39" s="98" t="s">
        <v>640</v>
      </c>
      <c r="C39" s="98"/>
      <c r="F39" s="99" t="s">
        <v>643</v>
      </c>
      <c r="G39" s="61"/>
    </row>
  </sheetData>
  <mergeCells count="3">
    <mergeCell ref="A1:E1"/>
    <mergeCell ref="F1:G1"/>
    <mergeCell ref="F2:G2"/>
  </mergeCells>
  <phoneticPr fontId="28" type="noConversion"/>
  <pageMargins left="0.78740157480314965" right="0.78740157480314965" top="1.18" bottom="0.70866141732283472" header="0.39370078740157483" footer="0.3937007874015748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39"/>
  <sheetViews>
    <sheetView zoomScale="70" zoomScaleNormal="70" workbookViewId="0">
      <selection activeCell="E5" sqref="E5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25" style="62" customWidth="1"/>
    <col min="5" max="5" width="30.75" style="63" customWidth="1"/>
    <col min="6" max="6" width="39.625" style="63" customWidth="1"/>
    <col min="7" max="7" width="38.625" style="63" customWidth="1"/>
    <col min="8" max="16384" width="9" style="31"/>
  </cols>
  <sheetData>
    <row r="1" spans="1:7" s="4" customFormat="1" ht="30" customHeight="1">
      <c r="A1" s="404" t="s">
        <v>601</v>
      </c>
      <c r="B1" s="405"/>
      <c r="C1" s="405"/>
      <c r="D1" s="405"/>
      <c r="E1" s="405"/>
      <c r="F1" s="400" t="s">
        <v>602</v>
      </c>
      <c r="G1" s="400"/>
    </row>
    <row r="2" spans="1:7" s="4" customFormat="1" ht="23.25" customHeight="1">
      <c r="A2" s="90"/>
      <c r="B2" s="91" t="s">
        <v>591</v>
      </c>
      <c r="C2" s="92"/>
      <c r="D2" s="93"/>
      <c r="E2" s="94"/>
      <c r="F2" s="408" t="s">
        <v>603</v>
      </c>
      <c r="G2" s="409"/>
    </row>
    <row r="3" spans="1:7" s="8" customFormat="1" ht="26.85" customHeight="1" thickBot="1">
      <c r="A3" s="95" t="s">
        <v>638</v>
      </c>
      <c r="B3" s="96"/>
      <c r="C3" s="96"/>
      <c r="D3" s="96"/>
      <c r="E3" s="97" t="s">
        <v>593</v>
      </c>
      <c r="F3" s="7">
        <v>2008</v>
      </c>
      <c r="G3" s="7"/>
    </row>
    <row r="4" spans="1:7" s="14" customFormat="1" ht="38.25" customHeight="1">
      <c r="A4" s="9" t="s">
        <v>0</v>
      </c>
      <c r="B4" s="10"/>
      <c r="C4" s="10"/>
      <c r="D4" s="11"/>
      <c r="E4" s="12" t="s">
        <v>70</v>
      </c>
      <c r="F4" s="12" t="s">
        <v>72</v>
      </c>
      <c r="G4" s="13" t="s">
        <v>73</v>
      </c>
    </row>
    <row r="5" spans="1:7" s="22" customFormat="1" ht="18" customHeight="1">
      <c r="A5" s="15" t="s">
        <v>1</v>
      </c>
      <c r="B5" s="16"/>
      <c r="C5" s="17"/>
      <c r="D5" s="18" t="s">
        <v>2</v>
      </c>
      <c r="E5" s="19">
        <v>341016888</v>
      </c>
      <c r="F5" s="20">
        <v>306555937143</v>
      </c>
      <c r="G5" s="21">
        <v>899</v>
      </c>
    </row>
    <row r="6" spans="1:7" s="22" customFormat="1" ht="18" customHeight="1">
      <c r="A6" s="16" t="s">
        <v>3</v>
      </c>
      <c r="B6" s="16"/>
      <c r="C6" s="17"/>
      <c r="D6" s="23" t="s">
        <v>4</v>
      </c>
      <c r="E6" s="19">
        <v>105192923</v>
      </c>
      <c r="F6" s="20">
        <v>101282420360</v>
      </c>
      <c r="G6" s="21">
        <v>963</v>
      </c>
    </row>
    <row r="7" spans="1:7" ht="18" customHeight="1">
      <c r="A7" s="24"/>
      <c r="B7" s="25" t="s">
        <v>5</v>
      </c>
      <c r="C7" s="26"/>
      <c r="D7" s="27" t="s">
        <v>6</v>
      </c>
      <c r="E7" s="28">
        <v>46073913</v>
      </c>
      <c r="F7" s="29">
        <v>55394614112</v>
      </c>
      <c r="G7" s="30">
        <v>1202</v>
      </c>
    </row>
    <row r="8" spans="1:7" ht="18" customHeight="1">
      <c r="A8" s="32"/>
      <c r="B8" s="32" t="s">
        <v>7</v>
      </c>
      <c r="C8" s="33"/>
      <c r="D8" s="27" t="s">
        <v>8</v>
      </c>
      <c r="E8" s="28">
        <v>5682918</v>
      </c>
      <c r="F8" s="34">
        <v>5081284084</v>
      </c>
      <c r="G8" s="35">
        <v>894</v>
      </c>
    </row>
    <row r="9" spans="1:7" ht="18" customHeight="1">
      <c r="A9" s="25"/>
      <c r="B9" s="25" t="s">
        <v>9</v>
      </c>
      <c r="C9" s="26"/>
      <c r="D9" s="27" t="s">
        <v>10</v>
      </c>
      <c r="E9" s="28">
        <v>46162037</v>
      </c>
      <c r="F9" s="34">
        <v>34498417443</v>
      </c>
      <c r="G9" s="35">
        <v>747</v>
      </c>
    </row>
    <row r="10" spans="1:7" ht="18" customHeight="1">
      <c r="A10" s="32"/>
      <c r="B10" s="32" t="s">
        <v>11</v>
      </c>
      <c r="C10" s="33"/>
      <c r="D10" s="27" t="s">
        <v>61</v>
      </c>
      <c r="E10" s="28">
        <v>6304655</v>
      </c>
      <c r="F10" s="34">
        <v>5643384592</v>
      </c>
      <c r="G10" s="35">
        <v>895</v>
      </c>
    </row>
    <row r="11" spans="1:7" ht="18" customHeight="1">
      <c r="A11" s="32"/>
      <c r="B11" s="32" t="s">
        <v>12</v>
      </c>
      <c r="C11" s="33"/>
      <c r="D11" s="27" t="s">
        <v>63</v>
      </c>
      <c r="E11" s="28">
        <v>858203</v>
      </c>
      <c r="F11" s="34">
        <v>579006471</v>
      </c>
      <c r="G11" s="35">
        <v>675</v>
      </c>
    </row>
    <row r="12" spans="1:7" ht="18" customHeight="1">
      <c r="A12" s="32"/>
      <c r="B12" s="32" t="s">
        <v>13</v>
      </c>
      <c r="C12" s="33"/>
      <c r="D12" s="27" t="s">
        <v>76</v>
      </c>
      <c r="E12" s="28">
        <v>111197</v>
      </c>
      <c r="F12" s="34">
        <v>85713658</v>
      </c>
      <c r="G12" s="35">
        <v>771</v>
      </c>
    </row>
    <row r="13" spans="1:7" s="22" customFormat="1" ht="18" customHeight="1">
      <c r="A13" s="36" t="s">
        <v>14</v>
      </c>
      <c r="B13" s="36"/>
      <c r="C13" s="37"/>
      <c r="D13" s="38" t="s">
        <v>15</v>
      </c>
      <c r="E13" s="19">
        <v>46789928</v>
      </c>
      <c r="F13" s="39">
        <v>41776924246</v>
      </c>
      <c r="G13" s="40">
        <v>893</v>
      </c>
    </row>
    <row r="14" spans="1:7" ht="18" customHeight="1">
      <c r="A14" s="32"/>
      <c r="B14" s="32" t="s">
        <v>16</v>
      </c>
      <c r="C14" s="33"/>
      <c r="D14" s="27" t="s">
        <v>17</v>
      </c>
      <c r="E14" s="28">
        <v>6846097</v>
      </c>
      <c r="F14" s="34">
        <v>5628902565</v>
      </c>
      <c r="G14" s="35">
        <v>822</v>
      </c>
    </row>
    <row r="15" spans="1:7" ht="18" customHeight="1">
      <c r="A15" s="32"/>
      <c r="B15" s="32" t="s">
        <v>18</v>
      </c>
      <c r="C15" s="33"/>
      <c r="D15" s="27" t="s">
        <v>19</v>
      </c>
      <c r="E15" s="28">
        <v>27910055</v>
      </c>
      <c r="F15" s="34">
        <v>26990460479</v>
      </c>
      <c r="G15" s="35">
        <v>967</v>
      </c>
    </row>
    <row r="16" spans="1:7" ht="18" customHeight="1">
      <c r="A16" s="25"/>
      <c r="B16" s="32" t="s">
        <v>20</v>
      </c>
      <c r="C16" s="33"/>
      <c r="D16" s="27" t="s">
        <v>21</v>
      </c>
      <c r="E16" s="28">
        <v>5298611</v>
      </c>
      <c r="F16" s="34">
        <v>3825102188</v>
      </c>
      <c r="G16" s="35">
        <v>722</v>
      </c>
    </row>
    <row r="17" spans="1:7" ht="18" customHeight="1">
      <c r="A17" s="32"/>
      <c r="B17" s="41" t="s">
        <v>22</v>
      </c>
      <c r="C17" s="42"/>
      <c r="D17" s="43" t="s">
        <v>23</v>
      </c>
      <c r="E17" s="28">
        <v>6735165</v>
      </c>
      <c r="F17" s="34">
        <v>5332459014</v>
      </c>
      <c r="G17" s="35">
        <v>792</v>
      </c>
    </row>
    <row r="18" spans="1:7" s="22" customFormat="1" ht="18" customHeight="1">
      <c r="A18" s="44" t="s">
        <v>24</v>
      </c>
      <c r="B18" s="45"/>
      <c r="C18" s="46"/>
      <c r="D18" s="47" t="s">
        <v>25</v>
      </c>
      <c r="E18" s="19">
        <v>72376223</v>
      </c>
      <c r="F18" s="39">
        <v>62576430792</v>
      </c>
      <c r="G18" s="40">
        <v>865</v>
      </c>
    </row>
    <row r="19" spans="1:7" ht="18" customHeight="1">
      <c r="A19" s="25"/>
      <c r="B19" s="41" t="s">
        <v>26</v>
      </c>
      <c r="C19" s="42"/>
      <c r="D19" s="43" t="s">
        <v>27</v>
      </c>
      <c r="E19" s="28">
        <v>23040149</v>
      </c>
      <c r="F19" s="48">
        <v>22783787710</v>
      </c>
      <c r="G19" s="35">
        <v>989</v>
      </c>
    </row>
    <row r="20" spans="1:7" ht="18" customHeight="1">
      <c r="A20" s="25"/>
      <c r="B20" s="41" t="s">
        <v>28</v>
      </c>
      <c r="C20" s="42"/>
      <c r="D20" s="43" t="s">
        <v>29</v>
      </c>
      <c r="E20" s="28">
        <v>23047984</v>
      </c>
      <c r="F20" s="48">
        <v>17341394897</v>
      </c>
      <c r="G20" s="35">
        <v>752</v>
      </c>
    </row>
    <row r="21" spans="1:7" ht="18" customHeight="1">
      <c r="A21" s="25"/>
      <c r="B21" s="41" t="s">
        <v>30</v>
      </c>
      <c r="C21" s="42"/>
      <c r="D21" s="43" t="s">
        <v>31</v>
      </c>
      <c r="E21" s="28">
        <v>19248783</v>
      </c>
      <c r="F21" s="48">
        <v>16720125248</v>
      </c>
      <c r="G21" s="35">
        <v>869</v>
      </c>
    </row>
    <row r="22" spans="1:7" ht="18" customHeight="1">
      <c r="A22" s="25"/>
      <c r="B22" s="41" t="s">
        <v>32</v>
      </c>
      <c r="C22" s="42"/>
      <c r="D22" s="43" t="s">
        <v>33</v>
      </c>
      <c r="E22" s="28">
        <v>7039307</v>
      </c>
      <c r="F22" s="48">
        <v>5731122937</v>
      </c>
      <c r="G22" s="35">
        <v>814</v>
      </c>
    </row>
    <row r="23" spans="1:7" s="22" customFormat="1" ht="18" customHeight="1">
      <c r="A23" s="44" t="s">
        <v>34</v>
      </c>
      <c r="B23" s="45"/>
      <c r="C23" s="46"/>
      <c r="D23" s="38" t="s">
        <v>35</v>
      </c>
      <c r="E23" s="19">
        <v>51033196</v>
      </c>
      <c r="F23" s="39">
        <v>43852079631</v>
      </c>
      <c r="G23" s="40">
        <v>859</v>
      </c>
    </row>
    <row r="24" spans="1:7" ht="18" customHeight="1">
      <c r="A24" s="49"/>
      <c r="B24" s="32" t="s">
        <v>36</v>
      </c>
      <c r="C24" s="33"/>
      <c r="D24" s="43" t="s">
        <v>37</v>
      </c>
      <c r="E24" s="28">
        <v>13957609</v>
      </c>
      <c r="F24" s="34">
        <v>12554393488</v>
      </c>
      <c r="G24" s="35">
        <v>899</v>
      </c>
    </row>
    <row r="25" spans="1:7" ht="18" customHeight="1">
      <c r="A25" s="49"/>
      <c r="B25" s="32" t="s">
        <v>38</v>
      </c>
      <c r="C25" s="33"/>
      <c r="D25" s="43" t="s">
        <v>39</v>
      </c>
      <c r="E25" s="28">
        <v>7203594</v>
      </c>
      <c r="F25" s="34">
        <v>6834829089</v>
      </c>
      <c r="G25" s="35">
        <v>949</v>
      </c>
    </row>
    <row r="26" spans="1:7" ht="18" customHeight="1">
      <c r="A26" s="49"/>
      <c r="B26" s="32" t="s">
        <v>40</v>
      </c>
      <c r="C26" s="33"/>
      <c r="D26" s="43" t="s">
        <v>41</v>
      </c>
      <c r="E26" s="28">
        <v>9913474</v>
      </c>
      <c r="F26" s="34">
        <v>7039332617</v>
      </c>
      <c r="G26" s="35">
        <v>710</v>
      </c>
    </row>
    <row r="27" spans="1:7" ht="18" customHeight="1">
      <c r="A27" s="49"/>
      <c r="B27" s="32" t="s">
        <v>42</v>
      </c>
      <c r="C27" s="33"/>
      <c r="D27" s="43" t="s">
        <v>43</v>
      </c>
      <c r="E27" s="28">
        <v>5576359</v>
      </c>
      <c r="F27" s="34">
        <v>5155392309</v>
      </c>
      <c r="G27" s="35">
        <v>925</v>
      </c>
    </row>
    <row r="28" spans="1:7" ht="18" customHeight="1">
      <c r="A28" s="49"/>
      <c r="B28" s="25" t="s">
        <v>44</v>
      </c>
      <c r="C28" s="26"/>
      <c r="D28" s="43" t="s">
        <v>45</v>
      </c>
      <c r="E28" s="28">
        <v>14382160</v>
      </c>
      <c r="F28" s="34">
        <v>12268132128</v>
      </c>
      <c r="G28" s="35">
        <v>853</v>
      </c>
    </row>
    <row r="29" spans="1:7" s="22" customFormat="1" ht="18" customHeight="1">
      <c r="A29" s="36" t="s">
        <v>46</v>
      </c>
      <c r="B29" s="50"/>
      <c r="C29" s="51"/>
      <c r="D29" s="52" t="s">
        <v>47</v>
      </c>
      <c r="E29" s="19">
        <v>57866945</v>
      </c>
      <c r="F29" s="20">
        <v>49631306055</v>
      </c>
      <c r="G29" s="21">
        <v>858</v>
      </c>
    </row>
    <row r="30" spans="1:7" ht="18" customHeight="1">
      <c r="A30" s="32"/>
      <c r="B30" s="32" t="s">
        <v>48</v>
      </c>
      <c r="C30" s="33"/>
      <c r="D30" s="27" t="s">
        <v>49</v>
      </c>
      <c r="E30" s="28">
        <v>27116685</v>
      </c>
      <c r="F30" s="34">
        <v>23901510533</v>
      </c>
      <c r="G30" s="35">
        <v>881</v>
      </c>
    </row>
    <row r="31" spans="1:7" ht="18" customHeight="1">
      <c r="A31" s="32"/>
      <c r="B31" s="32" t="s">
        <v>50</v>
      </c>
      <c r="C31" s="33"/>
      <c r="D31" s="27" t="s">
        <v>51</v>
      </c>
      <c r="E31" s="28">
        <v>17398236</v>
      </c>
      <c r="F31" s="34">
        <v>15465880522</v>
      </c>
      <c r="G31" s="35">
        <v>889</v>
      </c>
    </row>
    <row r="32" spans="1:7" ht="18" customHeight="1">
      <c r="A32" s="53"/>
      <c r="B32" s="32" t="s">
        <v>52</v>
      </c>
      <c r="C32" s="33"/>
      <c r="D32" s="27" t="s">
        <v>597</v>
      </c>
      <c r="E32" s="28">
        <v>11631430</v>
      </c>
      <c r="F32" s="34">
        <v>9091614795</v>
      </c>
      <c r="G32" s="35">
        <v>782</v>
      </c>
    </row>
    <row r="33" spans="1:7" ht="18" customHeight="1">
      <c r="A33" s="53"/>
      <c r="B33" s="32" t="s">
        <v>53</v>
      </c>
      <c r="C33" s="33"/>
      <c r="D33" s="27" t="s">
        <v>54</v>
      </c>
      <c r="E33" s="28">
        <v>1720594</v>
      </c>
      <c r="F33" s="34">
        <v>1172300205</v>
      </c>
      <c r="G33" s="35">
        <v>681</v>
      </c>
    </row>
    <row r="34" spans="1:7" s="22" customFormat="1" ht="18" customHeight="1">
      <c r="A34" s="44" t="s">
        <v>55</v>
      </c>
      <c r="B34" s="50"/>
      <c r="C34" s="51"/>
      <c r="D34" s="52" t="s">
        <v>56</v>
      </c>
      <c r="E34" s="19">
        <v>7757673</v>
      </c>
      <c r="F34" s="39">
        <v>7436776059</v>
      </c>
      <c r="G34" s="40">
        <v>959</v>
      </c>
    </row>
    <row r="35" spans="1:7" ht="18" customHeight="1">
      <c r="A35" s="49"/>
      <c r="B35" s="32" t="s">
        <v>57</v>
      </c>
      <c r="C35" s="33"/>
      <c r="D35" s="27" t="s">
        <v>58</v>
      </c>
      <c r="E35" s="34">
        <v>5096192</v>
      </c>
      <c r="F35" s="34">
        <v>5129527507</v>
      </c>
      <c r="G35" s="35">
        <v>1007</v>
      </c>
    </row>
    <row r="36" spans="1:7" ht="18" customHeight="1" thickBot="1">
      <c r="A36" s="54"/>
      <c r="B36" s="55" t="s">
        <v>59</v>
      </c>
      <c r="C36" s="56"/>
      <c r="D36" s="57" t="s">
        <v>60</v>
      </c>
      <c r="E36" s="58">
        <v>2661481</v>
      </c>
      <c r="F36" s="58">
        <v>2307248552</v>
      </c>
      <c r="G36" s="59">
        <v>867</v>
      </c>
    </row>
    <row r="37" spans="1:7" ht="15" customHeight="1">
      <c r="A37" s="98" t="s">
        <v>598</v>
      </c>
      <c r="B37" s="98"/>
      <c r="C37" s="98"/>
      <c r="F37" s="64" t="s">
        <v>62</v>
      </c>
      <c r="G37" s="62"/>
    </row>
    <row r="38" spans="1:7" ht="15" customHeight="1">
      <c r="A38" s="98" t="s">
        <v>632</v>
      </c>
      <c r="B38" s="98"/>
      <c r="C38" s="98"/>
      <c r="F38" s="66" t="s">
        <v>633</v>
      </c>
      <c r="G38" s="61"/>
    </row>
    <row r="39" spans="1:7" ht="15" customHeight="1">
      <c r="A39" s="98"/>
      <c r="B39" s="98"/>
      <c r="C39" s="98"/>
      <c r="F39" s="66"/>
      <c r="G39" s="61"/>
    </row>
  </sheetData>
  <mergeCells count="3">
    <mergeCell ref="A1:E1"/>
    <mergeCell ref="F1:G1"/>
    <mergeCell ref="F2:G2"/>
  </mergeCells>
  <phoneticPr fontId="28" type="noConversion"/>
  <pageMargins left="0.78740157480314965" right="0.78740157480314965" top="1.18" bottom="0.70866141732283472" header="0.39370078740157483" footer="0.3937007874015748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9"/>
  <sheetViews>
    <sheetView zoomScale="70" zoomScaleNormal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25" style="62" customWidth="1"/>
    <col min="5" max="5" width="32.125" style="63" customWidth="1"/>
    <col min="6" max="6" width="39.625" style="63" customWidth="1"/>
    <col min="7" max="7" width="41.375" style="63" customWidth="1"/>
    <col min="8" max="16384" width="9" style="31"/>
  </cols>
  <sheetData>
    <row r="1" spans="1:7" s="4" customFormat="1" ht="30" customHeight="1">
      <c r="A1" s="404" t="s">
        <v>605</v>
      </c>
      <c r="B1" s="405"/>
      <c r="C1" s="405"/>
      <c r="D1" s="405"/>
      <c r="E1" s="405"/>
      <c r="F1" s="400" t="s">
        <v>606</v>
      </c>
      <c r="G1" s="400"/>
    </row>
    <row r="2" spans="1:7" s="4" customFormat="1" ht="23.25" customHeight="1">
      <c r="A2" s="90"/>
      <c r="B2" s="91" t="s">
        <v>607</v>
      </c>
      <c r="C2" s="92"/>
      <c r="D2" s="93"/>
      <c r="E2" s="94"/>
      <c r="F2" s="408" t="s">
        <v>608</v>
      </c>
      <c r="G2" s="409"/>
    </row>
    <row r="3" spans="1:7" s="8" customFormat="1" ht="26.85" customHeight="1" thickBot="1">
      <c r="A3" s="95" t="s">
        <v>618</v>
      </c>
      <c r="B3" s="96"/>
      <c r="C3" s="96"/>
      <c r="D3" s="96"/>
      <c r="E3" s="97" t="s">
        <v>609</v>
      </c>
      <c r="F3" s="7">
        <v>2007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70</v>
      </c>
      <c r="F4" s="12" t="s">
        <v>610</v>
      </c>
      <c r="G4" s="13" t="s">
        <v>611</v>
      </c>
    </row>
    <row r="5" spans="1:7" s="22" customFormat="1" ht="18" customHeight="1">
      <c r="A5" s="15" t="s">
        <v>1</v>
      </c>
      <c r="B5" s="16"/>
      <c r="C5" s="17"/>
      <c r="D5" s="18" t="s">
        <v>2</v>
      </c>
      <c r="E5" s="19">
        <v>337600160</v>
      </c>
      <c r="F5" s="20">
        <v>289372703819</v>
      </c>
      <c r="G5" s="21">
        <v>857.14622830451265</v>
      </c>
    </row>
    <row r="6" spans="1:7" s="22" customFormat="1" ht="18" customHeight="1">
      <c r="A6" s="16" t="s">
        <v>3</v>
      </c>
      <c r="B6" s="16"/>
      <c r="C6" s="17"/>
      <c r="D6" s="23" t="s">
        <v>4</v>
      </c>
      <c r="E6" s="19">
        <v>103706126</v>
      </c>
      <c r="F6" s="20">
        <v>94220097812</v>
      </c>
      <c r="G6" s="21">
        <v>908.52972187968919</v>
      </c>
    </row>
    <row r="7" spans="1:7" ht="18" customHeight="1">
      <c r="A7" s="24"/>
      <c r="B7" s="25" t="s">
        <v>5</v>
      </c>
      <c r="C7" s="26"/>
      <c r="D7" s="27" t="s">
        <v>6</v>
      </c>
      <c r="E7" s="28">
        <v>45594973</v>
      </c>
      <c r="F7" s="29">
        <v>51852257350</v>
      </c>
      <c r="G7" s="30">
        <v>1137.2362771220414</v>
      </c>
    </row>
    <row r="8" spans="1:7" ht="18" customHeight="1">
      <c r="A8" s="32"/>
      <c r="B8" s="32" t="s">
        <v>7</v>
      </c>
      <c r="C8" s="33"/>
      <c r="D8" s="27" t="s">
        <v>8</v>
      </c>
      <c r="E8" s="28">
        <v>5661890</v>
      </c>
      <c r="F8" s="34">
        <v>4854343794</v>
      </c>
      <c r="G8" s="35">
        <v>857.37161866443887</v>
      </c>
    </row>
    <row r="9" spans="1:7" ht="18" customHeight="1">
      <c r="A9" s="25"/>
      <c r="B9" s="25" t="s">
        <v>9</v>
      </c>
      <c r="C9" s="26"/>
      <c r="D9" s="27" t="s">
        <v>10</v>
      </c>
      <c r="E9" s="28">
        <v>45306694</v>
      </c>
      <c r="F9" s="34">
        <v>31531079330</v>
      </c>
      <c r="G9" s="35">
        <v>695.94747588513076</v>
      </c>
    </row>
    <row r="10" spans="1:7" ht="18" customHeight="1">
      <c r="A10" s="32"/>
      <c r="B10" s="32" t="s">
        <v>11</v>
      </c>
      <c r="C10" s="33"/>
      <c r="D10" s="27" t="s">
        <v>612</v>
      </c>
      <c r="E10" s="28">
        <v>6252468</v>
      </c>
      <c r="F10" s="34">
        <v>5399678587</v>
      </c>
      <c r="G10" s="35">
        <v>863.60755256964126</v>
      </c>
    </row>
    <row r="11" spans="1:7" ht="18" customHeight="1">
      <c r="A11" s="32"/>
      <c r="B11" s="32" t="s">
        <v>12</v>
      </c>
      <c r="C11" s="33"/>
      <c r="D11" s="27" t="s">
        <v>613</v>
      </c>
      <c r="E11" s="28">
        <v>792957</v>
      </c>
      <c r="F11" s="34">
        <v>512067547</v>
      </c>
      <c r="G11" s="35">
        <v>645.76962811350427</v>
      </c>
    </row>
    <row r="12" spans="1:7" ht="18" customHeight="1">
      <c r="A12" s="32"/>
      <c r="B12" s="32" t="s">
        <v>13</v>
      </c>
      <c r="C12" s="33"/>
      <c r="D12" s="27" t="s">
        <v>614</v>
      </c>
      <c r="E12" s="28">
        <v>97144</v>
      </c>
      <c r="F12" s="34">
        <v>70671204</v>
      </c>
      <c r="G12" s="35">
        <v>727.48912953965248</v>
      </c>
    </row>
    <row r="13" spans="1:7" s="22" customFormat="1" ht="18" customHeight="1">
      <c r="A13" s="36" t="s">
        <v>14</v>
      </c>
      <c r="B13" s="36"/>
      <c r="C13" s="37"/>
      <c r="D13" s="38" t="s">
        <v>15</v>
      </c>
      <c r="E13" s="19">
        <v>46159620</v>
      </c>
      <c r="F13" s="39">
        <v>39480791862</v>
      </c>
      <c r="G13" s="40">
        <v>855.31015770927058</v>
      </c>
    </row>
    <row r="14" spans="1:7" ht="18" customHeight="1">
      <c r="A14" s="32"/>
      <c r="B14" s="32" t="s">
        <v>16</v>
      </c>
      <c r="C14" s="33"/>
      <c r="D14" s="27" t="s">
        <v>17</v>
      </c>
      <c r="E14" s="28">
        <v>6650194</v>
      </c>
      <c r="F14" s="34">
        <v>5206740791</v>
      </c>
      <c r="G14" s="35">
        <v>782.94569917809918</v>
      </c>
    </row>
    <row r="15" spans="1:7" ht="18" customHeight="1">
      <c r="A15" s="32"/>
      <c r="B15" s="32" t="s">
        <v>18</v>
      </c>
      <c r="C15" s="33"/>
      <c r="D15" s="27" t="s">
        <v>19</v>
      </c>
      <c r="E15" s="28">
        <v>27632309</v>
      </c>
      <c r="F15" s="34">
        <v>25598010229</v>
      </c>
      <c r="G15" s="35">
        <v>926.37970388214751</v>
      </c>
    </row>
    <row r="16" spans="1:7" ht="18" customHeight="1">
      <c r="A16" s="25"/>
      <c r="B16" s="32" t="s">
        <v>20</v>
      </c>
      <c r="C16" s="33"/>
      <c r="D16" s="27" t="s">
        <v>21</v>
      </c>
      <c r="E16" s="28">
        <v>5147161</v>
      </c>
      <c r="F16" s="34">
        <v>3624779413</v>
      </c>
      <c r="G16" s="35">
        <v>704.22887743359888</v>
      </c>
    </row>
    <row r="17" spans="1:7" ht="18" customHeight="1">
      <c r="A17" s="32"/>
      <c r="B17" s="41" t="s">
        <v>22</v>
      </c>
      <c r="C17" s="42"/>
      <c r="D17" s="43" t="s">
        <v>23</v>
      </c>
      <c r="E17" s="28">
        <v>6729956</v>
      </c>
      <c r="F17" s="34">
        <v>5051261429</v>
      </c>
      <c r="G17" s="35">
        <v>750.5638118585025</v>
      </c>
    </row>
    <row r="18" spans="1:7" s="22" customFormat="1" ht="18" customHeight="1">
      <c r="A18" s="44" t="s">
        <v>24</v>
      </c>
      <c r="B18" s="45"/>
      <c r="C18" s="46"/>
      <c r="D18" s="47" t="s">
        <v>25</v>
      </c>
      <c r="E18" s="19">
        <v>71360306</v>
      </c>
      <c r="F18" s="39">
        <v>59366474824</v>
      </c>
      <c r="G18" s="40">
        <v>831.92573226914135</v>
      </c>
    </row>
    <row r="19" spans="1:7" ht="18" customHeight="1">
      <c r="A19" s="25"/>
      <c r="B19" s="41" t="s">
        <v>26</v>
      </c>
      <c r="C19" s="42"/>
      <c r="D19" s="43" t="s">
        <v>27</v>
      </c>
      <c r="E19" s="28">
        <v>22591532</v>
      </c>
      <c r="F19" s="48">
        <v>21386448090</v>
      </c>
      <c r="G19" s="35">
        <v>946.65771626289006</v>
      </c>
    </row>
    <row r="20" spans="1:7" ht="18" customHeight="1">
      <c r="A20" s="25"/>
      <c r="B20" s="41" t="s">
        <v>28</v>
      </c>
      <c r="C20" s="42"/>
      <c r="D20" s="43" t="s">
        <v>29</v>
      </c>
      <c r="E20" s="28">
        <v>22719058</v>
      </c>
      <c r="F20" s="48">
        <v>16711527054</v>
      </c>
      <c r="G20" s="35">
        <v>735.57306178803719</v>
      </c>
    </row>
    <row r="21" spans="1:7" ht="18" customHeight="1">
      <c r="A21" s="25"/>
      <c r="B21" s="41" t="s">
        <v>30</v>
      </c>
      <c r="C21" s="42"/>
      <c r="D21" s="43" t="s">
        <v>31</v>
      </c>
      <c r="E21" s="28">
        <v>19132291</v>
      </c>
      <c r="F21" s="48">
        <v>15875712461</v>
      </c>
      <c r="G21" s="35">
        <v>829.78627394910518</v>
      </c>
    </row>
    <row r="22" spans="1:7" ht="18" customHeight="1">
      <c r="A22" s="25"/>
      <c r="B22" s="41" t="s">
        <v>32</v>
      </c>
      <c r="C22" s="42"/>
      <c r="D22" s="43" t="s">
        <v>33</v>
      </c>
      <c r="E22" s="28">
        <v>6917425</v>
      </c>
      <c r="F22" s="48">
        <v>5392787219</v>
      </c>
      <c r="G22" s="35">
        <v>779.59460622991935</v>
      </c>
    </row>
    <row r="23" spans="1:7" s="22" customFormat="1" ht="18" customHeight="1">
      <c r="A23" s="44" t="s">
        <v>34</v>
      </c>
      <c r="B23" s="45"/>
      <c r="C23" s="46"/>
      <c r="D23" s="38" t="s">
        <v>35</v>
      </c>
      <c r="E23" s="19">
        <v>51032826</v>
      </c>
      <c r="F23" s="39">
        <v>41714768110</v>
      </c>
      <c r="G23" s="40">
        <v>817.41050573997211</v>
      </c>
    </row>
    <row r="24" spans="1:7" ht="18" customHeight="1">
      <c r="A24" s="49"/>
      <c r="B24" s="32" t="s">
        <v>36</v>
      </c>
      <c r="C24" s="33"/>
      <c r="D24" s="43" t="s">
        <v>37</v>
      </c>
      <c r="E24" s="28">
        <v>13839774</v>
      </c>
      <c r="F24" s="34">
        <v>11822411351</v>
      </c>
      <c r="G24" s="35">
        <v>854.23442254187103</v>
      </c>
    </row>
    <row r="25" spans="1:7" ht="18" customHeight="1">
      <c r="A25" s="49"/>
      <c r="B25" s="32" t="s">
        <v>38</v>
      </c>
      <c r="C25" s="33"/>
      <c r="D25" s="43" t="s">
        <v>39</v>
      </c>
      <c r="E25" s="28">
        <v>7108878</v>
      </c>
      <c r="F25" s="34">
        <v>6429664960</v>
      </c>
      <c r="G25" s="35">
        <v>904.45566234221485</v>
      </c>
    </row>
    <row r="26" spans="1:7" ht="18" customHeight="1">
      <c r="A26" s="49"/>
      <c r="B26" s="32" t="s">
        <v>40</v>
      </c>
      <c r="C26" s="33"/>
      <c r="D26" s="43" t="s">
        <v>41</v>
      </c>
      <c r="E26" s="28">
        <v>9947369</v>
      </c>
      <c r="F26" s="34">
        <v>6610537659</v>
      </c>
      <c r="G26" s="35">
        <v>664.55136619542316</v>
      </c>
    </row>
    <row r="27" spans="1:7" ht="18" customHeight="1">
      <c r="A27" s="49"/>
      <c r="B27" s="32" t="s">
        <v>42</v>
      </c>
      <c r="C27" s="33"/>
      <c r="D27" s="43" t="s">
        <v>43</v>
      </c>
      <c r="E27" s="28">
        <v>5697047</v>
      </c>
      <c r="F27" s="34">
        <v>5104531518</v>
      </c>
      <c r="G27" s="35">
        <v>895.99603408572898</v>
      </c>
    </row>
    <row r="28" spans="1:7" ht="18" customHeight="1">
      <c r="A28" s="49"/>
      <c r="B28" s="25" t="s">
        <v>44</v>
      </c>
      <c r="C28" s="26"/>
      <c r="D28" s="43" t="s">
        <v>45</v>
      </c>
      <c r="E28" s="28">
        <v>14439758</v>
      </c>
      <c r="F28" s="34">
        <v>11747622622</v>
      </c>
      <c r="G28" s="35">
        <v>813.5609074611915</v>
      </c>
    </row>
    <row r="29" spans="1:7" s="22" customFormat="1" ht="18" customHeight="1">
      <c r="A29" s="36" t="s">
        <v>46</v>
      </c>
      <c r="B29" s="50"/>
      <c r="C29" s="51"/>
      <c r="D29" s="52" t="s">
        <v>47</v>
      </c>
      <c r="E29" s="19">
        <v>57637275</v>
      </c>
      <c r="F29" s="20">
        <v>47427584944</v>
      </c>
      <c r="G29" s="21">
        <v>822.8630681100035</v>
      </c>
    </row>
    <row r="30" spans="1:7" ht="18" customHeight="1">
      <c r="A30" s="32"/>
      <c r="B30" s="32" t="s">
        <v>48</v>
      </c>
      <c r="C30" s="33"/>
      <c r="D30" s="27" t="s">
        <v>49</v>
      </c>
      <c r="E30" s="28">
        <v>26904311</v>
      </c>
      <c r="F30" s="34">
        <v>22840742311</v>
      </c>
      <c r="G30" s="35">
        <v>848.96217230762761</v>
      </c>
    </row>
    <row r="31" spans="1:7" ht="18" customHeight="1">
      <c r="A31" s="32"/>
      <c r="B31" s="32" t="s">
        <v>50</v>
      </c>
      <c r="C31" s="33"/>
      <c r="D31" s="27" t="s">
        <v>51</v>
      </c>
      <c r="E31" s="28">
        <v>17253056</v>
      </c>
      <c r="F31" s="34">
        <v>14649675442</v>
      </c>
      <c r="G31" s="35">
        <v>849.10612021429711</v>
      </c>
    </row>
    <row r="32" spans="1:7" ht="18" customHeight="1">
      <c r="A32" s="53"/>
      <c r="B32" s="32" t="s">
        <v>52</v>
      </c>
      <c r="C32" s="33"/>
      <c r="D32" s="27" t="s">
        <v>615</v>
      </c>
      <c r="E32" s="28">
        <v>11751659</v>
      </c>
      <c r="F32" s="34">
        <v>8779278728</v>
      </c>
      <c r="G32" s="35">
        <v>747.06717817458798</v>
      </c>
    </row>
    <row r="33" spans="1:7" ht="18" customHeight="1">
      <c r="A33" s="53"/>
      <c r="B33" s="32" t="s">
        <v>53</v>
      </c>
      <c r="C33" s="33"/>
      <c r="D33" s="27" t="s">
        <v>54</v>
      </c>
      <c r="E33" s="28">
        <v>1728249</v>
      </c>
      <c r="F33" s="34">
        <v>1157888463</v>
      </c>
      <c r="G33" s="35">
        <v>669.97780007394772</v>
      </c>
    </row>
    <row r="34" spans="1:7" s="22" customFormat="1" ht="18" customHeight="1">
      <c r="A34" s="44" t="s">
        <v>55</v>
      </c>
      <c r="B34" s="50"/>
      <c r="C34" s="51"/>
      <c r="D34" s="52" t="s">
        <v>56</v>
      </c>
      <c r="E34" s="19">
        <v>7704007</v>
      </c>
      <c r="F34" s="39">
        <v>7162986267</v>
      </c>
      <c r="G34" s="40">
        <v>929.77411196537071</v>
      </c>
    </row>
    <row r="35" spans="1:7" ht="18" customHeight="1">
      <c r="A35" s="49"/>
      <c r="B35" s="32" t="s">
        <v>57</v>
      </c>
      <c r="C35" s="33"/>
      <c r="D35" s="27" t="s">
        <v>58</v>
      </c>
      <c r="E35" s="34">
        <v>5031742</v>
      </c>
      <c r="F35" s="34">
        <v>4913910114</v>
      </c>
      <c r="G35" s="35">
        <v>976.58228780410445</v>
      </c>
    </row>
    <row r="36" spans="1:7" ht="18" customHeight="1" thickBot="1">
      <c r="A36" s="54"/>
      <c r="B36" s="55" t="s">
        <v>59</v>
      </c>
      <c r="C36" s="56"/>
      <c r="D36" s="57" t="s">
        <v>60</v>
      </c>
      <c r="E36" s="58">
        <v>2672265</v>
      </c>
      <c r="F36" s="58">
        <v>2249076153</v>
      </c>
      <c r="G36" s="59">
        <v>841.6366464403792</v>
      </c>
    </row>
    <row r="37" spans="1:7" ht="15" customHeight="1">
      <c r="A37" s="98" t="s">
        <v>616</v>
      </c>
      <c r="B37" s="98"/>
      <c r="C37" s="98"/>
      <c r="F37" s="64" t="s">
        <v>617</v>
      </c>
      <c r="G37" s="62"/>
    </row>
    <row r="38" spans="1:7" ht="15" customHeight="1">
      <c r="A38" s="98" t="s">
        <v>630</v>
      </c>
      <c r="B38" s="98"/>
      <c r="C38" s="98"/>
      <c r="F38" s="66" t="s">
        <v>631</v>
      </c>
      <c r="G38" s="61"/>
    </row>
    <row r="39" spans="1:7" ht="15" customHeight="1">
      <c r="A39" s="98"/>
      <c r="B39" s="98"/>
      <c r="C39" s="98"/>
      <c r="F39" s="66"/>
      <c r="G39" s="61"/>
    </row>
  </sheetData>
  <mergeCells count="3">
    <mergeCell ref="A1:E1"/>
    <mergeCell ref="F1:G1"/>
    <mergeCell ref="F2:G2"/>
  </mergeCells>
  <phoneticPr fontId="28" type="noConversion"/>
  <pageMargins left="0.75" right="0.75" top="1" bottom="0.57999999999999996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0"/>
  <sheetViews>
    <sheetView zoomScale="70" zoomScaleNormal="70" workbookViewId="0">
      <selection activeCell="F39" sqref="F39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25" style="62" customWidth="1"/>
    <col min="5" max="5" width="32.125" style="63" customWidth="1"/>
    <col min="6" max="6" width="39.625" style="63" customWidth="1"/>
    <col min="7" max="7" width="41.375" style="63" customWidth="1"/>
    <col min="8" max="16384" width="9" style="31"/>
  </cols>
  <sheetData>
    <row r="1" spans="1:7" s="4" customFormat="1" ht="30" customHeight="1">
      <c r="A1" s="404" t="s">
        <v>619</v>
      </c>
      <c r="B1" s="405"/>
      <c r="C1" s="405"/>
      <c r="D1" s="405"/>
      <c r="E1" s="405"/>
      <c r="F1" s="400" t="s">
        <v>620</v>
      </c>
      <c r="G1" s="400"/>
    </row>
    <row r="2" spans="1:7" s="4" customFormat="1" ht="23.25" customHeight="1">
      <c r="A2" s="90"/>
      <c r="B2" s="91" t="s">
        <v>621</v>
      </c>
      <c r="C2" s="92"/>
      <c r="D2" s="93"/>
      <c r="E2" s="94"/>
      <c r="F2" s="408" t="s">
        <v>622</v>
      </c>
      <c r="G2" s="409"/>
    </row>
    <row r="3" spans="1:7" s="8" customFormat="1" ht="26.85" customHeight="1" thickBot="1">
      <c r="A3" s="95" t="s">
        <v>623</v>
      </c>
      <c r="B3" s="96"/>
      <c r="C3" s="96"/>
      <c r="D3" s="96"/>
      <c r="E3" s="97" t="s">
        <v>624</v>
      </c>
      <c r="F3" s="7">
        <v>2006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70</v>
      </c>
      <c r="F4" s="12" t="s">
        <v>625</v>
      </c>
      <c r="G4" s="13" t="s">
        <v>626</v>
      </c>
    </row>
    <row r="5" spans="1:7" s="22" customFormat="1" ht="18" customHeight="1">
      <c r="A5" s="15" t="s">
        <v>1</v>
      </c>
      <c r="B5" s="16"/>
      <c r="C5" s="17"/>
      <c r="D5" s="18" t="s">
        <v>2</v>
      </c>
      <c r="E5" s="19">
        <v>330042722</v>
      </c>
      <c r="F5" s="20">
        <v>277211772957</v>
      </c>
      <c r="G5" s="21">
        <v>840</v>
      </c>
    </row>
    <row r="6" spans="1:7" s="22" customFormat="1" ht="18" customHeight="1">
      <c r="A6" s="16" t="s">
        <v>3</v>
      </c>
      <c r="B6" s="16"/>
      <c r="C6" s="17"/>
      <c r="D6" s="23" t="s">
        <v>4</v>
      </c>
      <c r="E6" s="19">
        <v>101661088</v>
      </c>
      <c r="F6" s="20">
        <v>89992990382</v>
      </c>
      <c r="G6" s="21">
        <v>885</v>
      </c>
    </row>
    <row r="7" spans="1:7" ht="18" customHeight="1">
      <c r="A7" s="24"/>
      <c r="B7" s="25" t="s">
        <v>5</v>
      </c>
      <c r="C7" s="26"/>
      <c r="D7" s="27" t="s">
        <v>6</v>
      </c>
      <c r="E7" s="28">
        <v>44572988</v>
      </c>
      <c r="F7" s="29">
        <v>49311279886</v>
      </c>
      <c r="G7" s="30">
        <v>1106</v>
      </c>
    </row>
    <row r="8" spans="1:7" ht="18" customHeight="1">
      <c r="A8" s="32"/>
      <c r="B8" s="32" t="s">
        <v>7</v>
      </c>
      <c r="C8" s="33"/>
      <c r="D8" s="27" t="s">
        <v>8</v>
      </c>
      <c r="E8" s="28">
        <v>5634949</v>
      </c>
      <c r="F8" s="34">
        <v>4735908099</v>
      </c>
      <c r="G8" s="35">
        <v>840</v>
      </c>
    </row>
    <row r="9" spans="1:7" ht="18" customHeight="1">
      <c r="A9" s="25"/>
      <c r="B9" s="25" t="s">
        <v>9</v>
      </c>
      <c r="C9" s="26"/>
      <c r="D9" s="27" t="s">
        <v>10</v>
      </c>
      <c r="E9" s="28">
        <v>44387161</v>
      </c>
      <c r="F9" s="34">
        <v>30162346113</v>
      </c>
      <c r="G9" s="35">
        <v>680</v>
      </c>
    </row>
    <row r="10" spans="1:7" ht="18" customHeight="1">
      <c r="A10" s="32"/>
      <c r="B10" s="32" t="s">
        <v>11</v>
      </c>
      <c r="C10" s="33"/>
      <c r="D10" s="27" t="s">
        <v>627</v>
      </c>
      <c r="E10" s="28">
        <v>6203805</v>
      </c>
      <c r="F10" s="34">
        <v>5226212587</v>
      </c>
      <c r="G10" s="35">
        <v>842</v>
      </c>
    </row>
    <row r="11" spans="1:7" ht="18" customHeight="1">
      <c r="A11" s="32"/>
      <c r="B11" s="32" t="s">
        <v>12</v>
      </c>
      <c r="C11" s="33"/>
      <c r="D11" s="27" t="s">
        <v>628</v>
      </c>
      <c r="E11" s="28">
        <v>781834</v>
      </c>
      <c r="F11" s="34">
        <v>498354390</v>
      </c>
      <c r="G11" s="35">
        <v>637</v>
      </c>
    </row>
    <row r="12" spans="1:7" ht="18" customHeight="1">
      <c r="A12" s="32"/>
      <c r="B12" s="32" t="s">
        <v>13</v>
      </c>
      <c r="C12" s="33"/>
      <c r="D12" s="27" t="s">
        <v>629</v>
      </c>
      <c r="E12" s="28">
        <v>80351</v>
      </c>
      <c r="F12" s="34">
        <v>58889307</v>
      </c>
      <c r="G12" s="35">
        <v>733</v>
      </c>
    </row>
    <row r="13" spans="1:7" s="22" customFormat="1" ht="18" customHeight="1">
      <c r="A13" s="36" t="s">
        <v>14</v>
      </c>
      <c r="B13" s="36"/>
      <c r="C13" s="37"/>
      <c r="D13" s="38" t="s">
        <v>15</v>
      </c>
      <c r="E13" s="19">
        <v>44626936</v>
      </c>
      <c r="F13" s="39">
        <v>37609045323</v>
      </c>
      <c r="G13" s="40">
        <v>843</v>
      </c>
    </row>
    <row r="14" spans="1:7" ht="18" customHeight="1">
      <c r="A14" s="32"/>
      <c r="B14" s="32" t="s">
        <v>16</v>
      </c>
      <c r="C14" s="33"/>
      <c r="D14" s="27" t="s">
        <v>17</v>
      </c>
      <c r="E14" s="28">
        <v>6464864</v>
      </c>
      <c r="F14" s="34">
        <v>4901018708</v>
      </c>
      <c r="G14" s="35">
        <v>758</v>
      </c>
    </row>
    <row r="15" spans="1:7" ht="18" customHeight="1">
      <c r="A15" s="32"/>
      <c r="B15" s="32" t="s">
        <v>18</v>
      </c>
      <c r="C15" s="33"/>
      <c r="D15" s="27" t="s">
        <v>19</v>
      </c>
      <c r="E15" s="28">
        <v>26690777</v>
      </c>
      <c r="F15" s="34">
        <v>24445617570</v>
      </c>
      <c r="G15" s="35">
        <v>916</v>
      </c>
    </row>
    <row r="16" spans="1:7" ht="18" customHeight="1">
      <c r="A16" s="25"/>
      <c r="B16" s="32" t="s">
        <v>20</v>
      </c>
      <c r="C16" s="33"/>
      <c r="D16" s="27" t="s">
        <v>21</v>
      </c>
      <c r="E16" s="28">
        <v>4925007</v>
      </c>
      <c r="F16" s="34">
        <v>3437701084</v>
      </c>
      <c r="G16" s="35">
        <v>698</v>
      </c>
    </row>
    <row r="17" spans="1:7" ht="18" customHeight="1">
      <c r="A17" s="32"/>
      <c r="B17" s="41" t="s">
        <v>22</v>
      </c>
      <c r="C17" s="42"/>
      <c r="D17" s="43" t="s">
        <v>23</v>
      </c>
      <c r="E17" s="28">
        <v>6546288</v>
      </c>
      <c r="F17" s="34">
        <v>4824707961</v>
      </c>
      <c r="G17" s="35">
        <v>737</v>
      </c>
    </row>
    <row r="18" spans="1:7" s="22" customFormat="1" ht="18" customHeight="1">
      <c r="A18" s="44" t="s">
        <v>24</v>
      </c>
      <c r="B18" s="45"/>
      <c r="C18" s="46"/>
      <c r="D18" s="47" t="s">
        <v>25</v>
      </c>
      <c r="E18" s="19">
        <v>69347741</v>
      </c>
      <c r="F18" s="39">
        <v>56589415074</v>
      </c>
      <c r="G18" s="40">
        <v>816</v>
      </c>
    </row>
    <row r="19" spans="1:7" ht="18" customHeight="1">
      <c r="A19" s="25"/>
      <c r="B19" s="41" t="s">
        <v>26</v>
      </c>
      <c r="C19" s="42"/>
      <c r="D19" s="43" t="s">
        <v>27</v>
      </c>
      <c r="E19" s="28">
        <v>21928573</v>
      </c>
      <c r="F19" s="48">
        <v>20449310976</v>
      </c>
      <c r="G19" s="35">
        <v>933</v>
      </c>
    </row>
    <row r="20" spans="1:7" ht="18" customHeight="1">
      <c r="A20" s="25"/>
      <c r="B20" s="41" t="s">
        <v>28</v>
      </c>
      <c r="C20" s="42"/>
      <c r="D20" s="43" t="s">
        <v>29</v>
      </c>
      <c r="E20" s="28">
        <v>21926984</v>
      </c>
      <c r="F20" s="48">
        <v>15795960195</v>
      </c>
      <c r="G20" s="35">
        <v>720</v>
      </c>
    </row>
    <row r="21" spans="1:7" ht="18" customHeight="1">
      <c r="A21" s="25"/>
      <c r="B21" s="41" t="s">
        <v>30</v>
      </c>
      <c r="C21" s="42"/>
      <c r="D21" s="43" t="s">
        <v>31</v>
      </c>
      <c r="E21" s="28">
        <v>18741404</v>
      </c>
      <c r="F21" s="48">
        <v>15169678969</v>
      </c>
      <c r="G21" s="35">
        <v>809</v>
      </c>
    </row>
    <row r="22" spans="1:7" ht="18" customHeight="1">
      <c r="A22" s="25"/>
      <c r="B22" s="41" t="s">
        <v>32</v>
      </c>
      <c r="C22" s="42"/>
      <c r="D22" s="43" t="s">
        <v>33</v>
      </c>
      <c r="E22" s="28">
        <v>6750780</v>
      </c>
      <c r="F22" s="48">
        <v>5174464934</v>
      </c>
      <c r="G22" s="35">
        <v>766</v>
      </c>
    </row>
    <row r="23" spans="1:7" s="22" customFormat="1" ht="18" customHeight="1">
      <c r="A23" s="44" t="s">
        <v>34</v>
      </c>
      <c r="B23" s="45"/>
      <c r="C23" s="46"/>
      <c r="D23" s="38" t="s">
        <v>35</v>
      </c>
      <c r="E23" s="19">
        <v>50001131</v>
      </c>
      <c r="F23" s="39">
        <v>40110064865</v>
      </c>
      <c r="G23" s="40">
        <v>802</v>
      </c>
    </row>
    <row r="24" spans="1:7" ht="18" customHeight="1">
      <c r="A24" s="49"/>
      <c r="B24" s="32" t="s">
        <v>36</v>
      </c>
      <c r="C24" s="33"/>
      <c r="D24" s="43" t="s">
        <v>37</v>
      </c>
      <c r="E24" s="28">
        <v>13469768</v>
      </c>
      <c r="F24" s="34">
        <v>11389922899</v>
      </c>
      <c r="G24" s="35">
        <v>846</v>
      </c>
    </row>
    <row r="25" spans="1:7" ht="18" customHeight="1">
      <c r="A25" s="49"/>
      <c r="B25" s="32" t="s">
        <v>38</v>
      </c>
      <c r="C25" s="33"/>
      <c r="D25" s="43" t="s">
        <v>39</v>
      </c>
      <c r="E25" s="28">
        <v>7002990</v>
      </c>
      <c r="F25" s="34">
        <v>6306061004</v>
      </c>
      <c r="G25" s="35">
        <v>900</v>
      </c>
    </row>
    <row r="26" spans="1:7" ht="18" customHeight="1">
      <c r="A26" s="49"/>
      <c r="B26" s="32" t="s">
        <v>40</v>
      </c>
      <c r="C26" s="33"/>
      <c r="D26" s="43" t="s">
        <v>41</v>
      </c>
      <c r="E26" s="28">
        <v>9827385</v>
      </c>
      <c r="F26" s="34">
        <v>6405485713</v>
      </c>
      <c r="G26" s="35">
        <v>652</v>
      </c>
    </row>
    <row r="27" spans="1:7" ht="18" customHeight="1">
      <c r="A27" s="49"/>
      <c r="B27" s="32" t="s">
        <v>42</v>
      </c>
      <c r="C27" s="33"/>
      <c r="D27" s="43" t="s">
        <v>43</v>
      </c>
      <c r="E27" s="28">
        <v>5577095</v>
      </c>
      <c r="F27" s="34">
        <v>4859735997</v>
      </c>
      <c r="G27" s="35">
        <v>871</v>
      </c>
    </row>
    <row r="28" spans="1:7" ht="18" customHeight="1">
      <c r="A28" s="49"/>
      <c r="B28" s="25" t="s">
        <v>44</v>
      </c>
      <c r="C28" s="26"/>
      <c r="D28" s="43" t="s">
        <v>45</v>
      </c>
      <c r="E28" s="28">
        <v>14123893</v>
      </c>
      <c r="F28" s="34">
        <v>11148859252</v>
      </c>
      <c r="G28" s="35">
        <v>789</v>
      </c>
    </row>
    <row r="29" spans="1:7" s="22" customFormat="1" ht="18" customHeight="1">
      <c r="A29" s="36" t="s">
        <v>46</v>
      </c>
      <c r="B29" s="50"/>
      <c r="C29" s="51"/>
      <c r="D29" s="52" t="s">
        <v>47</v>
      </c>
      <c r="E29" s="19">
        <v>56632841</v>
      </c>
      <c r="F29" s="20">
        <v>45830493770</v>
      </c>
      <c r="G29" s="21">
        <v>809</v>
      </c>
    </row>
    <row r="30" spans="1:7" ht="18" customHeight="1">
      <c r="A30" s="32"/>
      <c r="B30" s="32" t="s">
        <v>48</v>
      </c>
      <c r="C30" s="33"/>
      <c r="D30" s="27" t="s">
        <v>49</v>
      </c>
      <c r="E30" s="28">
        <v>26239284</v>
      </c>
      <c r="F30" s="34">
        <v>22062229143</v>
      </c>
      <c r="G30" s="35">
        <v>841</v>
      </c>
    </row>
    <row r="31" spans="1:7" ht="18" customHeight="1">
      <c r="A31" s="32"/>
      <c r="B31" s="32" t="s">
        <v>50</v>
      </c>
      <c r="C31" s="33"/>
      <c r="D31" s="27" t="s">
        <v>51</v>
      </c>
      <c r="E31" s="28">
        <v>16974429</v>
      </c>
      <c r="F31" s="34">
        <v>14137299730</v>
      </c>
      <c r="G31" s="35">
        <v>833</v>
      </c>
    </row>
    <row r="32" spans="1:7" ht="18" customHeight="1">
      <c r="A32" s="53"/>
      <c r="B32" s="32" t="s">
        <v>52</v>
      </c>
      <c r="C32" s="33"/>
      <c r="D32" s="27" t="s">
        <v>597</v>
      </c>
      <c r="E32" s="28">
        <v>11718076</v>
      </c>
      <c r="F32" s="34">
        <v>8484908087</v>
      </c>
      <c r="G32" s="35">
        <v>724</v>
      </c>
    </row>
    <row r="33" spans="1:7" ht="18" customHeight="1">
      <c r="A33" s="53"/>
      <c r="B33" s="32" t="s">
        <v>53</v>
      </c>
      <c r="C33" s="33"/>
      <c r="D33" s="27" t="s">
        <v>54</v>
      </c>
      <c r="E33" s="28">
        <v>1701052</v>
      </c>
      <c r="F33" s="34">
        <v>1146056810</v>
      </c>
      <c r="G33" s="35">
        <v>674</v>
      </c>
    </row>
    <row r="34" spans="1:7" s="22" customFormat="1" ht="18" customHeight="1">
      <c r="A34" s="44" t="s">
        <v>55</v>
      </c>
      <c r="B34" s="50"/>
      <c r="C34" s="51"/>
      <c r="D34" s="52" t="s">
        <v>56</v>
      </c>
      <c r="E34" s="19">
        <v>7772985</v>
      </c>
      <c r="F34" s="39">
        <v>7079763543</v>
      </c>
      <c r="G34" s="40">
        <v>911</v>
      </c>
    </row>
    <row r="35" spans="1:7" ht="18" customHeight="1">
      <c r="A35" s="49"/>
      <c r="B35" s="32" t="s">
        <v>57</v>
      </c>
      <c r="C35" s="33"/>
      <c r="D35" s="27" t="s">
        <v>58</v>
      </c>
      <c r="E35" s="34">
        <v>5027725</v>
      </c>
      <c r="F35" s="34">
        <v>4829225321</v>
      </c>
      <c r="G35" s="35">
        <v>961</v>
      </c>
    </row>
    <row r="36" spans="1:7" ht="18" customHeight="1" thickBot="1">
      <c r="A36" s="54"/>
      <c r="B36" s="55" t="s">
        <v>59</v>
      </c>
      <c r="C36" s="56"/>
      <c r="D36" s="57" t="s">
        <v>60</v>
      </c>
      <c r="E36" s="58">
        <v>2745260</v>
      </c>
      <c r="F36" s="58">
        <v>2250538222</v>
      </c>
      <c r="G36" s="59">
        <v>820</v>
      </c>
    </row>
    <row r="37" spans="1:7" ht="15" customHeight="1">
      <c r="A37" s="98" t="s">
        <v>598</v>
      </c>
      <c r="B37" s="98"/>
      <c r="C37" s="98"/>
      <c r="F37" s="64" t="s">
        <v>62</v>
      </c>
      <c r="G37" s="62"/>
    </row>
    <row r="38" spans="1:7" ht="15" customHeight="1">
      <c r="A38" s="98" t="s">
        <v>636</v>
      </c>
      <c r="B38" s="98"/>
      <c r="C38" s="98"/>
      <c r="F38" s="66" t="s">
        <v>637</v>
      </c>
      <c r="G38" s="61"/>
    </row>
    <row r="39" spans="1:7" ht="15" customHeight="1">
      <c r="A39" s="98"/>
      <c r="B39" s="98"/>
      <c r="C39" s="98"/>
      <c r="F39" s="66"/>
      <c r="G39" s="61"/>
    </row>
    <row r="40" spans="1:7" ht="15" customHeight="1">
      <c r="A40" s="98"/>
      <c r="B40" s="98"/>
      <c r="C40" s="98"/>
      <c r="F40" s="66"/>
      <c r="G40" s="61"/>
    </row>
  </sheetData>
  <mergeCells count="3">
    <mergeCell ref="A1:E1"/>
    <mergeCell ref="F1:G1"/>
    <mergeCell ref="F2:G2"/>
  </mergeCells>
  <phoneticPr fontId="28" type="noConversion"/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40"/>
  <sheetViews>
    <sheetView zoomScale="70" zoomScaleNormal="70" workbookViewId="0">
      <selection activeCell="F39" sqref="F39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25" style="62" customWidth="1"/>
    <col min="5" max="5" width="32.125" style="63" customWidth="1"/>
    <col min="6" max="6" width="39.625" style="63" customWidth="1"/>
    <col min="7" max="7" width="41.375" style="63" customWidth="1"/>
    <col min="8" max="16384" width="9" style="31"/>
  </cols>
  <sheetData>
    <row r="1" spans="1:7" s="4" customFormat="1" ht="30" customHeight="1">
      <c r="A1" s="404" t="s">
        <v>601</v>
      </c>
      <c r="B1" s="405"/>
      <c r="C1" s="405"/>
      <c r="D1" s="405"/>
      <c r="E1" s="405"/>
      <c r="F1" s="400" t="s">
        <v>602</v>
      </c>
      <c r="G1" s="400"/>
    </row>
    <row r="2" spans="1:7" s="4" customFormat="1" ht="23.25" customHeight="1">
      <c r="A2" s="90"/>
      <c r="B2" s="91" t="s">
        <v>591</v>
      </c>
      <c r="C2" s="92"/>
      <c r="D2" s="93"/>
      <c r="E2" s="94"/>
      <c r="F2" s="408" t="s">
        <v>603</v>
      </c>
      <c r="G2" s="409"/>
    </row>
    <row r="3" spans="1:7" s="8" customFormat="1" ht="26.85" customHeight="1" thickBot="1">
      <c r="A3" s="95" t="s">
        <v>604</v>
      </c>
      <c r="B3" s="96"/>
      <c r="C3" s="96"/>
      <c r="D3" s="96"/>
      <c r="E3" s="97" t="s">
        <v>593</v>
      </c>
      <c r="F3" s="7">
        <v>2005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70</v>
      </c>
      <c r="F4" s="12" t="s">
        <v>594</v>
      </c>
      <c r="G4" s="13" t="s">
        <v>595</v>
      </c>
    </row>
    <row r="5" spans="1:7" s="22" customFormat="1" ht="18" customHeight="1">
      <c r="A5" s="15" t="s">
        <v>1</v>
      </c>
      <c r="B5" s="16"/>
      <c r="C5" s="17"/>
      <c r="D5" s="18" t="s">
        <v>2</v>
      </c>
      <c r="E5" s="19">
        <v>345199247</v>
      </c>
      <c r="F5" s="20">
        <v>273308242629</v>
      </c>
      <c r="G5" s="21">
        <v>791.74055275097396</v>
      </c>
    </row>
    <row r="6" spans="1:7" s="22" customFormat="1" ht="18" customHeight="1">
      <c r="A6" s="16" t="s">
        <v>3</v>
      </c>
      <c r="B6" s="16"/>
      <c r="C6" s="17"/>
      <c r="D6" s="23" t="s">
        <v>4</v>
      </c>
      <c r="E6" s="19">
        <v>105329947</v>
      </c>
      <c r="F6" s="20">
        <v>87613251248</v>
      </c>
      <c r="G6" s="21">
        <v>831.79811386404663</v>
      </c>
    </row>
    <row r="7" spans="1:7" ht="18" customHeight="1">
      <c r="A7" s="24"/>
      <c r="B7" s="25" t="s">
        <v>5</v>
      </c>
      <c r="C7" s="26"/>
      <c r="D7" s="27" t="s">
        <v>6</v>
      </c>
      <c r="E7" s="28">
        <v>46202814</v>
      </c>
      <c r="F7" s="29">
        <v>48506746470</v>
      </c>
      <c r="G7" s="30">
        <v>1049.8656309115718</v>
      </c>
    </row>
    <row r="8" spans="1:7" ht="18" customHeight="1">
      <c r="A8" s="32"/>
      <c r="B8" s="32" t="s">
        <v>7</v>
      </c>
      <c r="C8" s="33"/>
      <c r="D8" s="27" t="s">
        <v>8</v>
      </c>
      <c r="E8" s="28">
        <v>5892941</v>
      </c>
      <c r="F8" s="34">
        <v>4642549552</v>
      </c>
      <c r="G8" s="35">
        <v>787.81537979083794</v>
      </c>
    </row>
    <row r="9" spans="1:7" ht="18" customHeight="1">
      <c r="A9" s="25"/>
      <c r="B9" s="25" t="s">
        <v>9</v>
      </c>
      <c r="C9" s="26"/>
      <c r="D9" s="27" t="s">
        <v>10</v>
      </c>
      <c r="E9" s="28">
        <v>45710067</v>
      </c>
      <c r="F9" s="34">
        <v>28611428309</v>
      </c>
      <c r="G9" s="35">
        <v>625.93275807274574</v>
      </c>
    </row>
    <row r="10" spans="1:7" ht="18" customHeight="1">
      <c r="A10" s="32"/>
      <c r="B10" s="32" t="s">
        <v>11</v>
      </c>
      <c r="C10" s="33"/>
      <c r="D10" s="27" t="s">
        <v>61</v>
      </c>
      <c r="E10" s="28">
        <v>6609934</v>
      </c>
      <c r="F10" s="34">
        <v>5263358687</v>
      </c>
      <c r="G10" s="35">
        <v>796.28006679037946</v>
      </c>
    </row>
    <row r="11" spans="1:7" ht="18" customHeight="1">
      <c r="A11" s="32"/>
      <c r="B11" s="32" t="s">
        <v>12</v>
      </c>
      <c r="C11" s="33"/>
      <c r="D11" s="27" t="s">
        <v>63</v>
      </c>
      <c r="E11" s="28">
        <v>820077</v>
      </c>
      <c r="F11" s="34">
        <v>526178585</v>
      </c>
      <c r="G11" s="35">
        <v>641.62095144724219</v>
      </c>
    </row>
    <row r="12" spans="1:7" ht="18" customHeight="1">
      <c r="A12" s="32"/>
      <c r="B12" s="32" t="s">
        <v>13</v>
      </c>
      <c r="C12" s="33"/>
      <c r="D12" s="27" t="s">
        <v>596</v>
      </c>
      <c r="E12" s="28">
        <v>94114</v>
      </c>
      <c r="F12" s="34">
        <v>62989645</v>
      </c>
      <c r="G12" s="35">
        <v>669.29091314788445</v>
      </c>
    </row>
    <row r="13" spans="1:7" s="22" customFormat="1" ht="18" customHeight="1">
      <c r="A13" s="36" t="s">
        <v>14</v>
      </c>
      <c r="B13" s="36"/>
      <c r="C13" s="37"/>
      <c r="D13" s="38" t="s">
        <v>15</v>
      </c>
      <c r="E13" s="19">
        <v>46231479</v>
      </c>
      <c r="F13" s="39">
        <v>36774825206</v>
      </c>
      <c r="G13" s="40">
        <v>795.44989694143248</v>
      </c>
    </row>
    <row r="14" spans="1:7" ht="18" customHeight="1">
      <c r="A14" s="32"/>
      <c r="B14" s="32" t="s">
        <v>16</v>
      </c>
      <c r="C14" s="33"/>
      <c r="D14" s="27" t="s">
        <v>17</v>
      </c>
      <c r="E14" s="28">
        <v>6673912</v>
      </c>
      <c r="F14" s="34">
        <v>4850198340</v>
      </c>
      <c r="G14" s="35">
        <v>726.73993004402814</v>
      </c>
    </row>
    <row r="15" spans="1:7" ht="18" customHeight="1">
      <c r="A15" s="32"/>
      <c r="B15" s="32" t="s">
        <v>18</v>
      </c>
      <c r="C15" s="33"/>
      <c r="D15" s="27" t="s">
        <v>19</v>
      </c>
      <c r="E15" s="28">
        <v>27474446</v>
      </c>
      <c r="F15" s="34">
        <v>23829860763</v>
      </c>
      <c r="G15" s="35">
        <v>867.34636116047614</v>
      </c>
    </row>
    <row r="16" spans="1:7" ht="18" customHeight="1">
      <c r="A16" s="25"/>
      <c r="B16" s="32" t="s">
        <v>20</v>
      </c>
      <c r="C16" s="33"/>
      <c r="D16" s="27" t="s">
        <v>21</v>
      </c>
      <c r="E16" s="28">
        <v>5113048</v>
      </c>
      <c r="F16" s="34">
        <v>3326418791</v>
      </c>
      <c r="G16" s="35">
        <v>650.57452834395451</v>
      </c>
    </row>
    <row r="17" spans="1:7" ht="18" customHeight="1">
      <c r="A17" s="32"/>
      <c r="B17" s="41" t="s">
        <v>22</v>
      </c>
      <c r="C17" s="42"/>
      <c r="D17" s="43" t="s">
        <v>23</v>
      </c>
      <c r="E17" s="28">
        <v>6970073</v>
      </c>
      <c r="F17" s="34">
        <v>4768347312</v>
      </c>
      <c r="G17" s="35">
        <v>684.11726993390175</v>
      </c>
    </row>
    <row r="18" spans="1:7" s="22" customFormat="1" ht="18" customHeight="1">
      <c r="A18" s="44" t="s">
        <v>24</v>
      </c>
      <c r="B18" s="45"/>
      <c r="C18" s="46"/>
      <c r="D18" s="47" t="s">
        <v>25</v>
      </c>
      <c r="E18" s="19">
        <v>73036112</v>
      </c>
      <c r="F18" s="39">
        <v>55485888134</v>
      </c>
      <c r="G18" s="40">
        <v>759.70484483073255</v>
      </c>
    </row>
    <row r="19" spans="1:7" ht="18" customHeight="1">
      <c r="A19" s="25"/>
      <c r="B19" s="41" t="s">
        <v>26</v>
      </c>
      <c r="C19" s="42"/>
      <c r="D19" s="43" t="s">
        <v>27</v>
      </c>
      <c r="E19" s="28">
        <v>22564216</v>
      </c>
      <c r="F19" s="48">
        <v>19784552771</v>
      </c>
      <c r="G19" s="35">
        <v>876.81099892856901</v>
      </c>
    </row>
    <row r="20" spans="1:7" ht="18" customHeight="1">
      <c r="A20" s="25"/>
      <c r="B20" s="41" t="s">
        <v>28</v>
      </c>
      <c r="C20" s="42"/>
      <c r="D20" s="43" t="s">
        <v>29</v>
      </c>
      <c r="E20" s="28">
        <v>23257760</v>
      </c>
      <c r="F20" s="48">
        <v>15687914181</v>
      </c>
      <c r="G20" s="35">
        <v>674.52386562592437</v>
      </c>
    </row>
    <row r="21" spans="1:7" ht="18" customHeight="1">
      <c r="A21" s="25"/>
      <c r="B21" s="41" t="s">
        <v>30</v>
      </c>
      <c r="C21" s="42"/>
      <c r="D21" s="43" t="s">
        <v>31</v>
      </c>
      <c r="E21" s="28">
        <v>19951122</v>
      </c>
      <c r="F21" s="48">
        <v>14817400819</v>
      </c>
      <c r="G21" s="35">
        <v>742.68508903910265</v>
      </c>
    </row>
    <row r="22" spans="1:7" ht="18" customHeight="1">
      <c r="A22" s="25"/>
      <c r="B22" s="41" t="s">
        <v>32</v>
      </c>
      <c r="C22" s="42"/>
      <c r="D22" s="43" t="s">
        <v>33</v>
      </c>
      <c r="E22" s="28">
        <v>7263014</v>
      </c>
      <c r="F22" s="48">
        <v>5196020363</v>
      </c>
      <c r="G22" s="35">
        <v>715.4082813278344</v>
      </c>
    </row>
    <row r="23" spans="1:7" s="22" customFormat="1" ht="18" customHeight="1">
      <c r="A23" s="44" t="s">
        <v>34</v>
      </c>
      <c r="B23" s="45"/>
      <c r="C23" s="46"/>
      <c r="D23" s="38" t="s">
        <v>35</v>
      </c>
      <c r="E23" s="19">
        <v>52207488</v>
      </c>
      <c r="F23" s="39">
        <v>39440545136</v>
      </c>
      <c r="G23" s="40">
        <v>755.45762967948201</v>
      </c>
    </row>
    <row r="24" spans="1:7" ht="18" customHeight="1">
      <c r="A24" s="49"/>
      <c r="B24" s="32" t="s">
        <v>36</v>
      </c>
      <c r="C24" s="33"/>
      <c r="D24" s="43" t="s">
        <v>37</v>
      </c>
      <c r="E24" s="28">
        <v>14038612</v>
      </c>
      <c r="F24" s="34">
        <v>11269936943</v>
      </c>
      <c r="G24" s="35">
        <v>802.78142475908589</v>
      </c>
    </row>
    <row r="25" spans="1:7" ht="18" customHeight="1">
      <c r="A25" s="49"/>
      <c r="B25" s="32" t="s">
        <v>38</v>
      </c>
      <c r="C25" s="33"/>
      <c r="D25" s="43" t="s">
        <v>39</v>
      </c>
      <c r="E25" s="28">
        <v>7388061</v>
      </c>
      <c r="F25" s="34">
        <v>6262430942</v>
      </c>
      <c r="G25" s="35">
        <v>847.64201892756432</v>
      </c>
    </row>
    <row r="26" spans="1:7" ht="18" customHeight="1">
      <c r="A26" s="49"/>
      <c r="B26" s="32" t="s">
        <v>40</v>
      </c>
      <c r="C26" s="33"/>
      <c r="D26" s="43" t="s">
        <v>41</v>
      </c>
      <c r="E26" s="28">
        <v>10213841</v>
      </c>
      <c r="F26" s="34">
        <v>6275526641</v>
      </c>
      <c r="G26" s="35">
        <v>614.41397423359149</v>
      </c>
    </row>
    <row r="27" spans="1:7" ht="18" customHeight="1">
      <c r="A27" s="49"/>
      <c r="B27" s="32" t="s">
        <v>42</v>
      </c>
      <c r="C27" s="33"/>
      <c r="D27" s="43" t="s">
        <v>43</v>
      </c>
      <c r="E27" s="28">
        <v>5722295</v>
      </c>
      <c r="F27" s="34">
        <v>4694172009</v>
      </c>
      <c r="G27" s="35">
        <v>820.33030610969899</v>
      </c>
    </row>
    <row r="28" spans="1:7" ht="18" customHeight="1">
      <c r="A28" s="49"/>
      <c r="B28" s="25" t="s">
        <v>44</v>
      </c>
      <c r="C28" s="26"/>
      <c r="D28" s="43" t="s">
        <v>45</v>
      </c>
      <c r="E28" s="28">
        <v>14844679</v>
      </c>
      <c r="F28" s="34">
        <v>10938478601</v>
      </c>
      <c r="G28" s="35">
        <v>736.86191537048398</v>
      </c>
    </row>
    <row r="29" spans="1:7" s="22" customFormat="1" ht="18" customHeight="1">
      <c r="A29" s="36" t="s">
        <v>46</v>
      </c>
      <c r="B29" s="50"/>
      <c r="C29" s="51"/>
      <c r="D29" s="52" t="s">
        <v>47</v>
      </c>
      <c r="E29" s="19">
        <v>60156152</v>
      </c>
      <c r="F29" s="20">
        <v>46989850921</v>
      </c>
      <c r="G29" s="21">
        <v>781.13126186994145</v>
      </c>
    </row>
    <row r="30" spans="1:7" ht="18" customHeight="1">
      <c r="A30" s="32"/>
      <c r="B30" s="32" t="s">
        <v>48</v>
      </c>
      <c r="C30" s="33"/>
      <c r="D30" s="27" t="s">
        <v>49</v>
      </c>
      <c r="E30" s="28">
        <v>27780214</v>
      </c>
      <c r="F30" s="34">
        <v>22744067204</v>
      </c>
      <c r="G30" s="35">
        <v>818.71461479742379</v>
      </c>
    </row>
    <row r="31" spans="1:7" ht="18" customHeight="1">
      <c r="A31" s="32"/>
      <c r="B31" s="32" t="s">
        <v>50</v>
      </c>
      <c r="C31" s="33"/>
      <c r="D31" s="27" t="s">
        <v>51</v>
      </c>
      <c r="E31" s="28">
        <v>18075617</v>
      </c>
      <c r="F31" s="34">
        <v>14244026336</v>
      </c>
      <c r="G31" s="35">
        <v>788.02434992952112</v>
      </c>
    </row>
    <row r="32" spans="1:7" ht="18" customHeight="1">
      <c r="A32" s="53"/>
      <c r="B32" s="32" t="s">
        <v>52</v>
      </c>
      <c r="C32" s="33"/>
      <c r="D32" s="27" t="s">
        <v>597</v>
      </c>
      <c r="E32" s="28">
        <v>12497072</v>
      </c>
      <c r="F32" s="34">
        <v>8775428498</v>
      </c>
      <c r="G32" s="35">
        <v>702.1987628782166</v>
      </c>
    </row>
    <row r="33" spans="1:7" ht="18" customHeight="1">
      <c r="A33" s="53"/>
      <c r="B33" s="32" t="s">
        <v>53</v>
      </c>
      <c r="C33" s="33"/>
      <c r="D33" s="27" t="s">
        <v>54</v>
      </c>
      <c r="E33" s="28">
        <v>1803249</v>
      </c>
      <c r="F33" s="34">
        <v>1226328883</v>
      </c>
      <c r="G33" s="35">
        <v>680.06630420979025</v>
      </c>
    </row>
    <row r="34" spans="1:7" s="22" customFormat="1" ht="18" customHeight="1">
      <c r="A34" s="44" t="s">
        <v>55</v>
      </c>
      <c r="B34" s="50"/>
      <c r="C34" s="51"/>
      <c r="D34" s="52" t="s">
        <v>56</v>
      </c>
      <c r="E34" s="19">
        <v>8238069</v>
      </c>
      <c r="F34" s="39">
        <v>7003881984</v>
      </c>
      <c r="G34" s="40">
        <v>850.18491396466823</v>
      </c>
    </row>
    <row r="35" spans="1:7" ht="18" customHeight="1">
      <c r="A35" s="49"/>
      <c r="B35" s="32" t="s">
        <v>57</v>
      </c>
      <c r="C35" s="33"/>
      <c r="D35" s="27" t="s">
        <v>58</v>
      </c>
      <c r="E35" s="34">
        <v>5270410</v>
      </c>
      <c r="F35" s="34">
        <v>4742365773</v>
      </c>
      <c r="G35" s="35">
        <v>899.80964915443008</v>
      </c>
    </row>
    <row r="36" spans="1:7" ht="18" customHeight="1" thickBot="1">
      <c r="A36" s="54"/>
      <c r="B36" s="55" t="s">
        <v>59</v>
      </c>
      <c r="C36" s="56"/>
      <c r="D36" s="57" t="s">
        <v>60</v>
      </c>
      <c r="E36" s="58">
        <v>2967659</v>
      </c>
      <c r="F36" s="58">
        <v>2261516211</v>
      </c>
      <c r="G36" s="59">
        <v>762.0539324093503</v>
      </c>
    </row>
    <row r="37" spans="1:7" ht="15" customHeight="1">
      <c r="A37" s="98" t="s">
        <v>598</v>
      </c>
      <c r="B37" s="98"/>
      <c r="C37" s="98"/>
      <c r="F37" s="64" t="s">
        <v>62</v>
      </c>
      <c r="G37" s="62"/>
    </row>
    <row r="38" spans="1:7" ht="15" customHeight="1">
      <c r="A38" s="98" t="s">
        <v>634</v>
      </c>
      <c r="B38" s="98"/>
      <c r="C38" s="98"/>
      <c r="F38" s="66" t="s">
        <v>635</v>
      </c>
      <c r="G38" s="61"/>
    </row>
    <row r="39" spans="1:7" ht="15" customHeight="1">
      <c r="A39" s="98"/>
      <c r="B39" s="98"/>
      <c r="C39" s="98"/>
      <c r="F39" s="66"/>
      <c r="G39" s="61"/>
    </row>
    <row r="40" spans="1:7" ht="15" customHeight="1">
      <c r="A40" s="98"/>
      <c r="B40" s="98"/>
      <c r="C40" s="98"/>
      <c r="F40" s="66"/>
      <c r="G40" s="61"/>
    </row>
  </sheetData>
  <mergeCells count="3">
    <mergeCell ref="A1:E1"/>
    <mergeCell ref="F1:G1"/>
    <mergeCell ref="F2:G2"/>
  </mergeCells>
  <phoneticPr fontId="2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40"/>
  <sheetViews>
    <sheetView showGridLines="0" zoomScale="70" zoomScaleNormal="70" workbookViewId="0">
      <selection sqref="A1:E1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25" style="62" customWidth="1"/>
    <col min="5" max="5" width="32.125" style="63" customWidth="1"/>
    <col min="6" max="6" width="39.625" style="63" customWidth="1"/>
    <col min="7" max="7" width="41.375" style="63" customWidth="1"/>
    <col min="8" max="16384" width="9" style="31"/>
  </cols>
  <sheetData>
    <row r="1" spans="1:7" s="4" customFormat="1" ht="33" customHeight="1">
      <c r="A1" s="404" t="s">
        <v>601</v>
      </c>
      <c r="B1" s="405"/>
      <c r="C1" s="405"/>
      <c r="D1" s="405"/>
      <c r="E1" s="405"/>
      <c r="F1" s="400" t="s">
        <v>602</v>
      </c>
      <c r="G1" s="400"/>
    </row>
    <row r="2" spans="1:7" s="4" customFormat="1" ht="23.25" customHeight="1">
      <c r="A2" s="90"/>
      <c r="B2" s="91" t="s">
        <v>591</v>
      </c>
      <c r="C2" s="92"/>
      <c r="D2" s="93"/>
      <c r="E2" s="94"/>
      <c r="F2" s="408" t="s">
        <v>603</v>
      </c>
      <c r="G2" s="409"/>
    </row>
    <row r="3" spans="1:7" s="8" customFormat="1" ht="26.85" customHeight="1" thickBot="1">
      <c r="A3" s="95" t="s">
        <v>592</v>
      </c>
      <c r="B3" s="96"/>
      <c r="C3" s="96"/>
      <c r="D3" s="96"/>
      <c r="E3" s="97" t="s">
        <v>593</v>
      </c>
      <c r="F3" s="7">
        <v>2004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70</v>
      </c>
      <c r="F4" s="12" t="s">
        <v>594</v>
      </c>
      <c r="G4" s="13" t="s">
        <v>595</v>
      </c>
    </row>
    <row r="5" spans="1:7" s="22" customFormat="1" ht="18" customHeight="1">
      <c r="A5" s="15" t="s">
        <v>1</v>
      </c>
      <c r="B5" s="16"/>
      <c r="C5" s="17"/>
      <c r="D5" s="18" t="s">
        <v>2</v>
      </c>
      <c r="E5" s="19">
        <f>SUM(E6,E13,E18,E23,E29,E34)</f>
        <v>342975522</v>
      </c>
      <c r="F5" s="20">
        <f>SUM(F6,F13,F18,F23,F29,F34)</f>
        <v>266013143402</v>
      </c>
      <c r="G5" s="21">
        <f>F5/E5</f>
        <v>775.60387356739705</v>
      </c>
    </row>
    <row r="6" spans="1:7" s="22" customFormat="1" ht="18" customHeight="1">
      <c r="A6" s="16" t="s">
        <v>3</v>
      </c>
      <c r="B6" s="16"/>
      <c r="C6" s="17"/>
      <c r="D6" s="23" t="s">
        <v>4</v>
      </c>
      <c r="E6" s="19">
        <f>SUM(E7:E12)</f>
        <v>102992726</v>
      </c>
      <c r="F6" s="20">
        <f>SUM(F7:F12)</f>
        <v>85035231682</v>
      </c>
      <c r="G6" s="21">
        <f t="shared" ref="G6:G36" si="0">F6/E6</f>
        <v>825.64308164830982</v>
      </c>
    </row>
    <row r="7" spans="1:7" ht="18" customHeight="1">
      <c r="A7" s="24"/>
      <c r="B7" s="25" t="s">
        <v>5</v>
      </c>
      <c r="C7" s="26"/>
      <c r="D7" s="27" t="s">
        <v>6</v>
      </c>
      <c r="E7" s="28">
        <v>45847802</v>
      </c>
      <c r="F7" s="29">
        <v>47725075786</v>
      </c>
      <c r="G7" s="30">
        <f t="shared" si="0"/>
        <v>1040.9457750231952</v>
      </c>
    </row>
    <row r="8" spans="1:7" ht="18" customHeight="1">
      <c r="A8" s="32"/>
      <c r="B8" s="32" t="s">
        <v>7</v>
      </c>
      <c r="C8" s="33"/>
      <c r="D8" s="27" t="s">
        <v>8</v>
      </c>
      <c r="E8" s="28">
        <v>5840654</v>
      </c>
      <c r="F8" s="34">
        <v>4561445520</v>
      </c>
      <c r="G8" s="35">
        <f t="shared" si="0"/>
        <v>780.98197907289148</v>
      </c>
    </row>
    <row r="9" spans="1:7" ht="18" customHeight="1">
      <c r="A9" s="25"/>
      <c r="B9" s="25" t="s">
        <v>9</v>
      </c>
      <c r="C9" s="26"/>
      <c r="D9" s="27" t="s">
        <v>10</v>
      </c>
      <c r="E9" s="28">
        <v>43835160</v>
      </c>
      <c r="F9" s="34">
        <v>27070696722</v>
      </c>
      <c r="G9" s="35">
        <f t="shared" si="0"/>
        <v>617.55669927975623</v>
      </c>
    </row>
    <row r="10" spans="1:7" ht="18" customHeight="1">
      <c r="A10" s="32"/>
      <c r="B10" s="32" t="s">
        <v>11</v>
      </c>
      <c r="C10" s="33"/>
      <c r="D10" s="27" t="s">
        <v>61</v>
      </c>
      <c r="E10" s="28">
        <v>6603412</v>
      </c>
      <c r="F10" s="34">
        <v>5122120402</v>
      </c>
      <c r="G10" s="35">
        <f t="shared" si="0"/>
        <v>775.67784684644846</v>
      </c>
    </row>
    <row r="11" spans="1:7" ht="18" customHeight="1">
      <c r="A11" s="32"/>
      <c r="B11" s="32" t="s">
        <v>12</v>
      </c>
      <c r="C11" s="33"/>
      <c r="D11" s="27" t="s">
        <v>63</v>
      </c>
      <c r="E11" s="28">
        <v>759076</v>
      </c>
      <c r="F11" s="34">
        <v>490845304</v>
      </c>
      <c r="G11" s="35">
        <f t="shared" si="0"/>
        <v>646.63525654875139</v>
      </c>
    </row>
    <row r="12" spans="1:7" ht="18" customHeight="1">
      <c r="A12" s="32"/>
      <c r="B12" s="32" t="s">
        <v>13</v>
      </c>
      <c r="C12" s="33"/>
      <c r="D12" s="27" t="s">
        <v>596</v>
      </c>
      <c r="E12" s="28">
        <v>106622</v>
      </c>
      <c r="F12" s="34">
        <v>65047948</v>
      </c>
      <c r="G12" s="35">
        <f t="shared" si="0"/>
        <v>610.07998349308775</v>
      </c>
    </row>
    <row r="13" spans="1:7" s="22" customFormat="1" ht="18" customHeight="1">
      <c r="A13" s="36" t="s">
        <v>14</v>
      </c>
      <c r="B13" s="36"/>
      <c r="C13" s="37"/>
      <c r="D13" s="38" t="s">
        <v>15</v>
      </c>
      <c r="E13" s="19">
        <f>SUM(E14:E17)</f>
        <v>46768383</v>
      </c>
      <c r="F13" s="39">
        <f>SUM(F14:F17)</f>
        <v>36634545345</v>
      </c>
      <c r="G13" s="40">
        <f t="shared" si="0"/>
        <v>783.3186224334504</v>
      </c>
    </row>
    <row r="14" spans="1:7" ht="18" customHeight="1">
      <c r="A14" s="32"/>
      <c r="B14" s="32" t="s">
        <v>16</v>
      </c>
      <c r="C14" s="33"/>
      <c r="D14" s="27" t="s">
        <v>17</v>
      </c>
      <c r="E14" s="28">
        <v>6674216</v>
      </c>
      <c r="F14" s="34">
        <v>4916117150</v>
      </c>
      <c r="G14" s="35">
        <f t="shared" si="0"/>
        <v>736.58346538379942</v>
      </c>
    </row>
    <row r="15" spans="1:7" ht="18" customHeight="1">
      <c r="A15" s="32"/>
      <c r="B15" s="32" t="s">
        <v>18</v>
      </c>
      <c r="C15" s="33"/>
      <c r="D15" s="27" t="s">
        <v>19</v>
      </c>
      <c r="E15" s="28">
        <v>27858507</v>
      </c>
      <c r="F15" s="34">
        <v>23683974363</v>
      </c>
      <c r="G15" s="35">
        <f t="shared" si="0"/>
        <v>850.15232018715142</v>
      </c>
    </row>
    <row r="16" spans="1:7" ht="18" customHeight="1">
      <c r="A16" s="25"/>
      <c r="B16" s="32" t="s">
        <v>20</v>
      </c>
      <c r="C16" s="33"/>
      <c r="D16" s="27" t="s">
        <v>21</v>
      </c>
      <c r="E16" s="28">
        <v>5100793</v>
      </c>
      <c r="F16" s="34">
        <v>3291976140</v>
      </c>
      <c r="G16" s="35">
        <f t="shared" si="0"/>
        <v>645.38516658096103</v>
      </c>
    </row>
    <row r="17" spans="1:7" ht="18" customHeight="1">
      <c r="A17" s="32"/>
      <c r="B17" s="41" t="s">
        <v>22</v>
      </c>
      <c r="C17" s="42"/>
      <c r="D17" s="43" t="s">
        <v>23</v>
      </c>
      <c r="E17" s="28">
        <v>7134867</v>
      </c>
      <c r="F17" s="34">
        <v>4742477692</v>
      </c>
      <c r="G17" s="35">
        <f t="shared" si="0"/>
        <v>664.69041286964421</v>
      </c>
    </row>
    <row r="18" spans="1:7" s="22" customFormat="1" ht="18" customHeight="1">
      <c r="A18" s="44" t="s">
        <v>24</v>
      </c>
      <c r="B18" s="45"/>
      <c r="C18" s="46"/>
      <c r="D18" s="47" t="s">
        <v>25</v>
      </c>
      <c r="E18" s="19">
        <f>SUM(E19:E22)</f>
        <v>73254648</v>
      </c>
      <c r="F18" s="39">
        <f>SUM(F19:F22)</f>
        <v>53724656694</v>
      </c>
      <c r="G18" s="40">
        <f t="shared" si="0"/>
        <v>733.39587535797045</v>
      </c>
    </row>
    <row r="19" spans="1:7" ht="18" customHeight="1">
      <c r="A19" s="25"/>
      <c r="B19" s="41" t="s">
        <v>26</v>
      </c>
      <c r="C19" s="42"/>
      <c r="D19" s="43" t="s">
        <v>27</v>
      </c>
      <c r="E19" s="28">
        <v>22494150</v>
      </c>
      <c r="F19" s="48">
        <v>19146851847</v>
      </c>
      <c r="G19" s="35">
        <f t="shared" si="0"/>
        <v>851.19250325084522</v>
      </c>
    </row>
    <row r="20" spans="1:7" ht="18" customHeight="1">
      <c r="A20" s="25"/>
      <c r="B20" s="41" t="s">
        <v>28</v>
      </c>
      <c r="C20" s="42"/>
      <c r="D20" s="43" t="s">
        <v>29</v>
      </c>
      <c r="E20" s="28">
        <v>23542756</v>
      </c>
      <c r="F20" s="48">
        <v>15303888122</v>
      </c>
      <c r="G20" s="35">
        <f t="shared" si="0"/>
        <v>650.04658426566539</v>
      </c>
    </row>
    <row r="21" spans="1:7" ht="18" customHeight="1">
      <c r="A21" s="25"/>
      <c r="B21" s="41" t="s">
        <v>30</v>
      </c>
      <c r="C21" s="42"/>
      <c r="D21" s="43" t="s">
        <v>31</v>
      </c>
      <c r="E21" s="28">
        <v>19974755</v>
      </c>
      <c r="F21" s="48">
        <v>14212069138</v>
      </c>
      <c r="G21" s="35">
        <f t="shared" si="0"/>
        <v>711.50154973114809</v>
      </c>
    </row>
    <row r="22" spans="1:7" ht="18" customHeight="1">
      <c r="A22" s="25"/>
      <c r="B22" s="41" t="s">
        <v>32</v>
      </c>
      <c r="C22" s="42"/>
      <c r="D22" s="43" t="s">
        <v>33</v>
      </c>
      <c r="E22" s="28">
        <v>7242987</v>
      </c>
      <c r="F22" s="48">
        <v>5061847587</v>
      </c>
      <c r="G22" s="35">
        <f t="shared" si="0"/>
        <v>698.86189040516024</v>
      </c>
    </row>
    <row r="23" spans="1:7" s="22" customFormat="1" ht="18" customHeight="1">
      <c r="A23" s="44" t="s">
        <v>34</v>
      </c>
      <c r="B23" s="45"/>
      <c r="C23" s="46"/>
      <c r="D23" s="38" t="s">
        <v>35</v>
      </c>
      <c r="E23" s="19">
        <f>SUM(E24:E28)</f>
        <v>51845096</v>
      </c>
      <c r="F23" s="39">
        <f>SUM(F24:F28)</f>
        <v>38714452763</v>
      </c>
      <c r="G23" s="40">
        <f t="shared" si="0"/>
        <v>746.73316764617425</v>
      </c>
    </row>
    <row r="24" spans="1:7" ht="18" customHeight="1">
      <c r="A24" s="49"/>
      <c r="B24" s="32" t="s">
        <v>36</v>
      </c>
      <c r="C24" s="33"/>
      <c r="D24" s="43" t="s">
        <v>37</v>
      </c>
      <c r="E24" s="28">
        <v>13958064</v>
      </c>
      <c r="F24" s="34">
        <v>11097671195</v>
      </c>
      <c r="G24" s="35">
        <f t="shared" si="0"/>
        <v>795.0723821727712</v>
      </c>
    </row>
    <row r="25" spans="1:7" ht="18" customHeight="1">
      <c r="A25" s="49"/>
      <c r="B25" s="32" t="s">
        <v>38</v>
      </c>
      <c r="C25" s="33"/>
      <c r="D25" s="43" t="s">
        <v>39</v>
      </c>
      <c r="E25" s="28">
        <v>7369240</v>
      </c>
      <c r="F25" s="34">
        <v>6284175792</v>
      </c>
      <c r="G25" s="35">
        <f t="shared" si="0"/>
        <v>852.75765099250395</v>
      </c>
    </row>
    <row r="26" spans="1:7" ht="18" customHeight="1">
      <c r="A26" s="49"/>
      <c r="B26" s="32" t="s">
        <v>40</v>
      </c>
      <c r="C26" s="33"/>
      <c r="D26" s="43" t="s">
        <v>41</v>
      </c>
      <c r="E26" s="28">
        <v>10042451</v>
      </c>
      <c r="F26" s="34">
        <v>6047328875</v>
      </c>
      <c r="G26" s="35">
        <f t="shared" si="0"/>
        <v>602.17658766769193</v>
      </c>
    </row>
    <row r="27" spans="1:7" ht="18" customHeight="1">
      <c r="A27" s="49"/>
      <c r="B27" s="32" t="s">
        <v>42</v>
      </c>
      <c r="C27" s="33"/>
      <c r="D27" s="43" t="s">
        <v>43</v>
      </c>
      <c r="E27" s="28">
        <v>5760318</v>
      </c>
      <c r="F27" s="34">
        <v>4724559338</v>
      </c>
      <c r="G27" s="35">
        <f t="shared" si="0"/>
        <v>820.19071481817502</v>
      </c>
    </row>
    <row r="28" spans="1:7" ht="18" customHeight="1">
      <c r="A28" s="49"/>
      <c r="B28" s="25" t="s">
        <v>44</v>
      </c>
      <c r="C28" s="26"/>
      <c r="D28" s="43" t="s">
        <v>45</v>
      </c>
      <c r="E28" s="28">
        <v>14715023</v>
      </c>
      <c r="F28" s="34">
        <v>10560717563</v>
      </c>
      <c r="G28" s="35">
        <f t="shared" si="0"/>
        <v>717.68270854894354</v>
      </c>
    </row>
    <row r="29" spans="1:7" s="22" customFormat="1" ht="18" customHeight="1">
      <c r="A29" s="36" t="s">
        <v>46</v>
      </c>
      <c r="B29" s="50"/>
      <c r="C29" s="51"/>
      <c r="D29" s="52" t="s">
        <v>47</v>
      </c>
      <c r="E29" s="19">
        <f>SUM(E30:E33)</f>
        <v>60031146</v>
      </c>
      <c r="F29" s="20">
        <f>SUM(F30:F33)</f>
        <v>45279587922</v>
      </c>
      <c r="G29" s="21">
        <f t="shared" si="0"/>
        <v>754.26825804724763</v>
      </c>
    </row>
    <row r="30" spans="1:7" ht="18" customHeight="1">
      <c r="A30" s="32"/>
      <c r="B30" s="32" t="s">
        <v>48</v>
      </c>
      <c r="C30" s="33"/>
      <c r="D30" s="27" t="s">
        <v>49</v>
      </c>
      <c r="E30" s="28">
        <v>27843777</v>
      </c>
      <c r="F30" s="34">
        <v>22095798679</v>
      </c>
      <c r="G30" s="35">
        <f t="shared" si="0"/>
        <v>793.56326833819992</v>
      </c>
    </row>
    <row r="31" spans="1:7" ht="18" customHeight="1">
      <c r="A31" s="32"/>
      <c r="B31" s="32" t="s">
        <v>50</v>
      </c>
      <c r="C31" s="33"/>
      <c r="D31" s="27" t="s">
        <v>51</v>
      </c>
      <c r="E31" s="28">
        <v>17878440</v>
      </c>
      <c r="F31" s="34">
        <v>13516939812</v>
      </c>
      <c r="G31" s="35">
        <f t="shared" si="0"/>
        <v>756.04693765227842</v>
      </c>
    </row>
    <row r="32" spans="1:7" ht="18" customHeight="1">
      <c r="A32" s="53"/>
      <c r="B32" s="32" t="s">
        <v>52</v>
      </c>
      <c r="C32" s="33"/>
      <c r="D32" s="27" t="s">
        <v>597</v>
      </c>
      <c r="E32" s="28">
        <v>12497419</v>
      </c>
      <c r="F32" s="34">
        <v>8483116296</v>
      </c>
      <c r="G32" s="35">
        <f t="shared" si="0"/>
        <v>678.78946012772712</v>
      </c>
    </row>
    <row r="33" spans="1:7" ht="18" customHeight="1">
      <c r="A33" s="53"/>
      <c r="B33" s="32" t="s">
        <v>53</v>
      </c>
      <c r="C33" s="33"/>
      <c r="D33" s="27" t="s">
        <v>54</v>
      </c>
      <c r="E33" s="28">
        <v>1811510</v>
      </c>
      <c r="F33" s="34">
        <v>1183733135</v>
      </c>
      <c r="G33" s="35">
        <f t="shared" si="0"/>
        <v>653.45106292540481</v>
      </c>
    </row>
    <row r="34" spans="1:7" s="22" customFormat="1" ht="18" customHeight="1">
      <c r="A34" s="44" t="s">
        <v>55</v>
      </c>
      <c r="B34" s="50"/>
      <c r="C34" s="51"/>
      <c r="D34" s="52" t="s">
        <v>56</v>
      </c>
      <c r="E34" s="19">
        <f>SUM(E35:E36)</f>
        <v>8083523</v>
      </c>
      <c r="F34" s="39">
        <f>SUM(F35:F36)</f>
        <v>6624668996</v>
      </c>
      <c r="G34" s="40">
        <f t="shared" si="0"/>
        <v>819.52745059301492</v>
      </c>
    </row>
    <row r="35" spans="1:7" ht="18" customHeight="1">
      <c r="A35" s="49"/>
      <c r="B35" s="32" t="s">
        <v>57</v>
      </c>
      <c r="C35" s="33"/>
      <c r="D35" s="27" t="s">
        <v>58</v>
      </c>
      <c r="E35" s="34">
        <v>5172792</v>
      </c>
      <c r="F35" s="34">
        <v>4446504080</v>
      </c>
      <c r="G35" s="35">
        <f t="shared" si="0"/>
        <v>859.594601909375</v>
      </c>
    </row>
    <row r="36" spans="1:7" ht="18" customHeight="1" thickBot="1">
      <c r="A36" s="54"/>
      <c r="B36" s="55" t="s">
        <v>59</v>
      </c>
      <c r="C36" s="56"/>
      <c r="D36" s="57" t="s">
        <v>60</v>
      </c>
      <c r="E36" s="58">
        <v>2910731</v>
      </c>
      <c r="F36" s="58">
        <v>2178164916</v>
      </c>
      <c r="G36" s="59">
        <f t="shared" si="0"/>
        <v>748.32229979341957</v>
      </c>
    </row>
    <row r="37" spans="1:7" ht="15" customHeight="1">
      <c r="A37" s="98" t="s">
        <v>598</v>
      </c>
      <c r="B37" s="98"/>
      <c r="C37" s="98"/>
      <c r="F37" s="64" t="s">
        <v>62</v>
      </c>
      <c r="G37" s="62"/>
    </row>
    <row r="38" spans="1:7" ht="15" customHeight="1">
      <c r="A38" s="98" t="s">
        <v>599</v>
      </c>
      <c r="B38" s="98"/>
      <c r="C38" s="98"/>
      <c r="F38" s="66" t="s">
        <v>600</v>
      </c>
      <c r="G38" s="61"/>
    </row>
    <row r="39" spans="1:7" ht="15" customHeight="1">
      <c r="A39" s="98"/>
      <c r="B39" s="98"/>
      <c r="C39" s="98"/>
      <c r="F39" s="66"/>
      <c r="G39" s="61"/>
    </row>
    <row r="40" spans="1:7" ht="15" customHeight="1">
      <c r="A40" s="98"/>
      <c r="B40" s="98"/>
      <c r="C40" s="98"/>
      <c r="F40" s="66"/>
      <c r="G40" s="61"/>
    </row>
  </sheetData>
  <mergeCells count="3">
    <mergeCell ref="A1:E1"/>
    <mergeCell ref="F1:G1"/>
    <mergeCell ref="F2:G2"/>
  </mergeCells>
  <phoneticPr fontId="2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8"/>
  <sheetViews>
    <sheetView showGridLines="0" zoomScale="70" zoomScaleNormal="70" zoomScaleSheetLayoutView="75" workbookViewId="0">
      <selection activeCell="E13" sqref="E13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625" style="62" customWidth="1"/>
    <col min="5" max="5" width="32.125" style="63" customWidth="1"/>
    <col min="6" max="6" width="40.125" style="63" customWidth="1"/>
    <col min="7" max="7" width="41.375" style="63" customWidth="1"/>
    <col min="8" max="16384" width="9" style="31"/>
  </cols>
  <sheetData>
    <row r="1" spans="1:7" s="4" customFormat="1" ht="23.25" customHeight="1">
      <c r="A1" s="386" t="s">
        <v>90</v>
      </c>
      <c r="B1" s="410"/>
      <c r="C1" s="410"/>
      <c r="D1" s="410"/>
      <c r="E1" s="410"/>
      <c r="F1" s="2" t="s">
        <v>69</v>
      </c>
      <c r="G1" s="3"/>
    </row>
    <row r="2" spans="1:7" s="4" customFormat="1" ht="23.25" customHeight="1">
      <c r="A2" s="67"/>
      <c r="B2" s="68" t="s">
        <v>91</v>
      </c>
      <c r="C2" s="69"/>
      <c r="D2" s="70"/>
      <c r="E2" s="71"/>
      <c r="F2" s="5" t="s">
        <v>80</v>
      </c>
      <c r="G2" s="6"/>
    </row>
    <row r="3" spans="1:7" s="8" customFormat="1" ht="26.85" customHeight="1" thickBot="1">
      <c r="A3" s="72" t="s">
        <v>92</v>
      </c>
      <c r="B3" s="72"/>
      <c r="C3" s="72"/>
      <c r="D3" s="72"/>
      <c r="E3" s="72"/>
      <c r="F3" s="7">
        <v>2003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70</v>
      </c>
      <c r="F4" s="12" t="s">
        <v>72</v>
      </c>
      <c r="G4" s="13" t="s">
        <v>73</v>
      </c>
    </row>
    <row r="5" spans="1:7" s="22" customFormat="1" ht="17.45" customHeight="1">
      <c r="A5" s="15" t="s">
        <v>1</v>
      </c>
      <c r="B5" s="16"/>
      <c r="C5" s="17"/>
      <c r="D5" s="18" t="s">
        <v>2</v>
      </c>
      <c r="E5" s="19">
        <f>SUM(E6,E13,E18,E23,E29,E34)</f>
        <v>314849260</v>
      </c>
      <c r="F5" s="20">
        <f>SUM(F6,F13,F18,F23,F29,F34)</f>
        <v>234789158543</v>
      </c>
      <c r="G5" s="21">
        <f t="shared" ref="G5:G36" si="0">F5/E5</f>
        <v>745.71926433303349</v>
      </c>
    </row>
    <row r="6" spans="1:7" s="22" customFormat="1" ht="17.45" customHeight="1">
      <c r="A6" s="16" t="s">
        <v>3</v>
      </c>
      <c r="B6" s="16"/>
      <c r="C6" s="17"/>
      <c r="D6" s="23" t="s">
        <v>4</v>
      </c>
      <c r="E6" s="19">
        <f>SUM(E7:E12)</f>
        <v>93772248</v>
      </c>
      <c r="F6" s="20">
        <f>SUM(F7:F12)</f>
        <v>74359041305</v>
      </c>
      <c r="G6" s="21">
        <f t="shared" si="0"/>
        <v>792.9749247879821</v>
      </c>
    </row>
    <row r="7" spans="1:7" ht="17.45" customHeight="1">
      <c r="A7" s="24"/>
      <c r="B7" s="25" t="s">
        <v>5</v>
      </c>
      <c r="C7" s="26"/>
      <c r="D7" s="27" t="s">
        <v>6</v>
      </c>
      <c r="E7" s="28">
        <v>41179703</v>
      </c>
      <c r="F7" s="29">
        <v>41333178933</v>
      </c>
      <c r="G7" s="30">
        <f t="shared" si="0"/>
        <v>1003.7269800853105</v>
      </c>
    </row>
    <row r="8" spans="1:7" ht="17.45" customHeight="1">
      <c r="A8" s="32"/>
      <c r="B8" s="32" t="s">
        <v>7</v>
      </c>
      <c r="C8" s="33"/>
      <c r="D8" s="27" t="s">
        <v>8</v>
      </c>
      <c r="E8" s="28">
        <v>5461189</v>
      </c>
      <c r="F8" s="34">
        <v>4005219727</v>
      </c>
      <c r="G8" s="35">
        <f t="shared" si="0"/>
        <v>733.39701793876759</v>
      </c>
    </row>
    <row r="9" spans="1:7" ht="17.45" customHeight="1">
      <c r="A9" s="25"/>
      <c r="B9" s="25" t="s">
        <v>9</v>
      </c>
      <c r="C9" s="26"/>
      <c r="D9" s="27" t="s">
        <v>10</v>
      </c>
      <c r="E9" s="28">
        <v>40123721</v>
      </c>
      <c r="F9" s="34">
        <v>24086592402</v>
      </c>
      <c r="G9" s="35">
        <f t="shared" si="0"/>
        <v>600.30804226756538</v>
      </c>
    </row>
    <row r="10" spans="1:7" ht="17.45" customHeight="1">
      <c r="A10" s="32"/>
      <c r="B10" s="32" t="s">
        <v>11</v>
      </c>
      <c r="C10" s="33"/>
      <c r="D10" s="27" t="s">
        <v>74</v>
      </c>
      <c r="E10" s="28">
        <v>6227074</v>
      </c>
      <c r="F10" s="34">
        <v>4449132396</v>
      </c>
      <c r="G10" s="35">
        <f t="shared" si="0"/>
        <v>714.48201771811284</v>
      </c>
    </row>
    <row r="11" spans="1:7" ht="17.45" customHeight="1">
      <c r="A11" s="32"/>
      <c r="B11" s="32" t="s">
        <v>12</v>
      </c>
      <c r="C11" s="33"/>
      <c r="D11" s="27" t="s">
        <v>75</v>
      </c>
      <c r="E11" s="28">
        <v>668916</v>
      </c>
      <c r="F11" s="34">
        <v>425651770</v>
      </c>
      <c r="G11" s="35">
        <f t="shared" si="0"/>
        <v>636.33067530153266</v>
      </c>
    </row>
    <row r="12" spans="1:7" ht="17.45" customHeight="1">
      <c r="A12" s="32"/>
      <c r="B12" s="32" t="s">
        <v>13</v>
      </c>
      <c r="C12" s="33"/>
      <c r="D12" s="27" t="s">
        <v>76</v>
      </c>
      <c r="E12" s="28">
        <v>111645</v>
      </c>
      <c r="F12" s="34">
        <v>59266077</v>
      </c>
      <c r="G12" s="35">
        <f t="shared" si="0"/>
        <v>530.84398763939271</v>
      </c>
    </row>
    <row r="13" spans="1:7" s="22" customFormat="1" ht="17.45" customHeight="1">
      <c r="A13" s="36" t="s">
        <v>14</v>
      </c>
      <c r="B13" s="36"/>
      <c r="C13" s="37"/>
      <c r="D13" s="38" t="s">
        <v>15</v>
      </c>
      <c r="E13" s="19">
        <f>SUM(E14:E17)</f>
        <v>43759040</v>
      </c>
      <c r="F13" s="39">
        <f>SUM(F14:F17)</f>
        <v>32556587770</v>
      </c>
      <c r="G13" s="40">
        <f t="shared" si="0"/>
        <v>743.99684659444085</v>
      </c>
    </row>
    <row r="14" spans="1:7" ht="17.45" customHeight="1">
      <c r="A14" s="32"/>
      <c r="B14" s="32" t="s">
        <v>16</v>
      </c>
      <c r="C14" s="33"/>
      <c r="D14" s="27" t="s">
        <v>17</v>
      </c>
      <c r="E14" s="28">
        <v>6009242</v>
      </c>
      <c r="F14" s="34">
        <v>4107253922</v>
      </c>
      <c r="G14" s="35">
        <f t="shared" si="0"/>
        <v>683.48951864478079</v>
      </c>
    </row>
    <row r="15" spans="1:7" ht="17.45" customHeight="1">
      <c r="A15" s="32"/>
      <c r="B15" s="32" t="s">
        <v>18</v>
      </c>
      <c r="C15" s="33"/>
      <c r="D15" s="27" t="s">
        <v>19</v>
      </c>
      <c r="E15" s="28">
        <v>26353650</v>
      </c>
      <c r="F15" s="34">
        <v>21228130130</v>
      </c>
      <c r="G15" s="35">
        <f t="shared" si="0"/>
        <v>805.51005762010197</v>
      </c>
    </row>
    <row r="16" spans="1:7" ht="17.45" customHeight="1">
      <c r="A16" s="25"/>
      <c r="B16" s="32" t="s">
        <v>20</v>
      </c>
      <c r="C16" s="33"/>
      <c r="D16" s="27" t="s">
        <v>21</v>
      </c>
      <c r="E16" s="28">
        <v>4801219</v>
      </c>
      <c r="F16" s="34">
        <v>3011540298</v>
      </c>
      <c r="G16" s="35">
        <f t="shared" si="0"/>
        <v>627.244934671799</v>
      </c>
    </row>
    <row r="17" spans="1:7" ht="17.45" customHeight="1">
      <c r="A17" s="32"/>
      <c r="B17" s="41" t="s">
        <v>22</v>
      </c>
      <c r="C17" s="42"/>
      <c r="D17" s="43" t="s">
        <v>23</v>
      </c>
      <c r="E17" s="28">
        <v>6594929</v>
      </c>
      <c r="F17" s="34">
        <v>4209663420</v>
      </c>
      <c r="G17" s="35">
        <f t="shared" si="0"/>
        <v>638.31823208407548</v>
      </c>
    </row>
    <row r="18" spans="1:7" s="22" customFormat="1" ht="17.45" customHeight="1">
      <c r="A18" s="44" t="s">
        <v>24</v>
      </c>
      <c r="B18" s="45"/>
      <c r="C18" s="46"/>
      <c r="D18" s="47" t="s">
        <v>25</v>
      </c>
      <c r="E18" s="19">
        <f>SUM(E19:E22)</f>
        <v>67594913</v>
      </c>
      <c r="F18" s="39">
        <f>SUM(F19:F22)</f>
        <v>48352586556</v>
      </c>
      <c r="G18" s="40">
        <f t="shared" si="0"/>
        <v>715.32877860202291</v>
      </c>
    </row>
    <row r="19" spans="1:7" ht="17.45" customHeight="1">
      <c r="A19" s="25"/>
      <c r="B19" s="41" t="s">
        <v>26</v>
      </c>
      <c r="C19" s="42"/>
      <c r="D19" s="43" t="s">
        <v>27</v>
      </c>
      <c r="E19" s="28">
        <v>20638776</v>
      </c>
      <c r="F19" s="48">
        <v>17538877393</v>
      </c>
      <c r="G19" s="35">
        <f t="shared" si="0"/>
        <v>849.80220692351133</v>
      </c>
    </row>
    <row r="20" spans="1:7" ht="17.45" customHeight="1">
      <c r="A20" s="25"/>
      <c r="B20" s="41" t="s">
        <v>28</v>
      </c>
      <c r="C20" s="42"/>
      <c r="D20" s="43" t="s">
        <v>29</v>
      </c>
      <c r="E20" s="28">
        <v>21793560</v>
      </c>
      <c r="F20" s="48">
        <v>13623045215</v>
      </c>
      <c r="G20" s="35">
        <f t="shared" si="0"/>
        <v>625.0949920526981</v>
      </c>
    </row>
    <row r="21" spans="1:7" ht="17.45" customHeight="1">
      <c r="A21" s="25"/>
      <c r="B21" s="41" t="s">
        <v>30</v>
      </c>
      <c r="C21" s="42"/>
      <c r="D21" s="43" t="s">
        <v>31</v>
      </c>
      <c r="E21" s="28">
        <v>18455785</v>
      </c>
      <c r="F21" s="48">
        <v>12687940408</v>
      </c>
      <c r="G21" s="35">
        <f t="shared" si="0"/>
        <v>687.47768832374243</v>
      </c>
    </row>
    <row r="22" spans="1:7" ht="17.45" customHeight="1">
      <c r="A22" s="25"/>
      <c r="B22" s="41" t="s">
        <v>32</v>
      </c>
      <c r="C22" s="42"/>
      <c r="D22" s="43" t="s">
        <v>33</v>
      </c>
      <c r="E22" s="28">
        <v>6706792</v>
      </c>
      <c r="F22" s="48">
        <v>4502723540</v>
      </c>
      <c r="G22" s="35">
        <f t="shared" si="0"/>
        <v>671.36770306876974</v>
      </c>
    </row>
    <row r="23" spans="1:7" s="22" customFormat="1" ht="17.45" customHeight="1">
      <c r="A23" s="44" t="s">
        <v>34</v>
      </c>
      <c r="B23" s="45"/>
      <c r="C23" s="46"/>
      <c r="D23" s="38" t="s">
        <v>35</v>
      </c>
      <c r="E23" s="19">
        <f>SUM(E24:E28)</f>
        <v>47816791</v>
      </c>
      <c r="F23" s="39">
        <f>SUM(F24:F28)</f>
        <v>34671429943</v>
      </c>
      <c r="G23" s="40">
        <f t="shared" si="0"/>
        <v>725.08901617843821</v>
      </c>
    </row>
    <row r="24" spans="1:7" ht="17.45" customHeight="1">
      <c r="A24" s="49"/>
      <c r="B24" s="32" t="s">
        <v>36</v>
      </c>
      <c r="C24" s="33"/>
      <c r="D24" s="43" t="s">
        <v>37</v>
      </c>
      <c r="E24" s="28">
        <v>12791777</v>
      </c>
      <c r="F24" s="34">
        <v>10155645348</v>
      </c>
      <c r="G24" s="35">
        <f t="shared" si="0"/>
        <v>793.91982427461016</v>
      </c>
    </row>
    <row r="25" spans="1:7" ht="17.45" customHeight="1">
      <c r="A25" s="49"/>
      <c r="B25" s="32" t="s">
        <v>38</v>
      </c>
      <c r="C25" s="33"/>
      <c r="D25" s="43" t="s">
        <v>39</v>
      </c>
      <c r="E25" s="28">
        <v>6841399</v>
      </c>
      <c r="F25" s="34">
        <v>5754514154</v>
      </c>
      <c r="G25" s="35">
        <f t="shared" si="0"/>
        <v>841.13120050445821</v>
      </c>
    </row>
    <row r="26" spans="1:7" ht="17.45" customHeight="1">
      <c r="A26" s="49"/>
      <c r="B26" s="32" t="s">
        <v>40</v>
      </c>
      <c r="C26" s="33"/>
      <c r="D26" s="43" t="s">
        <v>41</v>
      </c>
      <c r="E26" s="28">
        <v>9262552</v>
      </c>
      <c r="F26" s="34">
        <v>5381974359</v>
      </c>
      <c r="G26" s="35">
        <f t="shared" si="0"/>
        <v>581.0466013038307</v>
      </c>
    </row>
    <row r="27" spans="1:7" ht="17.45" customHeight="1">
      <c r="A27" s="49"/>
      <c r="B27" s="32" t="s">
        <v>42</v>
      </c>
      <c r="C27" s="33"/>
      <c r="D27" s="43" t="s">
        <v>43</v>
      </c>
      <c r="E27" s="28">
        <v>5251826</v>
      </c>
      <c r="F27" s="34">
        <v>4051118463</v>
      </c>
      <c r="G27" s="35">
        <f t="shared" si="0"/>
        <v>771.37332101253924</v>
      </c>
    </row>
    <row r="28" spans="1:7" ht="17.45" customHeight="1">
      <c r="A28" s="49"/>
      <c r="B28" s="25" t="s">
        <v>44</v>
      </c>
      <c r="C28" s="26"/>
      <c r="D28" s="43" t="s">
        <v>45</v>
      </c>
      <c r="E28" s="28">
        <v>13669237</v>
      </c>
      <c r="F28" s="34">
        <v>9328177619</v>
      </c>
      <c r="G28" s="35">
        <f t="shared" si="0"/>
        <v>682.42123675227811</v>
      </c>
    </row>
    <row r="29" spans="1:7" s="22" customFormat="1" ht="17.45" customHeight="1">
      <c r="A29" s="36" t="s">
        <v>46</v>
      </c>
      <c r="B29" s="50"/>
      <c r="C29" s="51"/>
      <c r="D29" s="52" t="s">
        <v>47</v>
      </c>
      <c r="E29" s="19">
        <f>SUM(E30:E33)</f>
        <v>54606958</v>
      </c>
      <c r="F29" s="20">
        <f>SUM(F30:F33)</f>
        <v>39289078890</v>
      </c>
      <c r="G29" s="21">
        <f t="shared" si="0"/>
        <v>719.48851078648261</v>
      </c>
    </row>
    <row r="30" spans="1:7" ht="17.45" customHeight="1">
      <c r="A30" s="32"/>
      <c r="B30" s="32" t="s">
        <v>48</v>
      </c>
      <c r="C30" s="33"/>
      <c r="D30" s="27" t="s">
        <v>49</v>
      </c>
      <c r="E30" s="28">
        <v>25297558</v>
      </c>
      <c r="F30" s="34">
        <v>19089777856</v>
      </c>
      <c r="G30" s="35">
        <f t="shared" si="0"/>
        <v>754.60951037250311</v>
      </c>
    </row>
    <row r="31" spans="1:7" ht="17.45" customHeight="1">
      <c r="A31" s="32"/>
      <c r="B31" s="32" t="s">
        <v>50</v>
      </c>
      <c r="C31" s="33"/>
      <c r="D31" s="27" t="s">
        <v>51</v>
      </c>
      <c r="E31" s="28">
        <v>16198006</v>
      </c>
      <c r="F31" s="34">
        <v>11757931803</v>
      </c>
      <c r="G31" s="35">
        <f t="shared" si="0"/>
        <v>725.88760635105336</v>
      </c>
    </row>
    <row r="32" spans="1:7" ht="17.45" customHeight="1">
      <c r="A32" s="53"/>
      <c r="B32" s="32" t="s">
        <v>52</v>
      </c>
      <c r="C32" s="33"/>
      <c r="D32" s="1" t="s">
        <v>71</v>
      </c>
      <c r="E32" s="28">
        <v>11466607</v>
      </c>
      <c r="F32" s="34">
        <v>7420426970</v>
      </c>
      <c r="G32" s="35">
        <f t="shared" si="0"/>
        <v>647.13362636392787</v>
      </c>
    </row>
    <row r="33" spans="1:7" ht="17.45" customHeight="1">
      <c r="A33" s="53"/>
      <c r="B33" s="32" t="s">
        <v>53</v>
      </c>
      <c r="C33" s="33"/>
      <c r="D33" s="27" t="s">
        <v>54</v>
      </c>
      <c r="E33" s="28">
        <v>1644787</v>
      </c>
      <c r="F33" s="34">
        <v>1020942261</v>
      </c>
      <c r="G33" s="35">
        <f t="shared" si="0"/>
        <v>620.71396539491127</v>
      </c>
    </row>
    <row r="34" spans="1:7" s="22" customFormat="1" ht="17.45" customHeight="1">
      <c r="A34" s="44" t="s">
        <v>55</v>
      </c>
      <c r="B34" s="50"/>
      <c r="C34" s="51"/>
      <c r="D34" s="52" t="s">
        <v>56</v>
      </c>
      <c r="E34" s="19">
        <f>SUM(E35:E36)</f>
        <v>7299310</v>
      </c>
      <c r="F34" s="39">
        <f>SUM(F35:F36)</f>
        <v>5560434079</v>
      </c>
      <c r="G34" s="40">
        <f t="shared" si="0"/>
        <v>761.77530191209848</v>
      </c>
    </row>
    <row r="35" spans="1:7" ht="17.45" customHeight="1">
      <c r="A35" s="49"/>
      <c r="B35" s="32" t="s">
        <v>57</v>
      </c>
      <c r="C35" s="33"/>
      <c r="D35" s="27" t="s">
        <v>58</v>
      </c>
      <c r="E35" s="34">
        <v>4637887</v>
      </c>
      <c r="F35" s="34">
        <v>3692446512</v>
      </c>
      <c r="G35" s="35">
        <f t="shared" si="0"/>
        <v>796.14844259896802</v>
      </c>
    </row>
    <row r="36" spans="1:7" ht="17.45" customHeight="1" thickBot="1">
      <c r="A36" s="54"/>
      <c r="B36" s="55" t="s">
        <v>59</v>
      </c>
      <c r="C36" s="56"/>
      <c r="D36" s="57" t="s">
        <v>60</v>
      </c>
      <c r="E36" s="58">
        <v>2661423</v>
      </c>
      <c r="F36" s="58">
        <v>1867987567</v>
      </c>
      <c r="G36" s="59">
        <f t="shared" si="0"/>
        <v>701.87548803779032</v>
      </c>
    </row>
    <row r="37" spans="1:7" ht="15" customHeight="1">
      <c r="A37" s="60" t="s">
        <v>77</v>
      </c>
      <c r="F37" s="64" t="s">
        <v>78</v>
      </c>
      <c r="G37" s="62"/>
    </row>
    <row r="38" spans="1:7" ht="15" customHeight="1">
      <c r="A38" s="65" t="s">
        <v>79</v>
      </c>
      <c r="F38" s="66" t="s">
        <v>64</v>
      </c>
      <c r="G38" s="61"/>
    </row>
  </sheetData>
  <mergeCells count="1">
    <mergeCell ref="A1:E1"/>
  </mergeCells>
  <phoneticPr fontId="17" type="noConversion"/>
  <printOptions horizontalCentered="1" gridLinesSet="0"/>
  <pageMargins left="0.39370078740157483" right="0.39370078740157483" top="0.39370078740157483" bottom="0.39370078740157483" header="0.51181102362204722" footer="0.31496062992125984"/>
  <pageSetup paperSize="13" scale="90" orientation="portrait" horizontalDpi="4294967292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8"/>
  <sheetViews>
    <sheetView showGridLines="0" zoomScale="70" zoomScaleNormal="70" workbookViewId="0">
      <selection activeCell="F14" sqref="F14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625" style="62" customWidth="1"/>
    <col min="5" max="5" width="32.125" style="63" customWidth="1"/>
    <col min="6" max="6" width="40.125" style="63" customWidth="1"/>
    <col min="7" max="7" width="41.375" style="63" customWidth="1"/>
    <col min="8" max="16384" width="9" style="31"/>
  </cols>
  <sheetData>
    <row r="1" spans="1:7" s="4" customFormat="1" ht="23.25" customHeight="1">
      <c r="A1" s="386" t="s">
        <v>68</v>
      </c>
      <c r="B1" s="410"/>
      <c r="C1" s="410"/>
      <c r="D1" s="410"/>
      <c r="E1" s="410"/>
      <c r="F1" s="2" t="s">
        <v>95</v>
      </c>
      <c r="G1" s="3"/>
    </row>
    <row r="2" spans="1:7" s="4" customFormat="1" ht="23.25" customHeight="1">
      <c r="A2" s="67"/>
      <c r="B2" s="68" t="s">
        <v>94</v>
      </c>
      <c r="C2" s="69"/>
      <c r="D2" s="70"/>
      <c r="E2" s="71"/>
      <c r="F2" s="73" t="s">
        <v>96</v>
      </c>
      <c r="G2" s="6"/>
    </row>
    <row r="3" spans="1:7" s="8" customFormat="1" ht="26.85" customHeight="1" thickBot="1">
      <c r="A3" s="72" t="s">
        <v>93</v>
      </c>
      <c r="B3" s="72"/>
      <c r="C3" s="72"/>
      <c r="D3" s="72"/>
      <c r="E3" s="72"/>
      <c r="F3" s="7">
        <v>2002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65</v>
      </c>
      <c r="F4" s="12" t="s">
        <v>86</v>
      </c>
      <c r="G4" s="13" t="s">
        <v>87</v>
      </c>
    </row>
    <row r="5" spans="1:7" s="22" customFormat="1" ht="17.45" customHeight="1">
      <c r="A5" s="15" t="s">
        <v>1</v>
      </c>
      <c r="B5" s="16"/>
      <c r="C5" s="17"/>
      <c r="D5" s="18" t="s">
        <v>2</v>
      </c>
      <c r="E5" s="19">
        <f>SUM(E6,E13,E18,E23,E29,E34)</f>
        <v>317501186</v>
      </c>
      <c r="F5" s="20">
        <v>224341612685</v>
      </c>
      <c r="G5" s="21">
        <v>706.5851170867752</v>
      </c>
    </row>
    <row r="6" spans="1:7" s="22" customFormat="1" ht="17.45" customHeight="1">
      <c r="A6" s="16" t="s">
        <v>3</v>
      </c>
      <c r="B6" s="16"/>
      <c r="C6" s="17"/>
      <c r="D6" s="23" t="s">
        <v>4</v>
      </c>
      <c r="E6" s="19">
        <f>SUM(E7:E12)</f>
        <v>96488565</v>
      </c>
      <c r="F6" s="20">
        <v>72864705834</v>
      </c>
      <c r="G6" s="21">
        <v>755.16415685112531</v>
      </c>
    </row>
    <row r="7" spans="1:7" ht="17.45" customHeight="1">
      <c r="A7" s="24"/>
      <c r="B7" s="25" t="s">
        <v>5</v>
      </c>
      <c r="C7" s="26"/>
      <c r="D7" s="27" t="s">
        <v>6</v>
      </c>
      <c r="E7" s="28">
        <v>44017788</v>
      </c>
      <c r="F7" s="29">
        <v>41452699754</v>
      </c>
      <c r="G7" s="30">
        <v>941.72609841275982</v>
      </c>
    </row>
    <row r="8" spans="1:7" ht="17.45" customHeight="1">
      <c r="A8" s="32"/>
      <c r="B8" s="32" t="s">
        <v>7</v>
      </c>
      <c r="C8" s="33"/>
      <c r="D8" s="27" t="s">
        <v>8</v>
      </c>
      <c r="E8" s="28">
        <v>5640188</v>
      </c>
      <c r="F8" s="34">
        <v>3938861070</v>
      </c>
      <c r="G8" s="35">
        <v>698.35634379563237</v>
      </c>
    </row>
    <row r="9" spans="1:7" ht="17.45" customHeight="1">
      <c r="A9" s="25"/>
      <c r="B9" s="25" t="s">
        <v>9</v>
      </c>
      <c r="C9" s="26"/>
      <c r="D9" s="27" t="s">
        <v>10</v>
      </c>
      <c r="E9" s="28">
        <v>39892280</v>
      </c>
      <c r="F9" s="34">
        <v>22854114802</v>
      </c>
      <c r="G9" s="35">
        <v>572.8956781111533</v>
      </c>
    </row>
    <row r="10" spans="1:7" ht="17.45" customHeight="1">
      <c r="A10" s="32"/>
      <c r="B10" s="32" t="s">
        <v>11</v>
      </c>
      <c r="C10" s="33"/>
      <c r="D10" s="27" t="s">
        <v>81</v>
      </c>
      <c r="E10" s="28">
        <v>6202416</v>
      </c>
      <c r="F10" s="34">
        <v>4177377662</v>
      </c>
      <c r="G10" s="35">
        <v>673.50813973135632</v>
      </c>
    </row>
    <row r="11" spans="1:7" ht="17.45" customHeight="1">
      <c r="A11" s="32"/>
      <c r="B11" s="32" t="s">
        <v>12</v>
      </c>
      <c r="C11" s="33"/>
      <c r="D11" s="27" t="s">
        <v>82</v>
      </c>
      <c r="E11" s="28">
        <v>658344</v>
      </c>
      <c r="F11" s="34">
        <v>397824360</v>
      </c>
      <c r="G11" s="35">
        <v>604.28037621668909</v>
      </c>
    </row>
    <row r="12" spans="1:7" ht="17.45" customHeight="1">
      <c r="A12" s="32"/>
      <c r="B12" s="32" t="s">
        <v>13</v>
      </c>
      <c r="C12" s="33"/>
      <c r="D12" s="27" t="s">
        <v>83</v>
      </c>
      <c r="E12" s="28">
        <v>77549</v>
      </c>
      <c r="F12" s="34">
        <v>43828186</v>
      </c>
      <c r="G12" s="35">
        <v>565.16764884137774</v>
      </c>
    </row>
    <row r="13" spans="1:7" s="22" customFormat="1" ht="17.45" customHeight="1">
      <c r="A13" s="36" t="s">
        <v>14</v>
      </c>
      <c r="B13" s="36"/>
      <c r="C13" s="37"/>
      <c r="D13" s="38" t="s">
        <v>15</v>
      </c>
      <c r="E13" s="19">
        <f>SUM(E14:E17)</f>
        <v>44093743</v>
      </c>
      <c r="F13" s="39">
        <v>30765393261</v>
      </c>
      <c r="G13" s="40">
        <v>697.72696005870944</v>
      </c>
    </row>
    <row r="14" spans="1:7" ht="17.45" customHeight="1">
      <c r="A14" s="32"/>
      <c r="B14" s="32" t="s">
        <v>16</v>
      </c>
      <c r="C14" s="33"/>
      <c r="D14" s="27" t="s">
        <v>17</v>
      </c>
      <c r="E14" s="28">
        <v>5706642</v>
      </c>
      <c r="F14" s="34">
        <v>3469185569</v>
      </c>
      <c r="G14" s="35">
        <v>607.9206596453746</v>
      </c>
    </row>
    <row r="15" spans="1:7" ht="17.45" customHeight="1">
      <c r="A15" s="32"/>
      <c r="B15" s="32" t="s">
        <v>18</v>
      </c>
      <c r="C15" s="33"/>
      <c r="D15" s="27" t="s">
        <v>19</v>
      </c>
      <c r="E15" s="28">
        <v>26864397</v>
      </c>
      <c r="F15" s="34">
        <v>20514960189</v>
      </c>
      <c r="G15" s="35">
        <v>763.64863834464632</v>
      </c>
    </row>
    <row r="16" spans="1:7" ht="17.45" customHeight="1">
      <c r="A16" s="25"/>
      <c r="B16" s="32" t="s">
        <v>20</v>
      </c>
      <c r="C16" s="33"/>
      <c r="D16" s="27" t="s">
        <v>21</v>
      </c>
      <c r="E16" s="28">
        <v>4940939</v>
      </c>
      <c r="F16" s="34">
        <v>2862044325</v>
      </c>
      <c r="G16" s="35">
        <v>579.25109478178138</v>
      </c>
    </row>
    <row r="17" spans="1:7" ht="17.45" customHeight="1">
      <c r="A17" s="32"/>
      <c r="B17" s="41" t="s">
        <v>22</v>
      </c>
      <c r="C17" s="42"/>
      <c r="D17" s="43" t="s">
        <v>23</v>
      </c>
      <c r="E17" s="28">
        <v>6581765</v>
      </c>
      <c r="F17" s="34">
        <v>3919203178</v>
      </c>
      <c r="G17" s="35">
        <v>595.4638577949836</v>
      </c>
    </row>
    <row r="18" spans="1:7" s="22" customFormat="1" ht="17.45" customHeight="1">
      <c r="A18" s="44" t="s">
        <v>24</v>
      </c>
      <c r="B18" s="45"/>
      <c r="C18" s="46"/>
      <c r="D18" s="47" t="s">
        <v>25</v>
      </c>
      <c r="E18" s="19">
        <f>SUM(E19:E22)</f>
        <v>66926331</v>
      </c>
      <c r="F18" s="39">
        <v>45631529089</v>
      </c>
      <c r="G18" s="40">
        <v>681.81728188566024</v>
      </c>
    </row>
    <row r="19" spans="1:7" ht="17.45" customHeight="1">
      <c r="A19" s="25"/>
      <c r="B19" s="41" t="s">
        <v>26</v>
      </c>
      <c r="C19" s="42"/>
      <c r="D19" s="43" t="s">
        <v>27</v>
      </c>
      <c r="E19" s="28">
        <v>20680297</v>
      </c>
      <c r="F19" s="48">
        <v>16792466315</v>
      </c>
      <c r="G19" s="35">
        <v>812.00315038995814</v>
      </c>
    </row>
    <row r="20" spans="1:7" ht="17.45" customHeight="1">
      <c r="A20" s="25"/>
      <c r="B20" s="41" t="s">
        <v>28</v>
      </c>
      <c r="C20" s="42"/>
      <c r="D20" s="43" t="s">
        <v>29</v>
      </c>
      <c r="E20" s="28">
        <v>21522098</v>
      </c>
      <c r="F20" s="48">
        <v>12689795016</v>
      </c>
      <c r="G20" s="35">
        <v>589.61700741256732</v>
      </c>
    </row>
    <row r="21" spans="1:7" ht="17.45" customHeight="1">
      <c r="A21" s="25"/>
      <c r="B21" s="41" t="s">
        <v>30</v>
      </c>
      <c r="C21" s="42"/>
      <c r="D21" s="43" t="s">
        <v>31</v>
      </c>
      <c r="E21" s="28">
        <v>18109261</v>
      </c>
      <c r="F21" s="48">
        <v>11916768693</v>
      </c>
      <c r="G21" s="35">
        <v>658.04831533434742</v>
      </c>
    </row>
    <row r="22" spans="1:7" ht="17.45" customHeight="1">
      <c r="A22" s="25"/>
      <c r="B22" s="41" t="s">
        <v>32</v>
      </c>
      <c r="C22" s="42"/>
      <c r="D22" s="43" t="s">
        <v>33</v>
      </c>
      <c r="E22" s="28">
        <v>6614675</v>
      </c>
      <c r="F22" s="48">
        <v>4232499065</v>
      </c>
      <c r="G22" s="35">
        <v>639.8650069731317</v>
      </c>
    </row>
    <row r="23" spans="1:7" s="22" customFormat="1" ht="17.45" customHeight="1">
      <c r="A23" s="44" t="s">
        <v>34</v>
      </c>
      <c r="B23" s="45"/>
      <c r="C23" s="46"/>
      <c r="D23" s="38" t="s">
        <v>35</v>
      </c>
      <c r="E23" s="19">
        <f>SUM(E24:E28)</f>
        <v>47514042</v>
      </c>
      <c r="F23" s="39">
        <v>32435244591</v>
      </c>
      <c r="G23" s="40">
        <v>682.64545018081185</v>
      </c>
    </row>
    <row r="24" spans="1:7" ht="17.45" customHeight="1">
      <c r="A24" s="49"/>
      <c r="B24" s="32" t="s">
        <v>36</v>
      </c>
      <c r="C24" s="33"/>
      <c r="D24" s="43" t="s">
        <v>37</v>
      </c>
      <c r="E24" s="28">
        <v>12737096</v>
      </c>
      <c r="F24" s="34">
        <v>9668122591</v>
      </c>
      <c r="G24" s="35">
        <v>759.05234529126574</v>
      </c>
    </row>
    <row r="25" spans="1:7" ht="17.45" customHeight="1">
      <c r="A25" s="49"/>
      <c r="B25" s="32" t="s">
        <v>38</v>
      </c>
      <c r="C25" s="33"/>
      <c r="D25" s="43" t="s">
        <v>39</v>
      </c>
      <c r="E25" s="28">
        <v>7061355</v>
      </c>
      <c r="F25" s="34">
        <v>5588171255</v>
      </c>
      <c r="G25" s="35">
        <v>791.37378803359979</v>
      </c>
    </row>
    <row r="26" spans="1:7" ht="17.45" customHeight="1">
      <c r="A26" s="49"/>
      <c r="B26" s="32" t="s">
        <v>40</v>
      </c>
      <c r="C26" s="33"/>
      <c r="D26" s="43" t="s">
        <v>41</v>
      </c>
      <c r="E26" s="28">
        <v>9051223</v>
      </c>
      <c r="F26" s="34">
        <v>4953047830</v>
      </c>
      <c r="G26" s="35">
        <v>547.22415191847551</v>
      </c>
    </row>
    <row r="27" spans="1:7" ht="17.45" customHeight="1">
      <c r="A27" s="49"/>
      <c r="B27" s="32" t="s">
        <v>42</v>
      </c>
      <c r="C27" s="33"/>
      <c r="D27" s="43" t="s">
        <v>43</v>
      </c>
      <c r="E27" s="28">
        <v>5092753</v>
      </c>
      <c r="F27" s="34">
        <v>3549385935</v>
      </c>
      <c r="G27" s="35">
        <v>696.94837644786617</v>
      </c>
    </row>
    <row r="28" spans="1:7" ht="17.45" customHeight="1">
      <c r="A28" s="49"/>
      <c r="B28" s="25" t="s">
        <v>44</v>
      </c>
      <c r="C28" s="26"/>
      <c r="D28" s="43" t="s">
        <v>45</v>
      </c>
      <c r="E28" s="28">
        <v>13571615</v>
      </c>
      <c r="F28" s="34">
        <v>8676516980</v>
      </c>
      <c r="G28" s="35">
        <v>639.31352164057114</v>
      </c>
    </row>
    <row r="29" spans="1:7" s="22" customFormat="1" ht="17.45" customHeight="1">
      <c r="A29" s="36" t="s">
        <v>46</v>
      </c>
      <c r="B29" s="50"/>
      <c r="C29" s="51"/>
      <c r="D29" s="52" t="s">
        <v>47</v>
      </c>
      <c r="E29" s="19">
        <f>SUM(E30:E33)</f>
        <v>55176148</v>
      </c>
      <c r="F29" s="20">
        <v>37613922162</v>
      </c>
      <c r="G29" s="21">
        <v>681.7061996063951</v>
      </c>
    </row>
    <row r="30" spans="1:7" ht="17.45" customHeight="1">
      <c r="A30" s="32"/>
      <c r="B30" s="32" t="s">
        <v>48</v>
      </c>
      <c r="C30" s="33"/>
      <c r="D30" s="27" t="s">
        <v>49</v>
      </c>
      <c r="E30" s="28">
        <v>25330906</v>
      </c>
      <c r="F30" s="34">
        <v>18085989497</v>
      </c>
      <c r="G30" s="35">
        <v>713.98904946392361</v>
      </c>
    </row>
    <row r="31" spans="1:7" ht="17.45" customHeight="1">
      <c r="A31" s="32"/>
      <c r="B31" s="32" t="s">
        <v>50</v>
      </c>
      <c r="C31" s="33"/>
      <c r="D31" s="27" t="s">
        <v>51</v>
      </c>
      <c r="E31" s="28">
        <v>16596868</v>
      </c>
      <c r="F31" s="34">
        <v>11492371415</v>
      </c>
      <c r="G31" s="35">
        <v>692.44217734333972</v>
      </c>
    </row>
    <row r="32" spans="1:7" ht="17.45" customHeight="1">
      <c r="A32" s="53"/>
      <c r="B32" s="32" t="s">
        <v>52</v>
      </c>
      <c r="C32" s="33"/>
      <c r="D32" s="1" t="s">
        <v>84</v>
      </c>
      <c r="E32" s="28">
        <v>11585989</v>
      </c>
      <c r="F32" s="34">
        <v>7040969806</v>
      </c>
      <c r="G32" s="35">
        <v>607.71418011876244</v>
      </c>
    </row>
    <row r="33" spans="1:7" ht="17.45" customHeight="1">
      <c r="A33" s="53"/>
      <c r="B33" s="32" t="s">
        <v>53</v>
      </c>
      <c r="C33" s="33"/>
      <c r="D33" s="27" t="s">
        <v>54</v>
      </c>
      <c r="E33" s="28">
        <v>1662385</v>
      </c>
      <c r="F33" s="34">
        <v>994591444</v>
      </c>
      <c r="G33" s="35">
        <v>598.29187823518623</v>
      </c>
    </row>
    <row r="34" spans="1:7" s="22" customFormat="1" ht="17.45" customHeight="1">
      <c r="A34" s="44" t="s">
        <v>55</v>
      </c>
      <c r="B34" s="50"/>
      <c r="C34" s="51"/>
      <c r="D34" s="52" t="s">
        <v>56</v>
      </c>
      <c r="E34" s="19">
        <f>SUM(E35:E36)</f>
        <v>7302357</v>
      </c>
      <c r="F34" s="39">
        <v>5030817748</v>
      </c>
      <c r="G34" s="40">
        <v>688.93067649253521</v>
      </c>
    </row>
    <row r="35" spans="1:7" ht="17.45" customHeight="1">
      <c r="A35" s="49"/>
      <c r="B35" s="32" t="s">
        <v>57</v>
      </c>
      <c r="C35" s="33"/>
      <c r="D35" s="27" t="s">
        <v>58</v>
      </c>
      <c r="E35" s="34">
        <v>4625250</v>
      </c>
      <c r="F35" s="34">
        <v>3278383483</v>
      </c>
      <c r="G35" s="35">
        <v>708.80135841305878</v>
      </c>
    </row>
    <row r="36" spans="1:7" ht="17.45" customHeight="1" thickBot="1">
      <c r="A36" s="54"/>
      <c r="B36" s="55" t="s">
        <v>59</v>
      </c>
      <c r="C36" s="56"/>
      <c r="D36" s="57" t="s">
        <v>60</v>
      </c>
      <c r="E36" s="58">
        <v>2677107</v>
      </c>
      <c r="F36" s="58">
        <v>1752434265</v>
      </c>
      <c r="G36" s="59">
        <v>654.6000085166562</v>
      </c>
    </row>
    <row r="37" spans="1:7" ht="15" customHeight="1">
      <c r="A37" s="60" t="s">
        <v>85</v>
      </c>
      <c r="F37" s="64" t="s">
        <v>88</v>
      </c>
      <c r="G37" s="62"/>
    </row>
    <row r="38" spans="1:7" ht="15" customHeight="1">
      <c r="A38" s="65" t="s">
        <v>105</v>
      </c>
      <c r="F38" s="66" t="s">
        <v>89</v>
      </c>
      <c r="G38" s="61"/>
    </row>
  </sheetData>
  <mergeCells count="1">
    <mergeCell ref="A1:E1"/>
  </mergeCells>
  <phoneticPr fontId="17" type="noConversion"/>
  <printOptions horizontalCentered="1" gridLinesSet="0"/>
  <pageMargins left="0.39370078740157483" right="0.39370078740157483" top="0.59055118110236227" bottom="0.39370078740157483" header="0.51181102362204722" footer="0.31496062992125984"/>
  <pageSetup paperSize="13" scale="90" orientation="portrait" horizontalDpi="4294967292" r:id="rId1"/>
  <headerFooter alignWithMargins="0"/>
  <rowBreaks count="1" manualBreakCount="1">
    <brk id="38" max="16383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8"/>
  <sheetViews>
    <sheetView showGridLines="0" zoomScale="70" zoomScaleNormal="70" workbookViewId="0">
      <selection activeCell="E15" sqref="E15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625" style="62" customWidth="1"/>
    <col min="5" max="5" width="32.125" style="63" customWidth="1"/>
    <col min="6" max="6" width="40.125" style="63" customWidth="1"/>
    <col min="7" max="7" width="41.375" style="63" customWidth="1"/>
    <col min="8" max="16384" width="9" style="31"/>
  </cols>
  <sheetData>
    <row r="1" spans="1:7" s="4" customFormat="1" ht="23.25" customHeight="1">
      <c r="A1" s="386" t="s">
        <v>99</v>
      </c>
      <c r="B1" s="410"/>
      <c r="C1" s="410"/>
      <c r="D1" s="410"/>
      <c r="E1" s="410"/>
      <c r="F1" s="2" t="s">
        <v>100</v>
      </c>
      <c r="G1" s="3"/>
    </row>
    <row r="2" spans="1:7" s="4" customFormat="1" ht="23.25" customHeight="1">
      <c r="A2" s="67"/>
      <c r="B2" s="68" t="s">
        <v>101</v>
      </c>
      <c r="C2" s="69"/>
      <c r="D2" s="70"/>
      <c r="E2" s="71"/>
      <c r="F2" s="73" t="s">
        <v>102</v>
      </c>
      <c r="G2" s="6"/>
    </row>
    <row r="3" spans="1:7" s="8" customFormat="1" ht="26.85" customHeight="1" thickBot="1">
      <c r="A3" s="72" t="s">
        <v>103</v>
      </c>
      <c r="B3" s="72"/>
      <c r="C3" s="72"/>
      <c r="D3" s="72"/>
      <c r="E3" s="72"/>
      <c r="F3" s="7">
        <v>2001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65</v>
      </c>
      <c r="F4" s="12" t="s">
        <v>86</v>
      </c>
      <c r="G4" s="13" t="s">
        <v>87</v>
      </c>
    </row>
    <row r="5" spans="1:7" s="22" customFormat="1" ht="17.45" customHeight="1">
      <c r="A5" s="15" t="s">
        <v>1</v>
      </c>
      <c r="B5" s="16"/>
      <c r="C5" s="17"/>
      <c r="D5" s="18" t="s">
        <v>2</v>
      </c>
      <c r="E5" s="19">
        <v>313946781</v>
      </c>
      <c r="F5" s="20">
        <v>206917533763</v>
      </c>
      <c r="G5" s="21">
        <v>659.08474392989558</v>
      </c>
    </row>
    <row r="6" spans="1:7" s="22" customFormat="1" ht="17.45" customHeight="1">
      <c r="A6" s="16" t="s">
        <v>3</v>
      </c>
      <c r="B6" s="16"/>
      <c r="C6" s="17"/>
      <c r="D6" s="23" t="s">
        <v>4</v>
      </c>
      <c r="E6" s="19">
        <v>95354055</v>
      </c>
      <c r="F6" s="20">
        <v>67287360224</v>
      </c>
      <c r="G6" s="21">
        <v>705.65808894021336</v>
      </c>
    </row>
    <row r="7" spans="1:7" ht="17.45" customHeight="1">
      <c r="A7" s="24"/>
      <c r="B7" s="25" t="s">
        <v>5</v>
      </c>
      <c r="C7" s="26"/>
      <c r="D7" s="27" t="s">
        <v>6</v>
      </c>
      <c r="E7" s="28">
        <v>43444254</v>
      </c>
      <c r="F7" s="29">
        <v>38232204462</v>
      </c>
      <c r="G7" s="30">
        <v>880.02902436764134</v>
      </c>
    </row>
    <row r="8" spans="1:7" ht="17.45" customHeight="1">
      <c r="A8" s="32"/>
      <c r="B8" s="32" t="s">
        <v>7</v>
      </c>
      <c r="C8" s="33"/>
      <c r="D8" s="27" t="s">
        <v>8</v>
      </c>
      <c r="E8" s="28">
        <v>5530842</v>
      </c>
      <c r="F8" s="34">
        <v>3656679901</v>
      </c>
      <c r="G8" s="35">
        <v>661.14343910023103</v>
      </c>
    </row>
    <row r="9" spans="1:7" ht="17.45" customHeight="1">
      <c r="A9" s="25"/>
      <c r="B9" s="25" t="s">
        <v>9</v>
      </c>
      <c r="C9" s="26"/>
      <c r="D9" s="27" t="s">
        <v>10</v>
      </c>
      <c r="E9" s="28">
        <v>39525095</v>
      </c>
      <c r="F9" s="34">
        <v>21193861409</v>
      </c>
      <c r="G9" s="35">
        <v>536.21278858406288</v>
      </c>
    </row>
    <row r="10" spans="1:7" ht="17.45" customHeight="1">
      <c r="A10" s="32"/>
      <c r="B10" s="32" t="s">
        <v>11</v>
      </c>
      <c r="C10" s="33"/>
      <c r="D10" s="27" t="s">
        <v>81</v>
      </c>
      <c r="E10" s="28">
        <v>6149998</v>
      </c>
      <c r="F10" s="34">
        <v>3806800197</v>
      </c>
      <c r="G10" s="35">
        <v>618.99210324946444</v>
      </c>
    </row>
    <row r="11" spans="1:7" ht="17.45" customHeight="1">
      <c r="A11" s="32"/>
      <c r="B11" s="32" t="s">
        <v>12</v>
      </c>
      <c r="C11" s="33"/>
      <c r="D11" s="27" t="s">
        <v>82</v>
      </c>
      <c r="E11" s="28">
        <v>626213</v>
      </c>
      <c r="F11" s="34">
        <v>358190927</v>
      </c>
      <c r="G11" s="35">
        <v>571.9953546157617</v>
      </c>
    </row>
    <row r="12" spans="1:7" ht="17.45" customHeight="1">
      <c r="A12" s="32"/>
      <c r="B12" s="32" t="s">
        <v>13</v>
      </c>
      <c r="C12" s="33"/>
      <c r="D12" s="27" t="s">
        <v>83</v>
      </c>
      <c r="E12" s="28">
        <v>77653</v>
      </c>
      <c r="F12" s="34">
        <v>39623328</v>
      </c>
      <c r="G12" s="35">
        <v>510.26139363579</v>
      </c>
    </row>
    <row r="13" spans="1:7" s="22" customFormat="1" ht="17.45" customHeight="1">
      <c r="A13" s="36" t="s">
        <v>14</v>
      </c>
      <c r="B13" s="36"/>
      <c r="C13" s="37"/>
      <c r="D13" s="38" t="s">
        <v>15</v>
      </c>
      <c r="E13" s="19">
        <v>43590780</v>
      </c>
      <c r="F13" s="39">
        <v>28774257146</v>
      </c>
      <c r="G13" s="40">
        <v>660.09961615736177</v>
      </c>
    </row>
    <row r="14" spans="1:7" ht="17.45" customHeight="1">
      <c r="A14" s="32"/>
      <c r="B14" s="32" t="s">
        <v>16</v>
      </c>
      <c r="C14" s="33"/>
      <c r="D14" s="27" t="s">
        <v>17</v>
      </c>
      <c r="E14" s="28">
        <v>5514310</v>
      </c>
      <c r="F14" s="34">
        <v>3186681646</v>
      </c>
      <c r="G14" s="35">
        <v>577.8930901599656</v>
      </c>
    </row>
    <row r="15" spans="1:7" ht="17.45" customHeight="1">
      <c r="A15" s="32"/>
      <c r="B15" s="32" t="s">
        <v>18</v>
      </c>
      <c r="C15" s="33"/>
      <c r="D15" s="27" t="s">
        <v>19</v>
      </c>
      <c r="E15" s="28">
        <v>26678598</v>
      </c>
      <c r="F15" s="34">
        <v>19232483477</v>
      </c>
      <c r="G15" s="35">
        <v>720.89558368097153</v>
      </c>
    </row>
    <row r="16" spans="1:7" ht="17.45" customHeight="1">
      <c r="A16" s="25"/>
      <c r="B16" s="32" t="s">
        <v>20</v>
      </c>
      <c r="C16" s="33"/>
      <c r="D16" s="27" t="s">
        <v>21</v>
      </c>
      <c r="E16" s="28">
        <v>4847450</v>
      </c>
      <c r="F16" s="34">
        <v>2632817688</v>
      </c>
      <c r="G16" s="35">
        <v>543.13457343551761</v>
      </c>
    </row>
    <row r="17" spans="1:7" ht="17.45" customHeight="1">
      <c r="A17" s="32"/>
      <c r="B17" s="41" t="s">
        <v>22</v>
      </c>
      <c r="C17" s="42"/>
      <c r="D17" s="43" t="s">
        <v>23</v>
      </c>
      <c r="E17" s="28">
        <v>6550422</v>
      </c>
      <c r="F17" s="34">
        <v>3722274335</v>
      </c>
      <c r="G17" s="35">
        <v>568.24954712841406</v>
      </c>
    </row>
    <row r="18" spans="1:7" s="22" customFormat="1" ht="17.45" customHeight="1">
      <c r="A18" s="44" t="s">
        <v>24</v>
      </c>
      <c r="B18" s="45"/>
      <c r="C18" s="46"/>
      <c r="D18" s="47" t="s">
        <v>25</v>
      </c>
      <c r="E18" s="19">
        <v>66063356</v>
      </c>
      <c r="F18" s="39">
        <v>41743964318</v>
      </c>
      <c r="G18" s="40">
        <v>631.87774351033579</v>
      </c>
    </row>
    <row r="19" spans="1:7" ht="17.45" customHeight="1">
      <c r="A19" s="25"/>
      <c r="B19" s="41" t="s">
        <v>26</v>
      </c>
      <c r="C19" s="42"/>
      <c r="D19" s="43" t="s">
        <v>27</v>
      </c>
      <c r="E19" s="28">
        <v>20402272</v>
      </c>
      <c r="F19" s="48">
        <v>15139241405</v>
      </c>
      <c r="G19" s="35">
        <v>742.03703415972495</v>
      </c>
    </row>
    <row r="20" spans="1:7" ht="17.45" customHeight="1">
      <c r="A20" s="25"/>
      <c r="B20" s="41" t="s">
        <v>28</v>
      </c>
      <c r="C20" s="42"/>
      <c r="D20" s="43" t="s">
        <v>29</v>
      </c>
      <c r="E20" s="28">
        <v>21093286</v>
      </c>
      <c r="F20" s="48">
        <v>11602589286</v>
      </c>
      <c r="G20" s="35">
        <v>550.06077696950581</v>
      </c>
    </row>
    <row r="21" spans="1:7" ht="17.45" customHeight="1">
      <c r="A21" s="25"/>
      <c r="B21" s="41" t="s">
        <v>30</v>
      </c>
      <c r="C21" s="42"/>
      <c r="D21" s="43" t="s">
        <v>31</v>
      </c>
      <c r="E21" s="28">
        <v>17875994</v>
      </c>
      <c r="F21" s="48">
        <v>11036871342</v>
      </c>
      <c r="G21" s="35">
        <v>617.41301445950364</v>
      </c>
    </row>
    <row r="22" spans="1:7" ht="17.45" customHeight="1">
      <c r="A22" s="25"/>
      <c r="B22" s="41" t="s">
        <v>32</v>
      </c>
      <c r="C22" s="42"/>
      <c r="D22" s="43" t="s">
        <v>33</v>
      </c>
      <c r="E22" s="28">
        <v>6691804</v>
      </c>
      <c r="F22" s="48">
        <v>3965262285</v>
      </c>
      <c r="G22" s="35">
        <v>592.55505466089562</v>
      </c>
    </row>
    <row r="23" spans="1:7" s="22" customFormat="1" ht="17.45" customHeight="1">
      <c r="A23" s="44" t="s">
        <v>34</v>
      </c>
      <c r="B23" s="45"/>
      <c r="C23" s="46"/>
      <c r="D23" s="38" t="s">
        <v>35</v>
      </c>
      <c r="E23" s="19">
        <v>47044841</v>
      </c>
      <c r="F23" s="39">
        <v>29770448183</v>
      </c>
      <c r="G23" s="40">
        <v>632.8100499478785</v>
      </c>
    </row>
    <row r="24" spans="1:7" ht="17.45" customHeight="1">
      <c r="A24" s="49"/>
      <c r="B24" s="32" t="s">
        <v>36</v>
      </c>
      <c r="C24" s="33"/>
      <c r="D24" s="43" t="s">
        <v>37</v>
      </c>
      <c r="E24" s="28">
        <v>12682357</v>
      </c>
      <c r="F24" s="34">
        <v>9042957883</v>
      </c>
      <c r="G24" s="35">
        <v>713.0344842839545</v>
      </c>
    </row>
    <row r="25" spans="1:7" ht="17.45" customHeight="1">
      <c r="A25" s="49"/>
      <c r="B25" s="32" t="s">
        <v>38</v>
      </c>
      <c r="C25" s="33"/>
      <c r="D25" s="43" t="s">
        <v>39</v>
      </c>
      <c r="E25" s="28">
        <v>7243042</v>
      </c>
      <c r="F25" s="34">
        <v>5323315335</v>
      </c>
      <c r="G25" s="35">
        <v>734.95574580404195</v>
      </c>
    </row>
    <row r="26" spans="1:7" ht="17.45" customHeight="1">
      <c r="A26" s="49"/>
      <c r="B26" s="32" t="s">
        <v>40</v>
      </c>
      <c r="C26" s="33"/>
      <c r="D26" s="43" t="s">
        <v>41</v>
      </c>
      <c r="E26" s="28">
        <v>8911232</v>
      </c>
      <c r="F26" s="34">
        <v>4554894382</v>
      </c>
      <c r="G26" s="35">
        <v>511.14081442386419</v>
      </c>
    </row>
    <row r="27" spans="1:7" ht="17.45" customHeight="1">
      <c r="A27" s="49"/>
      <c r="B27" s="32" t="s">
        <v>42</v>
      </c>
      <c r="C27" s="33"/>
      <c r="D27" s="43" t="s">
        <v>43</v>
      </c>
      <c r="E27" s="28">
        <v>4701278</v>
      </c>
      <c r="F27" s="34">
        <v>2739155852</v>
      </c>
      <c r="G27" s="35">
        <v>582.64068876590579</v>
      </c>
    </row>
    <row r="28" spans="1:7" ht="17.45" customHeight="1">
      <c r="A28" s="49"/>
      <c r="B28" s="25" t="s">
        <v>44</v>
      </c>
      <c r="C28" s="26"/>
      <c r="D28" s="43" t="s">
        <v>45</v>
      </c>
      <c r="E28" s="28">
        <v>13506932</v>
      </c>
      <c r="F28" s="34">
        <v>8110124731</v>
      </c>
      <c r="G28" s="35">
        <v>600.44166439869548</v>
      </c>
    </row>
    <row r="29" spans="1:7" s="22" customFormat="1" ht="17.45" customHeight="1">
      <c r="A29" s="36" t="s">
        <v>46</v>
      </c>
      <c r="B29" s="50"/>
      <c r="C29" s="51"/>
      <c r="D29" s="52" t="s">
        <v>47</v>
      </c>
      <c r="E29" s="19">
        <v>54623913</v>
      </c>
      <c r="F29" s="20">
        <v>34765208931</v>
      </c>
      <c r="G29" s="21">
        <v>636.44669562577837</v>
      </c>
    </row>
    <row r="30" spans="1:7" ht="17.45" customHeight="1">
      <c r="A30" s="32"/>
      <c r="B30" s="32" t="s">
        <v>48</v>
      </c>
      <c r="C30" s="33"/>
      <c r="D30" s="27" t="s">
        <v>49</v>
      </c>
      <c r="E30" s="28">
        <v>25177650</v>
      </c>
      <c r="F30" s="34">
        <v>16777095586</v>
      </c>
      <c r="G30" s="35">
        <v>666.34874922798588</v>
      </c>
    </row>
    <row r="31" spans="1:7" ht="17.45" customHeight="1">
      <c r="A31" s="32"/>
      <c r="B31" s="32" t="s">
        <v>50</v>
      </c>
      <c r="C31" s="33"/>
      <c r="D31" s="27" t="s">
        <v>51</v>
      </c>
      <c r="E31" s="28">
        <v>16297518</v>
      </c>
      <c r="F31" s="34">
        <v>10573086942</v>
      </c>
      <c r="G31" s="35">
        <v>648.7544264102055</v>
      </c>
    </row>
    <row r="32" spans="1:7" ht="17.45" customHeight="1">
      <c r="A32" s="53"/>
      <c r="B32" s="32" t="s">
        <v>52</v>
      </c>
      <c r="C32" s="33"/>
      <c r="D32" s="1" t="s">
        <v>84</v>
      </c>
      <c r="E32" s="28">
        <v>11534992</v>
      </c>
      <c r="F32" s="34">
        <v>6506947762</v>
      </c>
      <c r="G32" s="35">
        <v>564.10509534813718</v>
      </c>
    </row>
    <row r="33" spans="1:7" ht="17.45" customHeight="1">
      <c r="A33" s="53"/>
      <c r="B33" s="32" t="s">
        <v>53</v>
      </c>
      <c r="C33" s="33"/>
      <c r="D33" s="27" t="s">
        <v>54</v>
      </c>
      <c r="E33" s="28">
        <v>1613753</v>
      </c>
      <c r="F33" s="34">
        <v>908078641</v>
      </c>
      <c r="G33" s="35">
        <v>562.71228682456365</v>
      </c>
    </row>
    <row r="34" spans="1:7" s="22" customFormat="1" ht="17.45" customHeight="1">
      <c r="A34" s="44" t="s">
        <v>55</v>
      </c>
      <c r="B34" s="50"/>
      <c r="C34" s="51"/>
      <c r="D34" s="52" t="s">
        <v>56</v>
      </c>
      <c r="E34" s="19">
        <v>7269836</v>
      </c>
      <c r="F34" s="39">
        <v>4576294961</v>
      </c>
      <c r="G34" s="40">
        <v>629.49081120949631</v>
      </c>
    </row>
    <row r="35" spans="1:7" ht="17.45" customHeight="1">
      <c r="A35" s="49"/>
      <c r="B35" s="32" t="s">
        <v>57</v>
      </c>
      <c r="C35" s="33"/>
      <c r="D35" s="27" t="s">
        <v>58</v>
      </c>
      <c r="E35" s="34">
        <v>4595541</v>
      </c>
      <c r="F35" s="34">
        <v>2956553956</v>
      </c>
      <c r="G35" s="35">
        <v>643.35275346254116</v>
      </c>
    </row>
    <row r="36" spans="1:7" ht="17.45" customHeight="1" thickBot="1">
      <c r="A36" s="54"/>
      <c r="B36" s="55" t="s">
        <v>59</v>
      </c>
      <c r="C36" s="56"/>
      <c r="D36" s="57" t="s">
        <v>60</v>
      </c>
      <c r="E36" s="58">
        <v>2674295</v>
      </c>
      <c r="F36" s="58">
        <v>1619741005</v>
      </c>
      <c r="G36" s="59">
        <v>605.67028132648045</v>
      </c>
    </row>
    <row r="37" spans="1:7" s="74" customFormat="1" ht="18" customHeight="1">
      <c r="A37" s="75" t="s">
        <v>97</v>
      </c>
      <c r="B37" s="76"/>
      <c r="C37" s="76"/>
      <c r="D37" s="77"/>
      <c r="E37" s="78"/>
      <c r="F37" s="80" t="s">
        <v>62</v>
      </c>
      <c r="G37" s="77"/>
    </row>
    <row r="38" spans="1:7" s="74" customFormat="1" ht="16.5" customHeight="1">
      <c r="A38" s="79" t="s">
        <v>104</v>
      </c>
      <c r="B38" s="76"/>
      <c r="C38" s="76"/>
      <c r="D38" s="77"/>
      <c r="E38" s="78"/>
      <c r="F38" s="81" t="s">
        <v>98</v>
      </c>
      <c r="G38" s="76"/>
    </row>
  </sheetData>
  <mergeCells count="1">
    <mergeCell ref="A1:E1"/>
  </mergeCells>
  <phoneticPr fontId="17" type="noConversion"/>
  <printOptions horizontalCentered="1" gridLinesSet="0"/>
  <pageMargins left="0.39370078740157483" right="0.39370078740157483" top="0.59055118110236227" bottom="0.39370078740157483" header="0.51181102362204722" footer="0.31496062992125984"/>
  <pageSetup paperSize="13" scale="90" orientation="portrait" horizontalDpi="4294967292" r:id="rId1"/>
  <headerFooter alignWithMargins="0"/>
  <rowBreaks count="1" manualBreakCount="1">
    <brk id="38" max="16383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8"/>
  <sheetViews>
    <sheetView showGridLines="0" zoomScale="70" zoomScaleNormal="70" workbookViewId="0">
      <selection activeCell="F5" sqref="F5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625" style="62" customWidth="1"/>
    <col min="5" max="5" width="32.125" style="63" customWidth="1"/>
    <col min="6" max="6" width="40.125" style="63" customWidth="1"/>
    <col min="7" max="7" width="41.375" style="63" customWidth="1"/>
    <col min="8" max="16384" width="9" style="31"/>
  </cols>
  <sheetData>
    <row r="1" spans="1:7" s="4" customFormat="1" ht="23.25" customHeight="1">
      <c r="A1" s="386" t="s">
        <v>106</v>
      </c>
      <c r="B1" s="410"/>
      <c r="C1" s="410"/>
      <c r="D1" s="410"/>
      <c r="E1" s="410"/>
      <c r="F1" s="2" t="s">
        <v>107</v>
      </c>
      <c r="G1" s="3"/>
    </row>
    <row r="2" spans="1:7" s="4" customFormat="1" ht="23.25" customHeight="1">
      <c r="A2" s="67"/>
      <c r="B2" s="68" t="s">
        <v>108</v>
      </c>
      <c r="C2" s="69"/>
      <c r="D2" s="70"/>
      <c r="E2" s="71"/>
      <c r="F2" s="73" t="s">
        <v>109</v>
      </c>
      <c r="G2" s="6"/>
    </row>
    <row r="3" spans="1:7" s="8" customFormat="1" ht="26.85" customHeight="1" thickBot="1">
      <c r="A3" s="72" t="s">
        <v>114</v>
      </c>
      <c r="B3" s="72"/>
      <c r="C3" s="72"/>
      <c r="D3" s="72"/>
      <c r="E3" s="72"/>
      <c r="F3" s="7">
        <v>2000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65</v>
      </c>
      <c r="F4" s="12" t="s">
        <v>86</v>
      </c>
      <c r="G4" s="13" t="s">
        <v>87</v>
      </c>
    </row>
    <row r="5" spans="1:7" s="22" customFormat="1" ht="17.45" customHeight="1">
      <c r="A5" s="15" t="s">
        <v>1</v>
      </c>
      <c r="B5" s="16"/>
      <c r="C5" s="17"/>
      <c r="D5" s="18" t="s">
        <v>2</v>
      </c>
      <c r="E5" s="19">
        <v>315063303</v>
      </c>
      <c r="F5" s="20">
        <v>198684163238</v>
      </c>
      <c r="G5" s="21">
        <v>630.61664543648862</v>
      </c>
    </row>
    <row r="6" spans="1:7" s="22" customFormat="1" ht="17.45" customHeight="1">
      <c r="A6" s="16" t="s">
        <v>3</v>
      </c>
      <c r="B6" s="16"/>
      <c r="C6" s="17"/>
      <c r="D6" s="23" t="s">
        <v>4</v>
      </c>
      <c r="E6" s="19">
        <v>94436428</v>
      </c>
      <c r="F6" s="20">
        <v>64061043424</v>
      </c>
      <c r="G6" s="21">
        <v>678.35097939113075</v>
      </c>
    </row>
    <row r="7" spans="1:7" ht="17.45" customHeight="1">
      <c r="A7" s="24"/>
      <c r="B7" s="25" t="s">
        <v>5</v>
      </c>
      <c r="C7" s="26"/>
      <c r="D7" s="27" t="s">
        <v>6</v>
      </c>
      <c r="E7" s="28">
        <v>42986109</v>
      </c>
      <c r="F7" s="29">
        <v>36533175018</v>
      </c>
      <c r="G7" s="30">
        <v>849.88327317552751</v>
      </c>
    </row>
    <row r="8" spans="1:7" ht="17.45" customHeight="1">
      <c r="A8" s="32"/>
      <c r="B8" s="32" t="s">
        <v>7</v>
      </c>
      <c r="C8" s="33"/>
      <c r="D8" s="27" t="s">
        <v>8</v>
      </c>
      <c r="E8" s="28">
        <v>5653396</v>
      </c>
      <c r="F8" s="34">
        <v>3605229923</v>
      </c>
      <c r="G8" s="35">
        <v>637.71048817383394</v>
      </c>
    </row>
    <row r="9" spans="1:7" ht="17.45" customHeight="1">
      <c r="A9" s="25"/>
      <c r="B9" s="25" t="s">
        <v>9</v>
      </c>
      <c r="C9" s="26"/>
      <c r="D9" s="27" t="s">
        <v>10</v>
      </c>
      <c r="E9" s="28">
        <v>39036678</v>
      </c>
      <c r="F9" s="34">
        <v>20001176100</v>
      </c>
      <c r="G9" s="35">
        <v>512.36880607514809</v>
      </c>
    </row>
    <row r="10" spans="1:7" ht="17.45" customHeight="1">
      <c r="A10" s="32"/>
      <c r="B10" s="32" t="s">
        <v>11</v>
      </c>
      <c r="C10" s="33"/>
      <c r="D10" s="27" t="s">
        <v>110</v>
      </c>
      <c r="E10" s="28">
        <v>6214458</v>
      </c>
      <c r="F10" s="34">
        <v>3606900069</v>
      </c>
      <c r="G10" s="35">
        <v>580.40460954116998</v>
      </c>
    </row>
    <row r="11" spans="1:7" ht="17.45" customHeight="1">
      <c r="A11" s="32"/>
      <c r="B11" s="32" t="s">
        <v>12</v>
      </c>
      <c r="C11" s="33"/>
      <c r="D11" s="27" t="s">
        <v>111</v>
      </c>
      <c r="E11" s="28">
        <v>498049</v>
      </c>
      <c r="F11" s="34">
        <v>288590374</v>
      </c>
      <c r="G11" s="35">
        <v>579.44172962901246</v>
      </c>
    </row>
    <row r="12" spans="1:7" ht="17.45" customHeight="1">
      <c r="A12" s="32"/>
      <c r="B12" s="32" t="s">
        <v>13</v>
      </c>
      <c r="C12" s="33"/>
      <c r="D12" s="27" t="s">
        <v>112</v>
      </c>
      <c r="E12" s="28">
        <v>47738</v>
      </c>
      <c r="F12" s="34">
        <v>25971940</v>
      </c>
      <c r="G12" s="35">
        <v>544.05169885625708</v>
      </c>
    </row>
    <row r="13" spans="1:7" s="22" customFormat="1" ht="17.45" customHeight="1">
      <c r="A13" s="36" t="s">
        <v>14</v>
      </c>
      <c r="B13" s="36"/>
      <c r="C13" s="37"/>
      <c r="D13" s="38" t="s">
        <v>15</v>
      </c>
      <c r="E13" s="19">
        <v>43189662</v>
      </c>
      <c r="F13" s="39">
        <v>28049122470</v>
      </c>
      <c r="G13" s="40">
        <v>649.44065711836322</v>
      </c>
    </row>
    <row r="14" spans="1:7" ht="17.45" customHeight="1">
      <c r="A14" s="32"/>
      <c r="B14" s="32" t="s">
        <v>16</v>
      </c>
      <c r="C14" s="33"/>
      <c r="D14" s="27" t="s">
        <v>17</v>
      </c>
      <c r="E14" s="28">
        <v>5515243</v>
      </c>
      <c r="F14" s="34">
        <v>3114354496</v>
      </c>
      <c r="G14" s="35">
        <v>564.68128349013818</v>
      </c>
    </row>
    <row r="15" spans="1:7" ht="17.45" customHeight="1">
      <c r="A15" s="32"/>
      <c r="B15" s="32" t="s">
        <v>18</v>
      </c>
      <c r="C15" s="33"/>
      <c r="D15" s="27" t="s">
        <v>19</v>
      </c>
      <c r="E15" s="28">
        <v>26084860</v>
      </c>
      <c r="F15" s="34">
        <v>18738825520</v>
      </c>
      <c r="G15" s="35">
        <v>718.37937868940071</v>
      </c>
    </row>
    <row r="16" spans="1:7" ht="17.45" customHeight="1">
      <c r="A16" s="25"/>
      <c r="B16" s="32" t="s">
        <v>20</v>
      </c>
      <c r="C16" s="33"/>
      <c r="D16" s="27" t="s">
        <v>21</v>
      </c>
      <c r="E16" s="28">
        <v>4856996</v>
      </c>
      <c r="F16" s="34">
        <v>2569555421</v>
      </c>
      <c r="G16" s="35">
        <v>529.04211183208713</v>
      </c>
    </row>
    <row r="17" spans="1:7" ht="17.45" customHeight="1">
      <c r="A17" s="32"/>
      <c r="B17" s="41" t="s">
        <v>22</v>
      </c>
      <c r="C17" s="42"/>
      <c r="D17" s="43" t="s">
        <v>23</v>
      </c>
      <c r="E17" s="28">
        <v>6732563</v>
      </c>
      <c r="F17" s="34">
        <v>3626387033</v>
      </c>
      <c r="G17" s="35">
        <v>538.63395455787042</v>
      </c>
    </row>
    <row r="18" spans="1:7" s="22" customFormat="1" ht="17.45" customHeight="1">
      <c r="A18" s="44" t="s">
        <v>24</v>
      </c>
      <c r="B18" s="45"/>
      <c r="C18" s="46"/>
      <c r="D18" s="47" t="s">
        <v>25</v>
      </c>
      <c r="E18" s="19">
        <v>68010737</v>
      </c>
      <c r="F18" s="39">
        <v>40998824648</v>
      </c>
      <c r="G18" s="40">
        <v>602.82870700254284</v>
      </c>
    </row>
    <row r="19" spans="1:7" ht="17.45" customHeight="1">
      <c r="A19" s="25"/>
      <c r="B19" s="41" t="s">
        <v>26</v>
      </c>
      <c r="C19" s="42"/>
      <c r="D19" s="43" t="s">
        <v>27</v>
      </c>
      <c r="E19" s="28">
        <v>20456642</v>
      </c>
      <c r="F19" s="48">
        <v>14464659842</v>
      </c>
      <c r="G19" s="35">
        <v>707.0886728134559</v>
      </c>
    </row>
    <row r="20" spans="1:7" ht="17.45" customHeight="1">
      <c r="A20" s="25"/>
      <c r="B20" s="41" t="s">
        <v>28</v>
      </c>
      <c r="C20" s="42"/>
      <c r="D20" s="43" t="s">
        <v>29</v>
      </c>
      <c r="E20" s="28">
        <v>22000762</v>
      </c>
      <c r="F20" s="48">
        <v>11528509718</v>
      </c>
      <c r="G20" s="35">
        <v>524.00501937160175</v>
      </c>
    </row>
    <row r="21" spans="1:7" ht="17.45" customHeight="1">
      <c r="A21" s="25"/>
      <c r="B21" s="41" t="s">
        <v>30</v>
      </c>
      <c r="C21" s="42"/>
      <c r="D21" s="43" t="s">
        <v>31</v>
      </c>
      <c r="E21" s="28">
        <v>18130356</v>
      </c>
      <c r="F21" s="48">
        <v>10754989815</v>
      </c>
      <c r="G21" s="35">
        <v>593.2034547473861</v>
      </c>
    </row>
    <row r="22" spans="1:7" ht="17.45" customHeight="1">
      <c r="A22" s="25"/>
      <c r="B22" s="41" t="s">
        <v>32</v>
      </c>
      <c r="C22" s="42"/>
      <c r="D22" s="43" t="s">
        <v>33</v>
      </c>
      <c r="E22" s="28">
        <v>7422977</v>
      </c>
      <c r="F22" s="48">
        <v>4250665273</v>
      </c>
      <c r="G22" s="35">
        <v>572.6361907089298</v>
      </c>
    </row>
    <row r="23" spans="1:7" s="22" customFormat="1" ht="17.45" customHeight="1">
      <c r="A23" s="44" t="s">
        <v>34</v>
      </c>
      <c r="B23" s="45"/>
      <c r="C23" s="46"/>
      <c r="D23" s="38" t="s">
        <v>35</v>
      </c>
      <c r="E23" s="19">
        <v>47667442</v>
      </c>
      <c r="F23" s="39">
        <v>28296529716</v>
      </c>
      <c r="G23" s="40">
        <v>593.62383481790357</v>
      </c>
    </row>
    <row r="24" spans="1:7" ht="17.45" customHeight="1">
      <c r="A24" s="49"/>
      <c r="B24" s="32" t="s">
        <v>36</v>
      </c>
      <c r="C24" s="33"/>
      <c r="D24" s="43" t="s">
        <v>37</v>
      </c>
      <c r="E24" s="28">
        <v>12754651</v>
      </c>
      <c r="F24" s="34">
        <v>8533318763</v>
      </c>
      <c r="G24" s="35">
        <v>669.03584919728496</v>
      </c>
    </row>
    <row r="25" spans="1:7" ht="17.45" customHeight="1">
      <c r="A25" s="49"/>
      <c r="B25" s="32" t="s">
        <v>38</v>
      </c>
      <c r="C25" s="33"/>
      <c r="D25" s="43" t="s">
        <v>39</v>
      </c>
      <c r="E25" s="28">
        <v>7465814</v>
      </c>
      <c r="F25" s="34">
        <v>5191985764</v>
      </c>
      <c r="G25" s="35">
        <v>695.43465240360933</v>
      </c>
    </row>
    <row r="26" spans="1:7" ht="17.45" customHeight="1">
      <c r="A26" s="49"/>
      <c r="B26" s="32" t="s">
        <v>40</v>
      </c>
      <c r="C26" s="33"/>
      <c r="D26" s="43" t="s">
        <v>41</v>
      </c>
      <c r="E26" s="28">
        <v>9170650</v>
      </c>
      <c r="F26" s="34">
        <v>4425399224</v>
      </c>
      <c r="G26" s="35">
        <v>482.56112969091612</v>
      </c>
    </row>
    <row r="27" spans="1:7" ht="17.45" customHeight="1">
      <c r="A27" s="49"/>
      <c r="B27" s="32" t="s">
        <v>42</v>
      </c>
      <c r="C27" s="33"/>
      <c r="D27" s="43" t="s">
        <v>43</v>
      </c>
      <c r="E27" s="28">
        <v>4605208</v>
      </c>
      <c r="F27" s="34">
        <v>2435588788</v>
      </c>
      <c r="G27" s="35">
        <v>528.87704268732273</v>
      </c>
    </row>
    <row r="28" spans="1:7" ht="17.45" customHeight="1">
      <c r="A28" s="49"/>
      <c r="B28" s="25" t="s">
        <v>44</v>
      </c>
      <c r="C28" s="26"/>
      <c r="D28" s="43" t="s">
        <v>45</v>
      </c>
      <c r="E28" s="28">
        <v>13671119</v>
      </c>
      <c r="F28" s="34">
        <v>7710237177</v>
      </c>
      <c r="G28" s="35">
        <v>563.97996221084759</v>
      </c>
    </row>
    <row r="29" spans="1:7" s="22" customFormat="1" ht="17.45" customHeight="1">
      <c r="A29" s="36" t="s">
        <v>46</v>
      </c>
      <c r="B29" s="50"/>
      <c r="C29" s="51"/>
      <c r="D29" s="52" t="s">
        <v>47</v>
      </c>
      <c r="E29" s="19">
        <v>54516293</v>
      </c>
      <c r="F29" s="20">
        <v>32905126957</v>
      </c>
      <c r="G29" s="21">
        <v>603.58335364071797</v>
      </c>
    </row>
    <row r="30" spans="1:7" ht="17.45" customHeight="1">
      <c r="A30" s="32"/>
      <c r="B30" s="32" t="s">
        <v>48</v>
      </c>
      <c r="C30" s="33"/>
      <c r="D30" s="27" t="s">
        <v>49</v>
      </c>
      <c r="E30" s="28">
        <v>25070649</v>
      </c>
      <c r="F30" s="34">
        <v>15856399369</v>
      </c>
      <c r="G30" s="35">
        <v>632.46864367172941</v>
      </c>
    </row>
    <row r="31" spans="1:7" ht="17.45" customHeight="1">
      <c r="A31" s="32"/>
      <c r="B31" s="32" t="s">
        <v>50</v>
      </c>
      <c r="C31" s="33"/>
      <c r="D31" s="27" t="s">
        <v>51</v>
      </c>
      <c r="E31" s="28">
        <v>16400753</v>
      </c>
      <c r="F31" s="34">
        <v>10020965278</v>
      </c>
      <c r="G31" s="35">
        <v>611.00641403477027</v>
      </c>
    </row>
    <row r="32" spans="1:7" ht="17.45" customHeight="1">
      <c r="A32" s="53"/>
      <c r="B32" s="32" t="s">
        <v>52</v>
      </c>
      <c r="C32" s="33"/>
      <c r="D32" s="1" t="s">
        <v>113</v>
      </c>
      <c r="E32" s="28">
        <v>11480109</v>
      </c>
      <c r="F32" s="34">
        <v>6176513817</v>
      </c>
      <c r="G32" s="35">
        <v>538.01874328893564</v>
      </c>
    </row>
    <row r="33" spans="1:7" ht="17.45" customHeight="1">
      <c r="A33" s="53"/>
      <c r="B33" s="32" t="s">
        <v>53</v>
      </c>
      <c r="C33" s="33"/>
      <c r="D33" s="27" t="s">
        <v>54</v>
      </c>
      <c r="E33" s="28">
        <v>1564782</v>
      </c>
      <c r="F33" s="34">
        <v>851248493</v>
      </c>
      <c r="G33" s="35">
        <v>544.0045277872573</v>
      </c>
    </row>
    <row r="34" spans="1:7" s="22" customFormat="1" ht="17.45" customHeight="1">
      <c r="A34" s="44" t="s">
        <v>55</v>
      </c>
      <c r="B34" s="50"/>
      <c r="C34" s="51"/>
      <c r="D34" s="52" t="s">
        <v>56</v>
      </c>
      <c r="E34" s="19">
        <v>7242741</v>
      </c>
      <c r="F34" s="39">
        <v>4373516023</v>
      </c>
      <c r="G34" s="40">
        <v>603.84818717112762</v>
      </c>
    </row>
    <row r="35" spans="1:7" ht="17.45" customHeight="1">
      <c r="A35" s="49"/>
      <c r="B35" s="32" t="s">
        <v>57</v>
      </c>
      <c r="C35" s="33"/>
      <c r="D35" s="27" t="s">
        <v>58</v>
      </c>
      <c r="E35" s="34">
        <v>4633007</v>
      </c>
      <c r="F35" s="34">
        <v>2836641563</v>
      </c>
      <c r="G35" s="35">
        <v>612.26792081255223</v>
      </c>
    </row>
    <row r="36" spans="1:7" ht="17.45" customHeight="1" thickBot="1">
      <c r="A36" s="54"/>
      <c r="B36" s="55" t="s">
        <v>59</v>
      </c>
      <c r="C36" s="56"/>
      <c r="D36" s="57" t="s">
        <v>60</v>
      </c>
      <c r="E36" s="58">
        <v>2609734</v>
      </c>
      <c r="F36" s="58">
        <v>1536874460</v>
      </c>
      <c r="G36" s="59">
        <v>588.90080751524863</v>
      </c>
    </row>
    <row r="37" spans="1:7" s="74" customFormat="1" ht="18" customHeight="1">
      <c r="A37" s="82" t="s">
        <v>115</v>
      </c>
      <c r="B37" s="83"/>
      <c r="C37" s="83"/>
      <c r="D37" s="84"/>
      <c r="E37" s="78"/>
      <c r="F37" s="86" t="s">
        <v>117</v>
      </c>
      <c r="G37" s="84"/>
    </row>
    <row r="38" spans="1:7" s="74" customFormat="1" ht="16.5" customHeight="1">
      <c r="A38" s="85" t="s">
        <v>116</v>
      </c>
      <c r="B38" s="83"/>
      <c r="C38" s="83"/>
      <c r="D38" s="84"/>
      <c r="E38" s="78"/>
      <c r="F38" s="87" t="s">
        <v>118</v>
      </c>
      <c r="G38" s="83"/>
    </row>
  </sheetData>
  <mergeCells count="1">
    <mergeCell ref="A1:E1"/>
  </mergeCells>
  <phoneticPr fontId="17" type="noConversion"/>
  <printOptions horizontalCentered="1" gridLinesSet="0"/>
  <pageMargins left="0.39370078740157483" right="0.39370078740157483" top="0.59055118110236227" bottom="0.39370078740157483" header="0.51181102362204722" footer="0.31496062992125984"/>
  <pageSetup paperSize="13" scale="90" orientation="portrait" horizontalDpi="4294967292" r:id="rId1"/>
  <headerFooter alignWithMargins="0"/>
  <rowBreaks count="1" manualBreakCount="1">
    <brk id="38" max="16383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37"/>
  <sheetViews>
    <sheetView showGridLines="0" zoomScale="70" zoomScaleNormal="70" workbookViewId="0">
      <selection activeCell="E23" sqref="E23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625" style="62" customWidth="1"/>
    <col min="5" max="5" width="32.125" style="63" customWidth="1"/>
    <col min="6" max="6" width="40.125" style="63" customWidth="1"/>
    <col min="7" max="7" width="41.375" style="63" customWidth="1"/>
    <col min="8" max="16384" width="9" style="31"/>
  </cols>
  <sheetData>
    <row r="1" spans="1:7" s="4" customFormat="1" ht="23.25" customHeight="1">
      <c r="A1" s="386" t="s">
        <v>119</v>
      </c>
      <c r="B1" s="410"/>
      <c r="C1" s="410"/>
      <c r="D1" s="410"/>
      <c r="E1" s="410"/>
      <c r="F1" s="2" t="s">
        <v>120</v>
      </c>
      <c r="G1" s="3"/>
    </row>
    <row r="2" spans="1:7" s="4" customFormat="1" ht="23.25" customHeight="1">
      <c r="A2" s="67"/>
      <c r="B2" s="68" t="s">
        <v>121</v>
      </c>
      <c r="C2" s="69"/>
      <c r="D2" s="70"/>
      <c r="E2" s="71"/>
      <c r="F2" s="73" t="s">
        <v>122</v>
      </c>
      <c r="G2" s="6"/>
    </row>
    <row r="3" spans="1:7" s="8" customFormat="1" ht="26.85" customHeight="1" thickBot="1">
      <c r="A3" s="72" t="s">
        <v>127</v>
      </c>
      <c r="B3" s="72"/>
      <c r="C3" s="72"/>
      <c r="D3" s="72"/>
      <c r="E3" s="72"/>
      <c r="F3" s="7">
        <v>1999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65</v>
      </c>
      <c r="F4" s="12" t="s">
        <v>86</v>
      </c>
      <c r="G4" s="13" t="s">
        <v>87</v>
      </c>
    </row>
    <row r="5" spans="1:7" s="22" customFormat="1" ht="17.45" customHeight="1">
      <c r="A5" s="15" t="s">
        <v>1</v>
      </c>
      <c r="B5" s="16"/>
      <c r="C5" s="17"/>
      <c r="D5" s="18" t="s">
        <v>2</v>
      </c>
      <c r="E5" s="19" t="s">
        <v>128</v>
      </c>
      <c r="F5" s="20" t="s">
        <v>129</v>
      </c>
      <c r="G5" s="20" t="s">
        <v>130</v>
      </c>
    </row>
    <row r="6" spans="1:7" s="22" customFormat="1" ht="17.45" customHeight="1">
      <c r="A6" s="16" t="s">
        <v>3</v>
      </c>
      <c r="B6" s="16"/>
      <c r="C6" s="17"/>
      <c r="D6" s="23" t="s">
        <v>4</v>
      </c>
      <c r="E6" s="19" t="s">
        <v>131</v>
      </c>
      <c r="F6" s="20" t="s">
        <v>132</v>
      </c>
      <c r="G6" s="20" t="s">
        <v>133</v>
      </c>
    </row>
    <row r="7" spans="1:7" ht="17.45" customHeight="1">
      <c r="A7" s="24"/>
      <c r="B7" s="25" t="s">
        <v>5</v>
      </c>
      <c r="C7" s="26"/>
      <c r="D7" s="27" t="s">
        <v>6</v>
      </c>
      <c r="E7" s="28" t="s">
        <v>134</v>
      </c>
      <c r="F7" s="29" t="s">
        <v>135</v>
      </c>
      <c r="G7" s="29" t="s">
        <v>136</v>
      </c>
    </row>
    <row r="8" spans="1:7" ht="17.45" customHeight="1">
      <c r="A8" s="32"/>
      <c r="B8" s="32" t="s">
        <v>7</v>
      </c>
      <c r="C8" s="33"/>
      <c r="D8" s="27" t="s">
        <v>8</v>
      </c>
      <c r="E8" s="28" t="s">
        <v>137</v>
      </c>
      <c r="F8" s="34" t="s">
        <v>138</v>
      </c>
      <c r="G8" s="34" t="s">
        <v>139</v>
      </c>
    </row>
    <row r="9" spans="1:7" ht="17.45" customHeight="1">
      <c r="A9" s="25"/>
      <c r="B9" s="25" t="s">
        <v>9</v>
      </c>
      <c r="C9" s="26"/>
      <c r="D9" s="27" t="s">
        <v>10</v>
      </c>
      <c r="E9" s="28" t="s">
        <v>140</v>
      </c>
      <c r="F9" s="34" t="s">
        <v>141</v>
      </c>
      <c r="G9" s="34" t="s">
        <v>142</v>
      </c>
    </row>
    <row r="10" spans="1:7" ht="17.45" customHeight="1">
      <c r="A10" s="32"/>
      <c r="B10" s="32" t="s">
        <v>11</v>
      </c>
      <c r="C10" s="33"/>
      <c r="D10" s="27" t="s">
        <v>123</v>
      </c>
      <c r="E10" s="28" t="s">
        <v>143</v>
      </c>
      <c r="F10" s="34" t="s">
        <v>144</v>
      </c>
      <c r="G10" s="34" t="s">
        <v>145</v>
      </c>
    </row>
    <row r="11" spans="1:7" ht="17.45" customHeight="1">
      <c r="A11" s="32"/>
      <c r="B11" s="32" t="s">
        <v>12</v>
      </c>
      <c r="C11" s="33"/>
      <c r="D11" s="27" t="s">
        <v>124</v>
      </c>
      <c r="E11" s="28" t="s">
        <v>146</v>
      </c>
      <c r="F11" s="34" t="s">
        <v>147</v>
      </c>
      <c r="G11" s="34" t="s">
        <v>148</v>
      </c>
    </row>
    <row r="12" spans="1:7" ht="17.45" customHeight="1">
      <c r="A12" s="32"/>
      <c r="B12" s="32" t="s">
        <v>13</v>
      </c>
      <c r="C12" s="33"/>
      <c r="D12" s="27" t="s">
        <v>125</v>
      </c>
      <c r="E12" s="28" t="s">
        <v>149</v>
      </c>
      <c r="F12" s="34" t="s">
        <v>150</v>
      </c>
      <c r="G12" s="34" t="s">
        <v>151</v>
      </c>
    </row>
    <row r="13" spans="1:7" s="22" customFormat="1" ht="17.45" customHeight="1">
      <c r="A13" s="36" t="s">
        <v>14</v>
      </c>
      <c r="B13" s="36"/>
      <c r="C13" s="37"/>
      <c r="D13" s="38" t="s">
        <v>15</v>
      </c>
      <c r="E13" s="19" t="s">
        <v>152</v>
      </c>
      <c r="F13" s="39" t="s">
        <v>153</v>
      </c>
      <c r="G13" s="39" t="s">
        <v>154</v>
      </c>
    </row>
    <row r="14" spans="1:7" ht="17.45" customHeight="1">
      <c r="A14" s="32"/>
      <c r="B14" s="32" t="s">
        <v>16</v>
      </c>
      <c r="C14" s="33"/>
      <c r="D14" s="27" t="s">
        <v>17</v>
      </c>
      <c r="E14" s="28" t="s">
        <v>155</v>
      </c>
      <c r="F14" s="34" t="s">
        <v>156</v>
      </c>
      <c r="G14" s="34" t="s">
        <v>157</v>
      </c>
    </row>
    <row r="15" spans="1:7" ht="17.45" customHeight="1">
      <c r="A15" s="32"/>
      <c r="B15" s="32" t="s">
        <v>18</v>
      </c>
      <c r="C15" s="33"/>
      <c r="D15" s="27" t="s">
        <v>19</v>
      </c>
      <c r="E15" s="28" t="s">
        <v>158</v>
      </c>
      <c r="F15" s="34" t="s">
        <v>159</v>
      </c>
      <c r="G15" s="34" t="s">
        <v>160</v>
      </c>
    </row>
    <row r="16" spans="1:7" ht="17.45" customHeight="1">
      <c r="A16" s="25"/>
      <c r="B16" s="32" t="s">
        <v>20</v>
      </c>
      <c r="C16" s="33"/>
      <c r="D16" s="27" t="s">
        <v>21</v>
      </c>
      <c r="E16" s="28" t="s">
        <v>161</v>
      </c>
      <c r="F16" s="34" t="s">
        <v>162</v>
      </c>
      <c r="G16" s="34" t="s">
        <v>163</v>
      </c>
    </row>
    <row r="17" spans="1:7" ht="17.45" customHeight="1">
      <c r="A17" s="32"/>
      <c r="B17" s="41" t="s">
        <v>22</v>
      </c>
      <c r="C17" s="42"/>
      <c r="D17" s="43" t="s">
        <v>23</v>
      </c>
      <c r="E17" s="28" t="s">
        <v>164</v>
      </c>
      <c r="F17" s="34" t="s">
        <v>165</v>
      </c>
      <c r="G17" s="34" t="s">
        <v>166</v>
      </c>
    </row>
    <row r="18" spans="1:7" s="22" customFormat="1" ht="17.45" customHeight="1">
      <c r="A18" s="44" t="s">
        <v>24</v>
      </c>
      <c r="B18" s="45"/>
      <c r="C18" s="46"/>
      <c r="D18" s="47" t="s">
        <v>25</v>
      </c>
      <c r="E18" s="19" t="s">
        <v>167</v>
      </c>
      <c r="F18" s="39" t="s">
        <v>168</v>
      </c>
      <c r="G18" s="39" t="s">
        <v>169</v>
      </c>
    </row>
    <row r="19" spans="1:7" ht="17.45" customHeight="1">
      <c r="A19" s="25"/>
      <c r="B19" s="41" t="s">
        <v>26</v>
      </c>
      <c r="C19" s="42"/>
      <c r="D19" s="43" t="s">
        <v>27</v>
      </c>
      <c r="E19" s="28" t="s">
        <v>170</v>
      </c>
      <c r="F19" s="88" t="s">
        <v>171</v>
      </c>
      <c r="G19" s="34" t="s">
        <v>172</v>
      </c>
    </row>
    <row r="20" spans="1:7" ht="17.45" customHeight="1">
      <c r="A20" s="25"/>
      <c r="B20" s="41" t="s">
        <v>28</v>
      </c>
      <c r="C20" s="42"/>
      <c r="D20" s="43" t="s">
        <v>29</v>
      </c>
      <c r="E20" s="28" t="s">
        <v>173</v>
      </c>
      <c r="F20" s="88" t="s">
        <v>174</v>
      </c>
      <c r="G20" s="34" t="s">
        <v>175</v>
      </c>
    </row>
    <row r="21" spans="1:7" ht="17.45" customHeight="1">
      <c r="A21" s="25"/>
      <c r="B21" s="41" t="s">
        <v>30</v>
      </c>
      <c r="C21" s="42"/>
      <c r="D21" s="43" t="s">
        <v>31</v>
      </c>
      <c r="E21" s="28" t="s">
        <v>176</v>
      </c>
      <c r="F21" s="88" t="s">
        <v>177</v>
      </c>
      <c r="G21" s="34" t="s">
        <v>178</v>
      </c>
    </row>
    <row r="22" spans="1:7" ht="17.45" customHeight="1">
      <c r="A22" s="25"/>
      <c r="B22" s="41" t="s">
        <v>32</v>
      </c>
      <c r="C22" s="42"/>
      <c r="D22" s="43" t="s">
        <v>33</v>
      </c>
      <c r="E22" s="28" t="s">
        <v>179</v>
      </c>
      <c r="F22" s="88" t="s">
        <v>180</v>
      </c>
      <c r="G22" s="34" t="s">
        <v>181</v>
      </c>
    </row>
    <row r="23" spans="1:7" s="22" customFormat="1" ht="17.45" customHeight="1">
      <c r="A23" s="44" t="s">
        <v>34</v>
      </c>
      <c r="B23" s="45"/>
      <c r="C23" s="46"/>
      <c r="D23" s="38" t="s">
        <v>35</v>
      </c>
      <c r="E23" s="19" t="s">
        <v>182</v>
      </c>
      <c r="F23" s="39" t="s">
        <v>183</v>
      </c>
      <c r="G23" s="39" t="s">
        <v>145</v>
      </c>
    </row>
    <row r="24" spans="1:7" ht="17.45" customHeight="1">
      <c r="A24" s="49"/>
      <c r="B24" s="32" t="s">
        <v>36</v>
      </c>
      <c r="C24" s="33"/>
      <c r="D24" s="43" t="s">
        <v>37</v>
      </c>
      <c r="E24" s="28" t="s">
        <v>184</v>
      </c>
      <c r="F24" s="34" t="s">
        <v>185</v>
      </c>
      <c r="G24" s="34" t="s">
        <v>186</v>
      </c>
    </row>
    <row r="25" spans="1:7" ht="17.45" customHeight="1">
      <c r="A25" s="49"/>
      <c r="B25" s="32" t="s">
        <v>38</v>
      </c>
      <c r="C25" s="33"/>
      <c r="D25" s="43" t="s">
        <v>39</v>
      </c>
      <c r="E25" s="28" t="s">
        <v>187</v>
      </c>
      <c r="F25" s="34" t="s">
        <v>188</v>
      </c>
      <c r="G25" s="34" t="s">
        <v>189</v>
      </c>
    </row>
    <row r="26" spans="1:7" ht="17.45" customHeight="1">
      <c r="A26" s="49"/>
      <c r="B26" s="32" t="s">
        <v>40</v>
      </c>
      <c r="C26" s="33"/>
      <c r="D26" s="43" t="s">
        <v>41</v>
      </c>
      <c r="E26" s="28" t="s">
        <v>190</v>
      </c>
      <c r="F26" s="34" t="s">
        <v>191</v>
      </c>
      <c r="G26" s="34" t="s">
        <v>192</v>
      </c>
    </row>
    <row r="27" spans="1:7" ht="17.45" customHeight="1">
      <c r="A27" s="49"/>
      <c r="B27" s="32" t="s">
        <v>42</v>
      </c>
      <c r="C27" s="33"/>
      <c r="D27" s="43" t="s">
        <v>43</v>
      </c>
      <c r="E27" s="28" t="s">
        <v>193</v>
      </c>
      <c r="F27" s="34" t="s">
        <v>194</v>
      </c>
      <c r="G27" s="34" t="s">
        <v>195</v>
      </c>
    </row>
    <row r="28" spans="1:7" ht="17.45" customHeight="1">
      <c r="A28" s="49"/>
      <c r="B28" s="25" t="s">
        <v>44</v>
      </c>
      <c r="C28" s="26"/>
      <c r="D28" s="43" t="s">
        <v>45</v>
      </c>
      <c r="E28" s="28" t="s">
        <v>196</v>
      </c>
      <c r="F28" s="34" t="s">
        <v>197</v>
      </c>
      <c r="G28" s="34" t="s">
        <v>198</v>
      </c>
    </row>
    <row r="29" spans="1:7" s="22" customFormat="1" ht="17.45" customHeight="1">
      <c r="A29" s="36" t="s">
        <v>46</v>
      </c>
      <c r="B29" s="50"/>
      <c r="C29" s="51"/>
      <c r="D29" s="52" t="s">
        <v>47</v>
      </c>
      <c r="E29" s="19" t="s">
        <v>199</v>
      </c>
      <c r="F29" s="20" t="s">
        <v>200</v>
      </c>
      <c r="G29" s="20" t="s">
        <v>201</v>
      </c>
    </row>
    <row r="30" spans="1:7" ht="17.45" customHeight="1">
      <c r="A30" s="32"/>
      <c r="B30" s="32" t="s">
        <v>48</v>
      </c>
      <c r="C30" s="33"/>
      <c r="D30" s="27" t="s">
        <v>49</v>
      </c>
      <c r="E30" s="28" t="s">
        <v>202</v>
      </c>
      <c r="F30" s="34" t="s">
        <v>203</v>
      </c>
      <c r="G30" s="34" t="s">
        <v>204</v>
      </c>
    </row>
    <row r="31" spans="1:7" ht="17.45" customHeight="1">
      <c r="A31" s="32"/>
      <c r="B31" s="32" t="s">
        <v>50</v>
      </c>
      <c r="C31" s="33"/>
      <c r="D31" s="27" t="s">
        <v>51</v>
      </c>
      <c r="E31" s="28" t="s">
        <v>205</v>
      </c>
      <c r="F31" s="34" t="s">
        <v>206</v>
      </c>
      <c r="G31" s="34" t="s">
        <v>157</v>
      </c>
    </row>
    <row r="32" spans="1:7" ht="17.45" customHeight="1">
      <c r="A32" s="53"/>
      <c r="B32" s="32" t="s">
        <v>52</v>
      </c>
      <c r="C32" s="33"/>
      <c r="D32" s="1" t="s">
        <v>126</v>
      </c>
      <c r="E32" s="28" t="s">
        <v>207</v>
      </c>
      <c r="F32" s="34" t="s">
        <v>208</v>
      </c>
      <c r="G32" s="34" t="s">
        <v>163</v>
      </c>
    </row>
    <row r="33" spans="1:7" ht="17.45" customHeight="1">
      <c r="A33" s="53"/>
      <c r="B33" s="32" t="s">
        <v>53</v>
      </c>
      <c r="C33" s="33"/>
      <c r="D33" s="27" t="s">
        <v>54</v>
      </c>
      <c r="E33" s="28" t="s">
        <v>209</v>
      </c>
      <c r="F33" s="34" t="s">
        <v>210</v>
      </c>
      <c r="G33" s="34" t="s">
        <v>211</v>
      </c>
    </row>
    <row r="34" spans="1:7" s="22" customFormat="1" ht="17.45" customHeight="1">
      <c r="A34" s="44" t="s">
        <v>55</v>
      </c>
      <c r="B34" s="50"/>
      <c r="C34" s="51"/>
      <c r="D34" s="52" t="s">
        <v>56</v>
      </c>
      <c r="E34" s="19" t="s">
        <v>212</v>
      </c>
      <c r="F34" s="39" t="s">
        <v>213</v>
      </c>
      <c r="G34" s="39" t="s">
        <v>214</v>
      </c>
    </row>
    <row r="35" spans="1:7" ht="17.45" customHeight="1">
      <c r="A35" s="49"/>
      <c r="B35" s="32" t="s">
        <v>57</v>
      </c>
      <c r="C35" s="33"/>
      <c r="D35" s="27" t="s">
        <v>58</v>
      </c>
      <c r="E35" s="34" t="s">
        <v>215</v>
      </c>
      <c r="F35" s="34" t="s">
        <v>216</v>
      </c>
      <c r="G35" s="34" t="s">
        <v>217</v>
      </c>
    </row>
    <row r="36" spans="1:7" ht="17.45" customHeight="1" thickBot="1">
      <c r="A36" s="54"/>
      <c r="B36" s="55" t="s">
        <v>59</v>
      </c>
      <c r="C36" s="56"/>
      <c r="D36" s="57" t="s">
        <v>60</v>
      </c>
      <c r="E36" s="58" t="s">
        <v>218</v>
      </c>
      <c r="F36" s="58" t="s">
        <v>219</v>
      </c>
      <c r="G36" s="58" t="s">
        <v>220</v>
      </c>
    </row>
    <row r="37" spans="1:7" s="89" customFormat="1" ht="16.5" customHeight="1">
      <c r="A37" s="413" t="s">
        <v>221</v>
      </c>
      <c r="B37" s="414"/>
      <c r="C37" s="414"/>
      <c r="D37" s="415"/>
      <c r="E37" s="415"/>
      <c r="F37" s="411" t="s">
        <v>222</v>
      </c>
      <c r="G37" s="412"/>
    </row>
  </sheetData>
  <mergeCells count="3">
    <mergeCell ref="F37:G37"/>
    <mergeCell ref="A1:E1"/>
    <mergeCell ref="A37:E37"/>
  </mergeCells>
  <phoneticPr fontId="17" type="noConversion"/>
  <printOptions horizontalCentered="1" gridLinesSet="0"/>
  <pageMargins left="0.39370078740157483" right="0.39370078740157483" top="0.59055118110236227" bottom="0.39370078740157483" header="0.51181102362204722" footer="0.31496062992125984"/>
  <pageSetup paperSize="13" scale="90" orientation="portrait" horizontalDpi="4294967292" r:id="rId1"/>
  <headerFooter alignWithMargins="0"/>
  <rowBreaks count="1" manualBreakCount="1">
    <brk id="37" max="16383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G37"/>
  <sheetViews>
    <sheetView showGridLines="0" zoomScale="70" zoomScaleNormal="70" workbookViewId="0">
      <selection activeCell="F40" sqref="F40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625" style="62" customWidth="1"/>
    <col min="5" max="5" width="32.125" style="63" customWidth="1"/>
    <col min="6" max="6" width="40.125" style="63" customWidth="1"/>
    <col min="7" max="7" width="41.375" style="63" customWidth="1"/>
    <col min="8" max="16384" width="9" style="31"/>
  </cols>
  <sheetData>
    <row r="1" spans="1:7" s="4" customFormat="1" ht="23.25" customHeight="1">
      <c r="A1" s="386" t="s">
        <v>223</v>
      </c>
      <c r="B1" s="410"/>
      <c r="C1" s="410"/>
      <c r="D1" s="410"/>
      <c r="E1" s="410"/>
      <c r="F1" s="2" t="s">
        <v>224</v>
      </c>
      <c r="G1" s="3"/>
    </row>
    <row r="2" spans="1:7" s="4" customFormat="1" ht="23.25" customHeight="1">
      <c r="A2" s="67"/>
      <c r="B2" s="68" t="s">
        <v>225</v>
      </c>
      <c r="C2" s="69"/>
      <c r="D2" s="70"/>
      <c r="E2" s="71"/>
      <c r="F2" s="73" t="s">
        <v>226</v>
      </c>
      <c r="G2" s="6"/>
    </row>
    <row r="3" spans="1:7" s="8" customFormat="1" ht="26.85" customHeight="1" thickBot="1">
      <c r="A3" s="72" t="s">
        <v>231</v>
      </c>
      <c r="B3" s="72"/>
      <c r="C3" s="72"/>
      <c r="D3" s="72"/>
      <c r="E3" s="72"/>
      <c r="F3" s="7">
        <v>1998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65</v>
      </c>
      <c r="F4" s="12" t="s">
        <v>86</v>
      </c>
      <c r="G4" s="13" t="s">
        <v>87</v>
      </c>
    </row>
    <row r="5" spans="1:7" s="22" customFormat="1" ht="17.45" customHeight="1">
      <c r="A5" s="15" t="s">
        <v>1</v>
      </c>
      <c r="B5" s="16"/>
      <c r="C5" s="17"/>
      <c r="D5" s="18" t="s">
        <v>2</v>
      </c>
      <c r="E5" s="19" t="s">
        <v>232</v>
      </c>
      <c r="F5" s="20" t="s">
        <v>233</v>
      </c>
      <c r="G5" s="20" t="s">
        <v>234</v>
      </c>
    </row>
    <row r="6" spans="1:7" s="22" customFormat="1" ht="17.45" customHeight="1">
      <c r="A6" s="16" t="s">
        <v>3</v>
      </c>
      <c r="B6" s="16"/>
      <c r="C6" s="17"/>
      <c r="D6" s="23" t="s">
        <v>4</v>
      </c>
      <c r="E6" s="19" t="s">
        <v>235</v>
      </c>
      <c r="F6" s="20" t="s">
        <v>236</v>
      </c>
      <c r="G6" s="20" t="s">
        <v>237</v>
      </c>
    </row>
    <row r="7" spans="1:7" ht="17.45" customHeight="1">
      <c r="A7" s="24"/>
      <c r="B7" s="25" t="s">
        <v>5</v>
      </c>
      <c r="C7" s="26"/>
      <c r="D7" s="27" t="s">
        <v>6</v>
      </c>
      <c r="E7" s="28" t="s">
        <v>238</v>
      </c>
      <c r="F7" s="29" t="s">
        <v>239</v>
      </c>
      <c r="G7" s="29" t="s">
        <v>240</v>
      </c>
    </row>
    <row r="8" spans="1:7" ht="17.45" customHeight="1">
      <c r="A8" s="32"/>
      <c r="B8" s="32" t="s">
        <v>7</v>
      </c>
      <c r="C8" s="33"/>
      <c r="D8" s="27" t="s">
        <v>8</v>
      </c>
      <c r="E8" s="28" t="s">
        <v>241</v>
      </c>
      <c r="F8" s="34" t="s">
        <v>242</v>
      </c>
      <c r="G8" s="34" t="s">
        <v>234</v>
      </c>
    </row>
    <row r="9" spans="1:7" ht="17.45" customHeight="1">
      <c r="A9" s="25"/>
      <c r="B9" s="25" t="s">
        <v>9</v>
      </c>
      <c r="C9" s="26"/>
      <c r="D9" s="27" t="s">
        <v>10</v>
      </c>
      <c r="E9" s="28" t="s">
        <v>243</v>
      </c>
      <c r="F9" s="34" t="s">
        <v>244</v>
      </c>
      <c r="G9" s="34" t="s">
        <v>245</v>
      </c>
    </row>
    <row r="10" spans="1:7" ht="17.45" customHeight="1">
      <c r="A10" s="32"/>
      <c r="B10" s="32" t="s">
        <v>11</v>
      </c>
      <c r="C10" s="33"/>
      <c r="D10" s="27" t="s">
        <v>227</v>
      </c>
      <c r="E10" s="28" t="s">
        <v>246</v>
      </c>
      <c r="F10" s="34" t="s">
        <v>247</v>
      </c>
      <c r="G10" s="34" t="s">
        <v>248</v>
      </c>
    </row>
    <row r="11" spans="1:7" ht="17.45" customHeight="1">
      <c r="A11" s="32"/>
      <c r="B11" s="32" t="s">
        <v>12</v>
      </c>
      <c r="C11" s="33"/>
      <c r="D11" s="27" t="s">
        <v>228</v>
      </c>
      <c r="E11" s="28" t="s">
        <v>249</v>
      </c>
      <c r="F11" s="34" t="s">
        <v>250</v>
      </c>
      <c r="G11" s="34" t="s">
        <v>251</v>
      </c>
    </row>
    <row r="12" spans="1:7" ht="17.45" customHeight="1">
      <c r="A12" s="32"/>
      <c r="B12" s="32" t="s">
        <v>13</v>
      </c>
      <c r="C12" s="33"/>
      <c r="D12" s="27" t="s">
        <v>229</v>
      </c>
      <c r="E12" s="28" t="s">
        <v>252</v>
      </c>
      <c r="F12" s="34" t="s">
        <v>253</v>
      </c>
      <c r="G12" s="34" t="s">
        <v>254</v>
      </c>
    </row>
    <row r="13" spans="1:7" s="22" customFormat="1" ht="17.45" customHeight="1">
      <c r="A13" s="36" t="s">
        <v>14</v>
      </c>
      <c r="B13" s="36"/>
      <c r="C13" s="37"/>
      <c r="D13" s="38" t="s">
        <v>15</v>
      </c>
      <c r="E13" s="19" t="s">
        <v>255</v>
      </c>
      <c r="F13" s="39" t="s">
        <v>256</v>
      </c>
      <c r="G13" s="39" t="s">
        <v>257</v>
      </c>
    </row>
    <row r="14" spans="1:7" ht="17.45" customHeight="1">
      <c r="A14" s="32"/>
      <c r="B14" s="32" t="s">
        <v>16</v>
      </c>
      <c r="C14" s="33"/>
      <c r="D14" s="27" t="s">
        <v>17</v>
      </c>
      <c r="E14" s="28" t="s">
        <v>258</v>
      </c>
      <c r="F14" s="34" t="s">
        <v>259</v>
      </c>
      <c r="G14" s="34" t="s">
        <v>260</v>
      </c>
    </row>
    <row r="15" spans="1:7" ht="17.45" customHeight="1">
      <c r="A15" s="32"/>
      <c r="B15" s="32" t="s">
        <v>18</v>
      </c>
      <c r="C15" s="33"/>
      <c r="D15" s="27" t="s">
        <v>19</v>
      </c>
      <c r="E15" s="28" t="s">
        <v>261</v>
      </c>
      <c r="F15" s="34" t="s">
        <v>262</v>
      </c>
      <c r="G15" s="34" t="s">
        <v>263</v>
      </c>
    </row>
    <row r="16" spans="1:7" ht="17.45" customHeight="1">
      <c r="A16" s="25"/>
      <c r="B16" s="32" t="s">
        <v>20</v>
      </c>
      <c r="C16" s="33"/>
      <c r="D16" s="27" t="s">
        <v>21</v>
      </c>
      <c r="E16" s="28" t="s">
        <v>264</v>
      </c>
      <c r="F16" s="34" t="s">
        <v>265</v>
      </c>
      <c r="G16" s="34" t="s">
        <v>266</v>
      </c>
    </row>
    <row r="17" spans="1:7" ht="17.45" customHeight="1">
      <c r="A17" s="32"/>
      <c r="B17" s="41" t="s">
        <v>22</v>
      </c>
      <c r="C17" s="42"/>
      <c r="D17" s="43" t="s">
        <v>23</v>
      </c>
      <c r="E17" s="28" t="s">
        <v>267</v>
      </c>
      <c r="F17" s="34" t="s">
        <v>268</v>
      </c>
      <c r="G17" s="34" t="s">
        <v>163</v>
      </c>
    </row>
    <row r="18" spans="1:7" s="22" customFormat="1" ht="17.45" customHeight="1">
      <c r="A18" s="44" t="s">
        <v>24</v>
      </c>
      <c r="B18" s="45"/>
      <c r="C18" s="46"/>
      <c r="D18" s="47" t="s">
        <v>25</v>
      </c>
      <c r="E18" s="19" t="s">
        <v>269</v>
      </c>
      <c r="F18" s="39" t="s">
        <v>270</v>
      </c>
      <c r="G18" s="39" t="s">
        <v>271</v>
      </c>
    </row>
    <row r="19" spans="1:7" ht="17.45" customHeight="1">
      <c r="A19" s="25"/>
      <c r="B19" s="41" t="s">
        <v>26</v>
      </c>
      <c r="C19" s="42"/>
      <c r="D19" s="43" t="s">
        <v>27</v>
      </c>
      <c r="E19" s="28" t="s">
        <v>272</v>
      </c>
      <c r="F19" s="88" t="s">
        <v>273</v>
      </c>
      <c r="G19" s="34" t="s">
        <v>274</v>
      </c>
    </row>
    <row r="20" spans="1:7" ht="17.45" customHeight="1">
      <c r="A20" s="25"/>
      <c r="B20" s="41" t="s">
        <v>28</v>
      </c>
      <c r="C20" s="42"/>
      <c r="D20" s="43" t="s">
        <v>29</v>
      </c>
      <c r="E20" s="28" t="s">
        <v>275</v>
      </c>
      <c r="F20" s="88" t="s">
        <v>276</v>
      </c>
      <c r="G20" s="34" t="s">
        <v>277</v>
      </c>
    </row>
    <row r="21" spans="1:7" ht="17.45" customHeight="1">
      <c r="A21" s="25"/>
      <c r="B21" s="41" t="s">
        <v>30</v>
      </c>
      <c r="C21" s="42"/>
      <c r="D21" s="43" t="s">
        <v>31</v>
      </c>
      <c r="E21" s="28" t="s">
        <v>278</v>
      </c>
      <c r="F21" s="88" t="s">
        <v>279</v>
      </c>
      <c r="G21" s="34" t="s">
        <v>280</v>
      </c>
    </row>
    <row r="22" spans="1:7" ht="17.45" customHeight="1">
      <c r="A22" s="25"/>
      <c r="B22" s="41" t="s">
        <v>32</v>
      </c>
      <c r="C22" s="42"/>
      <c r="D22" s="43" t="s">
        <v>33</v>
      </c>
      <c r="E22" s="28" t="s">
        <v>281</v>
      </c>
      <c r="F22" s="88" t="s">
        <v>282</v>
      </c>
      <c r="G22" s="34" t="s">
        <v>195</v>
      </c>
    </row>
    <row r="23" spans="1:7" s="22" customFormat="1" ht="17.45" customHeight="1">
      <c r="A23" s="44" t="s">
        <v>34</v>
      </c>
      <c r="B23" s="45"/>
      <c r="C23" s="46"/>
      <c r="D23" s="38" t="s">
        <v>35</v>
      </c>
      <c r="E23" s="19" t="s">
        <v>283</v>
      </c>
      <c r="F23" s="39" t="s">
        <v>284</v>
      </c>
      <c r="G23" s="39" t="s">
        <v>285</v>
      </c>
    </row>
    <row r="24" spans="1:7" ht="17.45" customHeight="1">
      <c r="A24" s="49"/>
      <c r="B24" s="32" t="s">
        <v>36</v>
      </c>
      <c r="C24" s="33"/>
      <c r="D24" s="43" t="s">
        <v>37</v>
      </c>
      <c r="E24" s="28" t="s">
        <v>286</v>
      </c>
      <c r="F24" s="34" t="s">
        <v>287</v>
      </c>
      <c r="G24" s="34" t="s">
        <v>288</v>
      </c>
    </row>
    <row r="25" spans="1:7" ht="17.45" customHeight="1">
      <c r="A25" s="49"/>
      <c r="B25" s="32" t="s">
        <v>38</v>
      </c>
      <c r="C25" s="33"/>
      <c r="D25" s="43" t="s">
        <v>39</v>
      </c>
      <c r="E25" s="28" t="s">
        <v>289</v>
      </c>
      <c r="F25" s="34" t="s">
        <v>290</v>
      </c>
      <c r="G25" s="34" t="s">
        <v>291</v>
      </c>
    </row>
    <row r="26" spans="1:7" ht="17.45" customHeight="1">
      <c r="A26" s="49"/>
      <c r="B26" s="32" t="s">
        <v>40</v>
      </c>
      <c r="C26" s="33"/>
      <c r="D26" s="43" t="s">
        <v>41</v>
      </c>
      <c r="E26" s="28" t="s">
        <v>292</v>
      </c>
      <c r="F26" s="34" t="s">
        <v>293</v>
      </c>
      <c r="G26" s="34" t="s">
        <v>294</v>
      </c>
    </row>
    <row r="27" spans="1:7" ht="17.45" customHeight="1">
      <c r="A27" s="49"/>
      <c r="B27" s="32" t="s">
        <v>42</v>
      </c>
      <c r="C27" s="33"/>
      <c r="D27" s="43" t="s">
        <v>43</v>
      </c>
      <c r="E27" s="28" t="s">
        <v>295</v>
      </c>
      <c r="F27" s="34" t="s">
        <v>296</v>
      </c>
      <c r="G27" s="34" t="s">
        <v>297</v>
      </c>
    </row>
    <row r="28" spans="1:7" ht="17.45" customHeight="1">
      <c r="A28" s="49"/>
      <c r="B28" s="25" t="s">
        <v>44</v>
      </c>
      <c r="C28" s="26"/>
      <c r="D28" s="43" t="s">
        <v>45</v>
      </c>
      <c r="E28" s="28" t="s">
        <v>298</v>
      </c>
      <c r="F28" s="34" t="s">
        <v>299</v>
      </c>
      <c r="G28" s="34" t="s">
        <v>300</v>
      </c>
    </row>
    <row r="29" spans="1:7" s="22" customFormat="1" ht="17.45" customHeight="1">
      <c r="A29" s="36" t="s">
        <v>46</v>
      </c>
      <c r="B29" s="50"/>
      <c r="C29" s="51"/>
      <c r="D29" s="52" t="s">
        <v>47</v>
      </c>
      <c r="E29" s="19" t="s">
        <v>301</v>
      </c>
      <c r="F29" s="20" t="s">
        <v>302</v>
      </c>
      <c r="G29" s="20" t="s">
        <v>303</v>
      </c>
    </row>
    <row r="30" spans="1:7" ht="17.45" customHeight="1">
      <c r="A30" s="32"/>
      <c r="B30" s="32" t="s">
        <v>48</v>
      </c>
      <c r="C30" s="33"/>
      <c r="D30" s="27" t="s">
        <v>49</v>
      </c>
      <c r="E30" s="28" t="s">
        <v>304</v>
      </c>
      <c r="F30" s="34" t="s">
        <v>305</v>
      </c>
      <c r="G30" s="34" t="s">
        <v>306</v>
      </c>
    </row>
    <row r="31" spans="1:7" ht="17.45" customHeight="1">
      <c r="A31" s="32"/>
      <c r="B31" s="32" t="s">
        <v>50</v>
      </c>
      <c r="C31" s="33"/>
      <c r="D31" s="27" t="s">
        <v>51</v>
      </c>
      <c r="E31" s="28" t="s">
        <v>307</v>
      </c>
      <c r="F31" s="34" t="s">
        <v>308</v>
      </c>
      <c r="G31" s="34" t="s">
        <v>309</v>
      </c>
    </row>
    <row r="32" spans="1:7" ht="17.45" customHeight="1">
      <c r="A32" s="53"/>
      <c r="B32" s="32" t="s">
        <v>52</v>
      </c>
      <c r="C32" s="33"/>
      <c r="D32" s="1" t="s">
        <v>230</v>
      </c>
      <c r="E32" s="28" t="s">
        <v>310</v>
      </c>
      <c r="F32" s="34" t="s">
        <v>311</v>
      </c>
      <c r="G32" s="34" t="s">
        <v>312</v>
      </c>
    </row>
    <row r="33" spans="1:7" ht="17.45" customHeight="1">
      <c r="A33" s="53"/>
      <c r="B33" s="32" t="s">
        <v>53</v>
      </c>
      <c r="C33" s="33"/>
      <c r="D33" s="27" t="s">
        <v>54</v>
      </c>
      <c r="E33" s="28" t="s">
        <v>313</v>
      </c>
      <c r="F33" s="34" t="s">
        <v>314</v>
      </c>
      <c r="G33" s="34" t="s">
        <v>315</v>
      </c>
    </row>
    <row r="34" spans="1:7" s="22" customFormat="1" ht="17.45" customHeight="1">
      <c r="A34" s="44" t="s">
        <v>55</v>
      </c>
      <c r="B34" s="50"/>
      <c r="C34" s="51"/>
      <c r="D34" s="52" t="s">
        <v>56</v>
      </c>
      <c r="E34" s="19" t="s">
        <v>316</v>
      </c>
      <c r="F34" s="39" t="s">
        <v>317</v>
      </c>
      <c r="G34" s="39" t="s">
        <v>220</v>
      </c>
    </row>
    <row r="35" spans="1:7" ht="17.45" customHeight="1">
      <c r="A35" s="49"/>
      <c r="B35" s="32" t="s">
        <v>57</v>
      </c>
      <c r="C35" s="33"/>
      <c r="D35" s="27" t="s">
        <v>58</v>
      </c>
      <c r="E35" s="34" t="s">
        <v>318</v>
      </c>
      <c r="F35" s="34" t="s">
        <v>319</v>
      </c>
      <c r="G35" s="34" t="s">
        <v>320</v>
      </c>
    </row>
    <row r="36" spans="1:7" ht="17.45" customHeight="1" thickBot="1">
      <c r="A36" s="54"/>
      <c r="B36" s="55" t="s">
        <v>59</v>
      </c>
      <c r="C36" s="56"/>
      <c r="D36" s="57" t="s">
        <v>60</v>
      </c>
      <c r="E36" s="58" t="s">
        <v>321</v>
      </c>
      <c r="F36" s="58" t="s">
        <v>322</v>
      </c>
      <c r="G36" s="58" t="s">
        <v>323</v>
      </c>
    </row>
    <row r="37" spans="1:7" s="89" customFormat="1" ht="16.5" customHeight="1">
      <c r="A37" s="413" t="s">
        <v>324</v>
      </c>
      <c r="B37" s="414"/>
      <c r="C37" s="414"/>
      <c r="D37" s="415"/>
      <c r="E37" s="415"/>
      <c r="F37" s="411" t="s">
        <v>325</v>
      </c>
      <c r="G37" s="416"/>
    </row>
  </sheetData>
  <mergeCells count="3">
    <mergeCell ref="F37:G37"/>
    <mergeCell ref="A1:E1"/>
    <mergeCell ref="A37:E37"/>
  </mergeCells>
  <phoneticPr fontId="17" type="noConversion"/>
  <printOptions horizontalCentered="1" gridLinesSet="0"/>
  <pageMargins left="0.39370078740157483" right="0.39370078740157483" top="0.59055118110236227" bottom="0.39370078740157483" header="0.51181102362204722" footer="0.31496062992125984"/>
  <pageSetup paperSize="13" scale="90" orientation="portrait" horizontalDpi="4294967292" r:id="rId1"/>
  <headerFooter alignWithMargins="0"/>
  <rowBreaks count="1" manualBreakCount="1">
    <brk id="37" max="16383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G37"/>
  <sheetViews>
    <sheetView showGridLines="0" zoomScale="70" zoomScaleNormal="70" workbookViewId="0">
      <selection activeCell="D16" sqref="D16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625" style="62" customWidth="1"/>
    <col min="5" max="5" width="32.125" style="63" customWidth="1"/>
    <col min="6" max="6" width="40.125" style="63" customWidth="1"/>
    <col min="7" max="7" width="41.375" style="63" customWidth="1"/>
    <col min="8" max="16384" width="9" style="31"/>
  </cols>
  <sheetData>
    <row r="1" spans="1:7" s="4" customFormat="1" ht="23.25" customHeight="1">
      <c r="A1" s="386" t="s">
        <v>223</v>
      </c>
      <c r="B1" s="410"/>
      <c r="C1" s="410"/>
      <c r="D1" s="410"/>
      <c r="E1" s="410"/>
      <c r="F1" s="2" t="s">
        <v>224</v>
      </c>
      <c r="G1" s="3"/>
    </row>
    <row r="2" spans="1:7" s="4" customFormat="1" ht="23.25" customHeight="1">
      <c r="A2" s="67"/>
      <c r="B2" s="68" t="s">
        <v>225</v>
      </c>
      <c r="C2" s="69"/>
      <c r="D2" s="70"/>
      <c r="E2" s="71"/>
      <c r="F2" s="73" t="s">
        <v>226</v>
      </c>
      <c r="G2" s="6"/>
    </row>
    <row r="3" spans="1:7" s="8" customFormat="1" ht="26.85" customHeight="1" thickBot="1">
      <c r="A3" s="72" t="s">
        <v>326</v>
      </c>
      <c r="B3" s="72"/>
      <c r="C3" s="72"/>
      <c r="D3" s="72"/>
      <c r="E3" s="72"/>
      <c r="F3" s="7">
        <v>1997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65</v>
      </c>
      <c r="F4" s="12" t="s">
        <v>86</v>
      </c>
      <c r="G4" s="13" t="s">
        <v>87</v>
      </c>
    </row>
    <row r="5" spans="1:7" s="22" customFormat="1" ht="17.45" customHeight="1">
      <c r="A5" s="15" t="s">
        <v>1</v>
      </c>
      <c r="B5" s="16"/>
      <c r="C5" s="17"/>
      <c r="D5" s="18" t="s">
        <v>2</v>
      </c>
      <c r="E5" s="19" t="s">
        <v>327</v>
      </c>
      <c r="F5" s="20" t="s">
        <v>328</v>
      </c>
      <c r="G5" s="20" t="s">
        <v>329</v>
      </c>
    </row>
    <row r="6" spans="1:7" s="22" customFormat="1" ht="17.45" customHeight="1">
      <c r="A6" s="16" t="s">
        <v>3</v>
      </c>
      <c r="B6" s="16"/>
      <c r="C6" s="17"/>
      <c r="D6" s="23" t="s">
        <v>4</v>
      </c>
      <c r="E6" s="19" t="s">
        <v>330</v>
      </c>
      <c r="F6" s="20" t="s">
        <v>331</v>
      </c>
      <c r="G6" s="20" t="s">
        <v>332</v>
      </c>
    </row>
    <row r="7" spans="1:7" ht="17.45" customHeight="1">
      <c r="A7" s="24"/>
      <c r="B7" s="25" t="s">
        <v>5</v>
      </c>
      <c r="C7" s="26"/>
      <c r="D7" s="27" t="s">
        <v>6</v>
      </c>
      <c r="E7" s="28" t="s">
        <v>333</v>
      </c>
      <c r="F7" s="29" t="s">
        <v>334</v>
      </c>
      <c r="G7" s="29" t="s">
        <v>335</v>
      </c>
    </row>
    <row r="8" spans="1:7" ht="17.45" customHeight="1">
      <c r="A8" s="32"/>
      <c r="B8" s="32" t="s">
        <v>7</v>
      </c>
      <c r="C8" s="33"/>
      <c r="D8" s="27" t="s">
        <v>8</v>
      </c>
      <c r="E8" s="28" t="s">
        <v>336</v>
      </c>
      <c r="F8" s="34" t="s">
        <v>337</v>
      </c>
      <c r="G8" s="34" t="s">
        <v>338</v>
      </c>
    </row>
    <row r="9" spans="1:7" ht="17.45" customHeight="1">
      <c r="A9" s="25"/>
      <c r="B9" s="25" t="s">
        <v>9</v>
      </c>
      <c r="C9" s="26"/>
      <c r="D9" s="27" t="s">
        <v>10</v>
      </c>
      <c r="E9" s="28" t="s">
        <v>339</v>
      </c>
      <c r="F9" s="34" t="s">
        <v>340</v>
      </c>
      <c r="G9" s="34" t="s">
        <v>341</v>
      </c>
    </row>
    <row r="10" spans="1:7" ht="17.45" customHeight="1">
      <c r="A10" s="32"/>
      <c r="B10" s="32" t="s">
        <v>11</v>
      </c>
      <c r="C10" s="33"/>
      <c r="D10" s="27" t="s">
        <v>227</v>
      </c>
      <c r="E10" s="28" t="s">
        <v>342</v>
      </c>
      <c r="F10" s="34" t="s">
        <v>343</v>
      </c>
      <c r="G10" s="34" t="s">
        <v>344</v>
      </c>
    </row>
    <row r="11" spans="1:7" ht="17.45" customHeight="1">
      <c r="A11" s="32"/>
      <c r="B11" s="32" t="s">
        <v>12</v>
      </c>
      <c r="C11" s="33"/>
      <c r="D11" s="27" t="s">
        <v>228</v>
      </c>
      <c r="E11" s="28" t="s">
        <v>345</v>
      </c>
      <c r="F11" s="34" t="s">
        <v>346</v>
      </c>
      <c r="G11" s="34" t="s">
        <v>347</v>
      </c>
    </row>
    <row r="12" spans="1:7" ht="17.45" customHeight="1">
      <c r="A12" s="32"/>
      <c r="B12" s="32" t="s">
        <v>13</v>
      </c>
      <c r="C12" s="33"/>
      <c r="D12" s="27" t="s">
        <v>229</v>
      </c>
      <c r="E12" s="28" t="s">
        <v>348</v>
      </c>
      <c r="F12" s="34" t="s">
        <v>349</v>
      </c>
      <c r="G12" s="34" t="s">
        <v>350</v>
      </c>
    </row>
    <row r="13" spans="1:7" s="22" customFormat="1" ht="17.45" customHeight="1">
      <c r="A13" s="36" t="s">
        <v>14</v>
      </c>
      <c r="B13" s="36"/>
      <c r="C13" s="37"/>
      <c r="D13" s="38" t="s">
        <v>15</v>
      </c>
      <c r="E13" s="19" t="s">
        <v>351</v>
      </c>
      <c r="F13" s="39" t="s">
        <v>352</v>
      </c>
      <c r="G13" s="39" t="s">
        <v>353</v>
      </c>
    </row>
    <row r="14" spans="1:7" ht="17.45" customHeight="1">
      <c r="A14" s="32"/>
      <c r="B14" s="32" t="s">
        <v>16</v>
      </c>
      <c r="C14" s="33"/>
      <c r="D14" s="27" t="s">
        <v>17</v>
      </c>
      <c r="E14" s="28" t="s">
        <v>354</v>
      </c>
      <c r="F14" s="34" t="s">
        <v>355</v>
      </c>
      <c r="G14" s="34" t="s">
        <v>356</v>
      </c>
    </row>
    <row r="15" spans="1:7" ht="17.45" customHeight="1">
      <c r="A15" s="32"/>
      <c r="B15" s="32" t="s">
        <v>18</v>
      </c>
      <c r="C15" s="33"/>
      <c r="D15" s="27" t="s">
        <v>19</v>
      </c>
      <c r="E15" s="28" t="s">
        <v>357</v>
      </c>
      <c r="F15" s="34" t="s">
        <v>358</v>
      </c>
      <c r="G15" s="34" t="s">
        <v>359</v>
      </c>
    </row>
    <row r="16" spans="1:7" ht="17.45" customHeight="1">
      <c r="A16" s="25"/>
      <c r="B16" s="32" t="s">
        <v>20</v>
      </c>
      <c r="C16" s="33"/>
      <c r="D16" s="27" t="s">
        <v>21</v>
      </c>
      <c r="E16" s="28" t="s">
        <v>360</v>
      </c>
      <c r="F16" s="34" t="s">
        <v>361</v>
      </c>
      <c r="G16" s="34" t="s">
        <v>341</v>
      </c>
    </row>
    <row r="17" spans="1:7" ht="17.45" customHeight="1">
      <c r="A17" s="32"/>
      <c r="B17" s="41" t="s">
        <v>22</v>
      </c>
      <c r="C17" s="42"/>
      <c r="D17" s="43" t="s">
        <v>23</v>
      </c>
      <c r="E17" s="28" t="s">
        <v>362</v>
      </c>
      <c r="F17" s="34" t="s">
        <v>363</v>
      </c>
      <c r="G17" s="34" t="s">
        <v>364</v>
      </c>
    </row>
    <row r="18" spans="1:7" s="22" customFormat="1" ht="17.45" customHeight="1">
      <c r="A18" s="44" t="s">
        <v>24</v>
      </c>
      <c r="B18" s="45"/>
      <c r="C18" s="46"/>
      <c r="D18" s="47" t="s">
        <v>25</v>
      </c>
      <c r="E18" s="19" t="s">
        <v>365</v>
      </c>
      <c r="F18" s="39" t="s">
        <v>366</v>
      </c>
      <c r="G18" s="39" t="s">
        <v>367</v>
      </c>
    </row>
    <row r="19" spans="1:7" ht="17.45" customHeight="1">
      <c r="A19" s="25"/>
      <c r="B19" s="41" t="s">
        <v>26</v>
      </c>
      <c r="C19" s="42"/>
      <c r="D19" s="43" t="s">
        <v>27</v>
      </c>
      <c r="E19" s="28" t="s">
        <v>368</v>
      </c>
      <c r="F19" s="88" t="s">
        <v>369</v>
      </c>
      <c r="G19" s="34" t="s">
        <v>217</v>
      </c>
    </row>
    <row r="20" spans="1:7" ht="17.45" customHeight="1">
      <c r="A20" s="25"/>
      <c r="B20" s="41" t="s">
        <v>28</v>
      </c>
      <c r="C20" s="42"/>
      <c r="D20" s="43" t="s">
        <v>29</v>
      </c>
      <c r="E20" s="28" t="s">
        <v>370</v>
      </c>
      <c r="F20" s="88" t="s">
        <v>371</v>
      </c>
      <c r="G20" s="34" t="s">
        <v>372</v>
      </c>
    </row>
    <row r="21" spans="1:7" ht="17.45" customHeight="1">
      <c r="A21" s="25"/>
      <c r="B21" s="41" t="s">
        <v>30</v>
      </c>
      <c r="C21" s="42"/>
      <c r="D21" s="43" t="s">
        <v>31</v>
      </c>
      <c r="E21" s="28" t="s">
        <v>373</v>
      </c>
      <c r="F21" s="88" t="s">
        <v>374</v>
      </c>
      <c r="G21" s="34" t="s">
        <v>166</v>
      </c>
    </row>
    <row r="22" spans="1:7" ht="17.45" customHeight="1">
      <c r="A22" s="25"/>
      <c r="B22" s="41" t="s">
        <v>32</v>
      </c>
      <c r="C22" s="42"/>
      <c r="D22" s="43" t="s">
        <v>33</v>
      </c>
      <c r="E22" s="28" t="s">
        <v>375</v>
      </c>
      <c r="F22" s="88" t="s">
        <v>376</v>
      </c>
      <c r="G22" s="34" t="s">
        <v>377</v>
      </c>
    </row>
    <row r="23" spans="1:7" s="22" customFormat="1" ht="17.45" customHeight="1">
      <c r="A23" s="44" t="s">
        <v>34</v>
      </c>
      <c r="B23" s="45"/>
      <c r="C23" s="46"/>
      <c r="D23" s="38" t="s">
        <v>35</v>
      </c>
      <c r="E23" s="19" t="s">
        <v>378</v>
      </c>
      <c r="F23" s="39" t="s">
        <v>379</v>
      </c>
      <c r="G23" s="39" t="s">
        <v>380</v>
      </c>
    </row>
    <row r="24" spans="1:7" ht="17.45" customHeight="1">
      <c r="A24" s="49"/>
      <c r="B24" s="32" t="s">
        <v>36</v>
      </c>
      <c r="C24" s="33"/>
      <c r="D24" s="43" t="s">
        <v>37</v>
      </c>
      <c r="E24" s="28" t="s">
        <v>381</v>
      </c>
      <c r="F24" s="34" t="s">
        <v>382</v>
      </c>
      <c r="G24" s="34" t="s">
        <v>220</v>
      </c>
    </row>
    <row r="25" spans="1:7" ht="17.45" customHeight="1">
      <c r="A25" s="49"/>
      <c r="B25" s="32" t="s">
        <v>38</v>
      </c>
      <c r="C25" s="33"/>
      <c r="D25" s="43" t="s">
        <v>39</v>
      </c>
      <c r="E25" s="28" t="s">
        <v>383</v>
      </c>
      <c r="F25" s="34" t="s">
        <v>384</v>
      </c>
      <c r="G25" s="34" t="s">
        <v>288</v>
      </c>
    </row>
    <row r="26" spans="1:7" ht="17.45" customHeight="1">
      <c r="A26" s="49"/>
      <c r="B26" s="32" t="s">
        <v>40</v>
      </c>
      <c r="C26" s="33"/>
      <c r="D26" s="43" t="s">
        <v>41</v>
      </c>
      <c r="E26" s="28" t="s">
        <v>385</v>
      </c>
      <c r="F26" s="34" t="s">
        <v>386</v>
      </c>
      <c r="G26" s="34" t="s">
        <v>387</v>
      </c>
    </row>
    <row r="27" spans="1:7" ht="17.45" customHeight="1">
      <c r="A27" s="49"/>
      <c r="B27" s="32" t="s">
        <v>42</v>
      </c>
      <c r="C27" s="33"/>
      <c r="D27" s="43" t="s">
        <v>43</v>
      </c>
      <c r="E27" s="28" t="s">
        <v>388</v>
      </c>
      <c r="F27" s="34" t="s">
        <v>389</v>
      </c>
      <c r="G27" s="34" t="s">
        <v>390</v>
      </c>
    </row>
    <row r="28" spans="1:7" ht="17.45" customHeight="1">
      <c r="A28" s="49"/>
      <c r="B28" s="25" t="s">
        <v>44</v>
      </c>
      <c r="C28" s="26"/>
      <c r="D28" s="43" t="s">
        <v>45</v>
      </c>
      <c r="E28" s="28" t="s">
        <v>391</v>
      </c>
      <c r="F28" s="34" t="s">
        <v>392</v>
      </c>
      <c r="G28" s="34" t="s">
        <v>393</v>
      </c>
    </row>
    <row r="29" spans="1:7" s="22" customFormat="1" ht="17.45" customHeight="1">
      <c r="A29" s="36" t="s">
        <v>46</v>
      </c>
      <c r="B29" s="50"/>
      <c r="C29" s="51"/>
      <c r="D29" s="52" t="s">
        <v>47</v>
      </c>
      <c r="E29" s="19" t="s">
        <v>394</v>
      </c>
      <c r="F29" s="20" t="s">
        <v>395</v>
      </c>
      <c r="G29" s="20" t="s">
        <v>396</v>
      </c>
    </row>
    <row r="30" spans="1:7" ht="17.45" customHeight="1">
      <c r="A30" s="32"/>
      <c r="B30" s="32" t="s">
        <v>48</v>
      </c>
      <c r="C30" s="33"/>
      <c r="D30" s="27" t="s">
        <v>49</v>
      </c>
      <c r="E30" s="28" t="s">
        <v>397</v>
      </c>
      <c r="F30" s="34" t="s">
        <v>398</v>
      </c>
      <c r="G30" s="34" t="s">
        <v>399</v>
      </c>
    </row>
    <row r="31" spans="1:7" ht="17.45" customHeight="1">
      <c r="A31" s="32"/>
      <c r="B31" s="32" t="s">
        <v>50</v>
      </c>
      <c r="C31" s="33"/>
      <c r="D31" s="27" t="s">
        <v>51</v>
      </c>
      <c r="E31" s="28" t="s">
        <v>400</v>
      </c>
      <c r="F31" s="34" t="s">
        <v>401</v>
      </c>
      <c r="G31" s="34" t="s">
        <v>315</v>
      </c>
    </row>
    <row r="32" spans="1:7" ht="17.45" customHeight="1">
      <c r="A32" s="53"/>
      <c r="B32" s="32" t="s">
        <v>52</v>
      </c>
      <c r="C32" s="33"/>
      <c r="D32" s="1" t="s">
        <v>230</v>
      </c>
      <c r="E32" s="28" t="s">
        <v>402</v>
      </c>
      <c r="F32" s="34" t="s">
        <v>403</v>
      </c>
      <c r="G32" s="34" t="s">
        <v>404</v>
      </c>
    </row>
    <row r="33" spans="1:7" ht="17.45" customHeight="1">
      <c r="A33" s="53"/>
      <c r="B33" s="32" t="s">
        <v>53</v>
      </c>
      <c r="C33" s="33"/>
      <c r="D33" s="27" t="s">
        <v>54</v>
      </c>
      <c r="E33" s="28" t="s">
        <v>405</v>
      </c>
      <c r="F33" s="34" t="s">
        <v>406</v>
      </c>
      <c r="G33" s="34" t="s">
        <v>407</v>
      </c>
    </row>
    <row r="34" spans="1:7" s="22" customFormat="1" ht="17.45" customHeight="1">
      <c r="A34" s="44" t="s">
        <v>55</v>
      </c>
      <c r="B34" s="50"/>
      <c r="C34" s="51"/>
      <c r="D34" s="52" t="s">
        <v>56</v>
      </c>
      <c r="E34" s="19" t="s">
        <v>408</v>
      </c>
      <c r="F34" s="39" t="s">
        <v>409</v>
      </c>
      <c r="G34" s="39" t="s">
        <v>347</v>
      </c>
    </row>
    <row r="35" spans="1:7" ht="17.45" customHeight="1">
      <c r="A35" s="49"/>
      <c r="B35" s="32" t="s">
        <v>57</v>
      </c>
      <c r="C35" s="33"/>
      <c r="D35" s="27" t="s">
        <v>58</v>
      </c>
      <c r="E35" s="34" t="s">
        <v>410</v>
      </c>
      <c r="F35" s="34" t="s">
        <v>411</v>
      </c>
      <c r="G35" s="34" t="s">
        <v>399</v>
      </c>
    </row>
    <row r="36" spans="1:7" ht="17.45" customHeight="1" thickBot="1">
      <c r="A36" s="54"/>
      <c r="B36" s="55" t="s">
        <v>59</v>
      </c>
      <c r="C36" s="56"/>
      <c r="D36" s="57" t="s">
        <v>60</v>
      </c>
      <c r="E36" s="58" t="s">
        <v>412</v>
      </c>
      <c r="F36" s="58" t="s">
        <v>413</v>
      </c>
      <c r="G36" s="58" t="s">
        <v>285</v>
      </c>
    </row>
    <row r="37" spans="1:7" s="89" customFormat="1" ht="16.5" customHeight="1">
      <c r="A37" s="413" t="s">
        <v>414</v>
      </c>
      <c r="B37" s="414"/>
      <c r="C37" s="414"/>
      <c r="D37" s="415"/>
      <c r="E37" s="415"/>
      <c r="F37" s="411" t="s">
        <v>415</v>
      </c>
      <c r="G37" s="416"/>
    </row>
  </sheetData>
  <mergeCells count="3">
    <mergeCell ref="F37:G37"/>
    <mergeCell ref="A1:E1"/>
    <mergeCell ref="A37:E37"/>
  </mergeCells>
  <phoneticPr fontId="17" type="noConversion"/>
  <printOptions horizontalCentered="1" gridLinesSet="0"/>
  <pageMargins left="0.39370078740157483" right="0.39370078740157483" top="0.59055118110236227" bottom="0.39370078740157483" header="0.51181102362204722" footer="0.31496062992125984"/>
  <pageSetup paperSize="13" scale="90" orientation="portrait" horizontalDpi="4294967292" r:id="rId1"/>
  <headerFooter alignWithMargins="0">
    <oddFooter>&amp;C&amp;15- 256 -</oddFooter>
  </headerFooter>
  <rowBreaks count="1" manualBreakCount="1">
    <brk id="37" max="16383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G37"/>
  <sheetViews>
    <sheetView showGridLines="0" zoomScale="70" zoomScaleNormal="70" workbookViewId="0">
      <selection activeCell="F40" sqref="F40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625" style="62" customWidth="1"/>
    <col min="5" max="5" width="32.125" style="63" customWidth="1"/>
    <col min="6" max="6" width="40.125" style="63" customWidth="1"/>
    <col min="7" max="7" width="41.375" style="63" customWidth="1"/>
    <col min="8" max="16384" width="9" style="31"/>
  </cols>
  <sheetData>
    <row r="1" spans="1:7" s="4" customFormat="1" ht="23.25" customHeight="1">
      <c r="A1" s="386" t="s">
        <v>223</v>
      </c>
      <c r="B1" s="410"/>
      <c r="C1" s="410"/>
      <c r="D1" s="410"/>
      <c r="E1" s="410"/>
      <c r="F1" s="2" t="s">
        <v>224</v>
      </c>
      <c r="G1" s="3"/>
    </row>
    <row r="2" spans="1:7" s="4" customFormat="1" ht="23.25" customHeight="1">
      <c r="A2" s="67"/>
      <c r="B2" s="68" t="s">
        <v>225</v>
      </c>
      <c r="C2" s="69"/>
      <c r="D2" s="70"/>
      <c r="E2" s="71"/>
      <c r="F2" s="73" t="s">
        <v>226</v>
      </c>
      <c r="G2" s="6"/>
    </row>
    <row r="3" spans="1:7" s="8" customFormat="1" ht="26.85" customHeight="1" thickBot="1">
      <c r="A3" s="72" t="s">
        <v>416</v>
      </c>
      <c r="B3" s="72"/>
      <c r="C3" s="72"/>
      <c r="D3" s="72"/>
      <c r="E3" s="72"/>
      <c r="F3" s="7">
        <v>1996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65</v>
      </c>
      <c r="F4" s="12" t="s">
        <v>86</v>
      </c>
      <c r="G4" s="13" t="s">
        <v>87</v>
      </c>
    </row>
    <row r="5" spans="1:7" s="22" customFormat="1" ht="17.45" customHeight="1">
      <c r="A5" s="15" t="s">
        <v>1</v>
      </c>
      <c r="B5" s="16"/>
      <c r="C5" s="17"/>
      <c r="D5" s="18" t="s">
        <v>2</v>
      </c>
      <c r="E5" s="19" t="s">
        <v>417</v>
      </c>
      <c r="F5" s="20" t="s">
        <v>418</v>
      </c>
      <c r="G5" s="20" t="s">
        <v>419</v>
      </c>
    </row>
    <row r="6" spans="1:7" s="22" customFormat="1" ht="17.45" customHeight="1">
      <c r="A6" s="16" t="s">
        <v>3</v>
      </c>
      <c r="B6" s="16"/>
      <c r="C6" s="17"/>
      <c r="D6" s="23" t="s">
        <v>4</v>
      </c>
      <c r="E6" s="19" t="s">
        <v>420</v>
      </c>
      <c r="F6" s="20" t="s">
        <v>421</v>
      </c>
      <c r="G6" s="20" t="s">
        <v>214</v>
      </c>
    </row>
    <row r="7" spans="1:7" ht="17.45" customHeight="1">
      <c r="A7" s="24"/>
      <c r="B7" s="25" t="s">
        <v>5</v>
      </c>
      <c r="C7" s="26"/>
      <c r="D7" s="27" t="s">
        <v>6</v>
      </c>
      <c r="E7" s="28" t="s">
        <v>422</v>
      </c>
      <c r="F7" s="29" t="s">
        <v>423</v>
      </c>
      <c r="G7" s="29" t="s">
        <v>424</v>
      </c>
    </row>
    <row r="8" spans="1:7" ht="17.45" customHeight="1">
      <c r="A8" s="32"/>
      <c r="B8" s="32" t="s">
        <v>7</v>
      </c>
      <c r="C8" s="33"/>
      <c r="D8" s="27" t="s">
        <v>8</v>
      </c>
      <c r="E8" s="28" t="s">
        <v>425</v>
      </c>
      <c r="F8" s="34" t="s">
        <v>426</v>
      </c>
      <c r="G8" s="34" t="s">
        <v>427</v>
      </c>
    </row>
    <row r="9" spans="1:7" ht="17.45" customHeight="1">
      <c r="A9" s="25"/>
      <c r="B9" s="25" t="s">
        <v>9</v>
      </c>
      <c r="C9" s="26"/>
      <c r="D9" s="27" t="s">
        <v>10</v>
      </c>
      <c r="E9" s="28" t="s">
        <v>428</v>
      </c>
      <c r="F9" s="34" t="s">
        <v>429</v>
      </c>
      <c r="G9" s="34" t="s">
        <v>430</v>
      </c>
    </row>
    <row r="10" spans="1:7" ht="17.45" customHeight="1">
      <c r="A10" s="32"/>
      <c r="B10" s="32" t="s">
        <v>11</v>
      </c>
      <c r="C10" s="33"/>
      <c r="D10" s="27" t="s">
        <v>227</v>
      </c>
      <c r="E10" s="28" t="s">
        <v>431</v>
      </c>
      <c r="F10" s="34" t="s">
        <v>432</v>
      </c>
      <c r="G10" s="34" t="s">
        <v>433</v>
      </c>
    </row>
    <row r="11" spans="1:7" ht="17.45" customHeight="1">
      <c r="A11" s="32"/>
      <c r="B11" s="32" t="s">
        <v>12</v>
      </c>
      <c r="C11" s="33"/>
      <c r="D11" s="27" t="s">
        <v>228</v>
      </c>
      <c r="E11" s="28" t="s">
        <v>434</v>
      </c>
      <c r="F11" s="34" t="s">
        <v>435</v>
      </c>
      <c r="G11" s="34" t="s">
        <v>280</v>
      </c>
    </row>
    <row r="12" spans="1:7" ht="17.45" customHeight="1">
      <c r="A12" s="32"/>
      <c r="B12" s="32" t="s">
        <v>13</v>
      </c>
      <c r="C12" s="33"/>
      <c r="D12" s="27" t="s">
        <v>229</v>
      </c>
      <c r="E12" s="28" t="s">
        <v>436</v>
      </c>
      <c r="F12" s="34" t="s">
        <v>437</v>
      </c>
      <c r="G12" s="34" t="s">
        <v>438</v>
      </c>
    </row>
    <row r="13" spans="1:7" s="22" customFormat="1" ht="17.45" customHeight="1">
      <c r="A13" s="36" t="s">
        <v>14</v>
      </c>
      <c r="B13" s="36"/>
      <c r="C13" s="37"/>
      <c r="D13" s="38" t="s">
        <v>15</v>
      </c>
      <c r="E13" s="19" t="s">
        <v>439</v>
      </c>
      <c r="F13" s="39" t="s">
        <v>440</v>
      </c>
      <c r="G13" s="39" t="s">
        <v>441</v>
      </c>
    </row>
    <row r="14" spans="1:7" ht="17.45" customHeight="1">
      <c r="A14" s="32"/>
      <c r="B14" s="32" t="s">
        <v>16</v>
      </c>
      <c r="C14" s="33"/>
      <c r="D14" s="27" t="s">
        <v>17</v>
      </c>
      <c r="E14" s="28" t="s">
        <v>442</v>
      </c>
      <c r="F14" s="34" t="s">
        <v>443</v>
      </c>
      <c r="G14" s="34" t="s">
        <v>444</v>
      </c>
    </row>
    <row r="15" spans="1:7" ht="17.45" customHeight="1">
      <c r="A15" s="32"/>
      <c r="B15" s="32" t="s">
        <v>18</v>
      </c>
      <c r="C15" s="33"/>
      <c r="D15" s="27" t="s">
        <v>19</v>
      </c>
      <c r="E15" s="28" t="s">
        <v>445</v>
      </c>
      <c r="F15" s="34" t="s">
        <v>446</v>
      </c>
      <c r="G15" s="34" t="s">
        <v>186</v>
      </c>
    </row>
    <row r="16" spans="1:7" ht="17.45" customHeight="1">
      <c r="A16" s="25"/>
      <c r="B16" s="32" t="s">
        <v>20</v>
      </c>
      <c r="C16" s="33"/>
      <c r="D16" s="27" t="s">
        <v>21</v>
      </c>
      <c r="E16" s="28" t="s">
        <v>447</v>
      </c>
      <c r="F16" s="34" t="s">
        <v>448</v>
      </c>
      <c r="G16" s="34" t="s">
        <v>449</v>
      </c>
    </row>
    <row r="17" spans="1:7" ht="17.45" customHeight="1">
      <c r="A17" s="32"/>
      <c r="B17" s="41" t="s">
        <v>22</v>
      </c>
      <c r="C17" s="42"/>
      <c r="D17" s="43" t="s">
        <v>23</v>
      </c>
      <c r="E17" s="28" t="s">
        <v>450</v>
      </c>
      <c r="F17" s="34" t="s">
        <v>451</v>
      </c>
      <c r="G17" s="34" t="s">
        <v>452</v>
      </c>
    </row>
    <row r="18" spans="1:7" s="22" customFormat="1" ht="17.45" customHeight="1">
      <c r="A18" s="44" t="s">
        <v>24</v>
      </c>
      <c r="B18" s="45"/>
      <c r="C18" s="46"/>
      <c r="D18" s="47" t="s">
        <v>25</v>
      </c>
      <c r="E18" s="19" t="s">
        <v>453</v>
      </c>
      <c r="F18" s="39" t="s">
        <v>454</v>
      </c>
      <c r="G18" s="39" t="s">
        <v>455</v>
      </c>
    </row>
    <row r="19" spans="1:7" ht="17.45" customHeight="1">
      <c r="A19" s="25"/>
      <c r="B19" s="41" t="s">
        <v>26</v>
      </c>
      <c r="C19" s="42"/>
      <c r="D19" s="43" t="s">
        <v>27</v>
      </c>
      <c r="E19" s="28" t="s">
        <v>456</v>
      </c>
      <c r="F19" s="88" t="s">
        <v>457</v>
      </c>
      <c r="G19" s="34" t="s">
        <v>458</v>
      </c>
    </row>
    <row r="20" spans="1:7" ht="17.45" customHeight="1">
      <c r="A20" s="25"/>
      <c r="B20" s="41" t="s">
        <v>28</v>
      </c>
      <c r="C20" s="42"/>
      <c r="D20" s="43" t="s">
        <v>29</v>
      </c>
      <c r="E20" s="28" t="s">
        <v>459</v>
      </c>
      <c r="F20" s="88" t="s">
        <v>460</v>
      </c>
      <c r="G20" s="34" t="s">
        <v>430</v>
      </c>
    </row>
    <row r="21" spans="1:7" ht="17.45" customHeight="1">
      <c r="A21" s="25"/>
      <c r="B21" s="41" t="s">
        <v>30</v>
      </c>
      <c r="C21" s="42"/>
      <c r="D21" s="43" t="s">
        <v>31</v>
      </c>
      <c r="E21" s="28" t="s">
        <v>461</v>
      </c>
      <c r="F21" s="88" t="s">
        <v>462</v>
      </c>
      <c r="G21" s="34" t="s">
        <v>463</v>
      </c>
    </row>
    <row r="22" spans="1:7" ht="17.45" customHeight="1">
      <c r="A22" s="25"/>
      <c r="B22" s="41" t="s">
        <v>32</v>
      </c>
      <c r="C22" s="42"/>
      <c r="D22" s="43" t="s">
        <v>33</v>
      </c>
      <c r="E22" s="28" t="s">
        <v>464</v>
      </c>
      <c r="F22" s="88" t="s">
        <v>465</v>
      </c>
      <c r="G22" s="34" t="s">
        <v>466</v>
      </c>
    </row>
    <row r="23" spans="1:7" s="22" customFormat="1" ht="17.45" customHeight="1">
      <c r="A23" s="44" t="s">
        <v>34</v>
      </c>
      <c r="B23" s="45"/>
      <c r="C23" s="46"/>
      <c r="D23" s="38" t="s">
        <v>35</v>
      </c>
      <c r="E23" s="19" t="s">
        <v>467</v>
      </c>
      <c r="F23" s="39" t="s">
        <v>468</v>
      </c>
      <c r="G23" s="39" t="s">
        <v>469</v>
      </c>
    </row>
    <row r="24" spans="1:7" ht="17.45" customHeight="1">
      <c r="A24" s="49"/>
      <c r="B24" s="32" t="s">
        <v>36</v>
      </c>
      <c r="C24" s="33"/>
      <c r="D24" s="43" t="s">
        <v>37</v>
      </c>
      <c r="E24" s="28" t="s">
        <v>470</v>
      </c>
      <c r="F24" s="34" t="s">
        <v>471</v>
      </c>
      <c r="G24" s="34" t="s">
        <v>472</v>
      </c>
    </row>
    <row r="25" spans="1:7" ht="17.45" customHeight="1">
      <c r="A25" s="49"/>
      <c r="B25" s="32" t="s">
        <v>38</v>
      </c>
      <c r="C25" s="33"/>
      <c r="D25" s="43" t="s">
        <v>39</v>
      </c>
      <c r="E25" s="28" t="s">
        <v>473</v>
      </c>
      <c r="F25" s="34" t="s">
        <v>474</v>
      </c>
      <c r="G25" s="34" t="s">
        <v>288</v>
      </c>
    </row>
    <row r="26" spans="1:7" ht="17.45" customHeight="1">
      <c r="A26" s="49"/>
      <c r="B26" s="32" t="s">
        <v>40</v>
      </c>
      <c r="C26" s="33"/>
      <c r="D26" s="43" t="s">
        <v>41</v>
      </c>
      <c r="E26" s="28" t="s">
        <v>475</v>
      </c>
      <c r="F26" s="34" t="s">
        <v>476</v>
      </c>
      <c r="G26" s="34" t="s">
        <v>477</v>
      </c>
    </row>
    <row r="27" spans="1:7" ht="17.45" customHeight="1">
      <c r="A27" s="49"/>
      <c r="B27" s="32" t="s">
        <v>42</v>
      </c>
      <c r="C27" s="33"/>
      <c r="D27" s="43" t="s">
        <v>43</v>
      </c>
      <c r="E27" s="28" t="s">
        <v>478</v>
      </c>
      <c r="F27" s="34" t="s">
        <v>479</v>
      </c>
      <c r="G27" s="34" t="s">
        <v>480</v>
      </c>
    </row>
    <row r="28" spans="1:7" ht="17.45" customHeight="1">
      <c r="A28" s="49"/>
      <c r="B28" s="25" t="s">
        <v>44</v>
      </c>
      <c r="C28" s="26"/>
      <c r="D28" s="43" t="s">
        <v>45</v>
      </c>
      <c r="E28" s="28" t="s">
        <v>481</v>
      </c>
      <c r="F28" s="34" t="s">
        <v>482</v>
      </c>
      <c r="G28" s="34" t="s">
        <v>483</v>
      </c>
    </row>
    <row r="29" spans="1:7" s="22" customFormat="1" ht="17.45" customHeight="1">
      <c r="A29" s="36" t="s">
        <v>46</v>
      </c>
      <c r="B29" s="50"/>
      <c r="C29" s="51"/>
      <c r="D29" s="52" t="s">
        <v>47</v>
      </c>
      <c r="E29" s="19" t="s">
        <v>484</v>
      </c>
      <c r="F29" s="20" t="s">
        <v>485</v>
      </c>
      <c r="G29" s="20" t="s">
        <v>486</v>
      </c>
    </row>
    <row r="30" spans="1:7" ht="17.45" customHeight="1">
      <c r="A30" s="32"/>
      <c r="B30" s="32" t="s">
        <v>48</v>
      </c>
      <c r="C30" s="33"/>
      <c r="D30" s="27" t="s">
        <v>49</v>
      </c>
      <c r="E30" s="28" t="s">
        <v>487</v>
      </c>
      <c r="F30" s="34" t="s">
        <v>488</v>
      </c>
      <c r="G30" s="34" t="s">
        <v>489</v>
      </c>
    </row>
    <row r="31" spans="1:7" ht="17.45" customHeight="1">
      <c r="A31" s="32"/>
      <c r="B31" s="32" t="s">
        <v>50</v>
      </c>
      <c r="C31" s="33"/>
      <c r="D31" s="27" t="s">
        <v>51</v>
      </c>
      <c r="E31" s="28" t="s">
        <v>490</v>
      </c>
      <c r="F31" s="34" t="s">
        <v>491</v>
      </c>
      <c r="G31" s="34" t="s">
        <v>492</v>
      </c>
    </row>
    <row r="32" spans="1:7" ht="17.45" customHeight="1">
      <c r="A32" s="53"/>
      <c r="B32" s="32" t="s">
        <v>52</v>
      </c>
      <c r="C32" s="33"/>
      <c r="D32" s="1" t="s">
        <v>230</v>
      </c>
      <c r="E32" s="28" t="s">
        <v>493</v>
      </c>
      <c r="F32" s="34" t="s">
        <v>494</v>
      </c>
      <c r="G32" s="34" t="s">
        <v>483</v>
      </c>
    </row>
    <row r="33" spans="1:7" ht="17.45" customHeight="1">
      <c r="A33" s="53"/>
      <c r="B33" s="32" t="s">
        <v>53</v>
      </c>
      <c r="C33" s="33"/>
      <c r="D33" s="27" t="s">
        <v>54</v>
      </c>
      <c r="E33" s="28" t="s">
        <v>495</v>
      </c>
      <c r="F33" s="34" t="s">
        <v>496</v>
      </c>
      <c r="G33" s="34" t="s">
        <v>497</v>
      </c>
    </row>
    <row r="34" spans="1:7" s="22" customFormat="1" ht="17.45" customHeight="1">
      <c r="A34" s="44" t="s">
        <v>55</v>
      </c>
      <c r="B34" s="50"/>
      <c r="C34" s="51"/>
      <c r="D34" s="52" t="s">
        <v>56</v>
      </c>
      <c r="E34" s="19" t="s">
        <v>498</v>
      </c>
      <c r="F34" s="39" t="s">
        <v>499</v>
      </c>
      <c r="G34" s="39" t="s">
        <v>489</v>
      </c>
    </row>
    <row r="35" spans="1:7" ht="17.45" customHeight="1">
      <c r="A35" s="49"/>
      <c r="B35" s="32" t="s">
        <v>57</v>
      </c>
      <c r="C35" s="33"/>
      <c r="D35" s="27" t="s">
        <v>58</v>
      </c>
      <c r="E35" s="34" t="s">
        <v>500</v>
      </c>
      <c r="F35" s="34" t="s">
        <v>501</v>
      </c>
      <c r="G35" s="34" t="s">
        <v>254</v>
      </c>
    </row>
    <row r="36" spans="1:7" ht="17.45" customHeight="1" thickBot="1">
      <c r="A36" s="54"/>
      <c r="B36" s="55" t="s">
        <v>59</v>
      </c>
      <c r="C36" s="56"/>
      <c r="D36" s="57" t="s">
        <v>60</v>
      </c>
      <c r="E36" s="58" t="s">
        <v>502</v>
      </c>
      <c r="F36" s="58" t="s">
        <v>503</v>
      </c>
      <c r="G36" s="58" t="s">
        <v>504</v>
      </c>
    </row>
    <row r="37" spans="1:7" s="89" customFormat="1" ht="16.5" customHeight="1">
      <c r="A37" s="413" t="s">
        <v>505</v>
      </c>
      <c r="B37" s="414"/>
      <c r="C37" s="414"/>
      <c r="D37" s="415"/>
      <c r="E37" s="415"/>
      <c r="F37" s="411" t="s">
        <v>506</v>
      </c>
      <c r="G37" s="416"/>
    </row>
  </sheetData>
  <mergeCells count="3">
    <mergeCell ref="F37:G37"/>
    <mergeCell ref="A1:E1"/>
    <mergeCell ref="A37:E37"/>
  </mergeCells>
  <phoneticPr fontId="17" type="noConversion"/>
  <printOptions horizontalCentered="1" gridLinesSet="0"/>
  <pageMargins left="0.39370078740157483" right="0.39370078740157483" top="0.59055118110236227" bottom="0.39370078740157483" header="0.51181102362204722" footer="0.31496062992125984"/>
  <pageSetup paperSize="13" scale="90" orientation="portrait" horizontalDpi="4294967292" r:id="rId1"/>
  <headerFooter alignWithMargins="0"/>
  <rowBreaks count="1" manualBreakCount="1">
    <brk id="37" max="16383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G36"/>
  <sheetViews>
    <sheetView showGridLines="0" zoomScale="70" zoomScaleNormal="70" workbookViewId="0">
      <selection activeCell="F23" sqref="F23"/>
    </sheetView>
  </sheetViews>
  <sheetFormatPr defaultColWidth="9" defaultRowHeight="16.5"/>
  <cols>
    <col min="1" max="1" width="4.625" style="61" customWidth="1"/>
    <col min="2" max="2" width="15.5" style="61" customWidth="1"/>
    <col min="3" max="3" width="4.5" style="61" customWidth="1"/>
    <col min="4" max="4" width="24.625" style="62" customWidth="1"/>
    <col min="5" max="5" width="32.125" style="63" customWidth="1"/>
    <col min="6" max="6" width="40.125" style="63" customWidth="1"/>
    <col min="7" max="7" width="41.375" style="63" customWidth="1"/>
    <col min="8" max="16384" width="9" style="31"/>
  </cols>
  <sheetData>
    <row r="1" spans="1:7" s="4" customFormat="1" ht="23.25" customHeight="1">
      <c r="A1" s="386" t="s">
        <v>68</v>
      </c>
      <c r="B1" s="410"/>
      <c r="C1" s="410"/>
      <c r="D1" s="410"/>
      <c r="E1" s="410"/>
      <c r="F1" s="2" t="s">
        <v>507</v>
      </c>
      <c r="G1" s="3"/>
    </row>
    <row r="2" spans="1:7" s="4" customFormat="1" ht="23.25" customHeight="1">
      <c r="A2" s="67"/>
      <c r="B2" s="68" t="s">
        <v>94</v>
      </c>
      <c r="C2" s="69"/>
      <c r="D2" s="70"/>
      <c r="E2" s="71"/>
      <c r="F2" s="73" t="s">
        <v>508</v>
      </c>
      <c r="G2" s="6"/>
    </row>
    <row r="3" spans="1:7" s="8" customFormat="1" ht="26.85" customHeight="1" thickBot="1">
      <c r="A3" s="72" t="s">
        <v>509</v>
      </c>
      <c r="B3" s="72"/>
      <c r="C3" s="72"/>
      <c r="D3" s="72"/>
      <c r="E3" s="72"/>
      <c r="F3" s="7">
        <v>1995</v>
      </c>
      <c r="G3" s="7"/>
    </row>
    <row r="4" spans="1:7" s="14" customFormat="1" ht="48.75" customHeight="1">
      <c r="A4" s="9" t="s">
        <v>0</v>
      </c>
      <c r="B4" s="10"/>
      <c r="C4" s="10"/>
      <c r="D4" s="11"/>
      <c r="E4" s="12" t="s">
        <v>65</v>
      </c>
      <c r="F4" s="12" t="s">
        <v>86</v>
      </c>
      <c r="G4" s="13" t="s">
        <v>87</v>
      </c>
    </row>
    <row r="5" spans="1:7" s="22" customFormat="1" ht="17.45" customHeight="1">
      <c r="A5" s="15" t="s">
        <v>1</v>
      </c>
      <c r="B5" s="16"/>
      <c r="C5" s="17"/>
      <c r="D5" s="18" t="s">
        <v>2</v>
      </c>
      <c r="E5" s="19" t="s">
        <v>510</v>
      </c>
      <c r="F5" s="20" t="s">
        <v>511</v>
      </c>
      <c r="G5" s="20" t="s">
        <v>198</v>
      </c>
    </row>
    <row r="6" spans="1:7" s="22" customFormat="1" ht="17.45" customHeight="1">
      <c r="A6" s="16" t="s">
        <v>3</v>
      </c>
      <c r="B6" s="16"/>
      <c r="C6" s="17"/>
      <c r="D6" s="23" t="s">
        <v>4</v>
      </c>
      <c r="E6" s="19" t="s">
        <v>512</v>
      </c>
      <c r="F6" s="20" t="s">
        <v>513</v>
      </c>
      <c r="G6" s="20" t="s">
        <v>514</v>
      </c>
    </row>
    <row r="7" spans="1:7" ht="17.45" customHeight="1">
      <c r="A7" s="24"/>
      <c r="B7" s="25" t="s">
        <v>5</v>
      </c>
      <c r="C7" s="26"/>
      <c r="D7" s="27" t="s">
        <v>6</v>
      </c>
      <c r="E7" s="28" t="s">
        <v>515</v>
      </c>
      <c r="F7" s="29" t="s">
        <v>516</v>
      </c>
      <c r="G7" s="29" t="s">
        <v>517</v>
      </c>
    </row>
    <row r="8" spans="1:7" ht="17.45" customHeight="1">
      <c r="A8" s="32"/>
      <c r="B8" s="32" t="s">
        <v>7</v>
      </c>
      <c r="C8" s="33"/>
      <c r="D8" s="27" t="s">
        <v>8</v>
      </c>
      <c r="E8" s="28" t="s">
        <v>518</v>
      </c>
      <c r="F8" s="34" t="s">
        <v>519</v>
      </c>
      <c r="G8" s="34" t="s">
        <v>367</v>
      </c>
    </row>
    <row r="9" spans="1:7" ht="17.45" customHeight="1">
      <c r="A9" s="25"/>
      <c r="B9" s="25" t="s">
        <v>9</v>
      </c>
      <c r="C9" s="26"/>
      <c r="D9" s="27" t="s">
        <v>10</v>
      </c>
      <c r="E9" s="28" t="s">
        <v>520</v>
      </c>
      <c r="F9" s="34" t="s">
        <v>521</v>
      </c>
      <c r="G9" s="34" t="s">
        <v>522</v>
      </c>
    </row>
    <row r="10" spans="1:7" ht="17.45" customHeight="1">
      <c r="A10" s="32"/>
      <c r="B10" s="32" t="s">
        <v>11</v>
      </c>
      <c r="C10" s="33"/>
      <c r="D10" s="27" t="s">
        <v>61</v>
      </c>
      <c r="E10" s="28" t="s">
        <v>523</v>
      </c>
      <c r="F10" s="34" t="s">
        <v>524</v>
      </c>
      <c r="G10" s="34" t="s">
        <v>525</v>
      </c>
    </row>
    <row r="11" spans="1:7" ht="17.45" customHeight="1">
      <c r="A11" s="32"/>
      <c r="B11" s="32" t="s">
        <v>12</v>
      </c>
      <c r="C11" s="33"/>
      <c r="D11" s="27" t="s">
        <v>63</v>
      </c>
      <c r="E11" s="28" t="s">
        <v>526</v>
      </c>
      <c r="F11" s="34" t="s">
        <v>527</v>
      </c>
      <c r="G11" s="34" t="s">
        <v>528</v>
      </c>
    </row>
    <row r="12" spans="1:7" ht="17.45" customHeight="1">
      <c r="A12" s="32"/>
      <c r="B12" s="32" t="s">
        <v>13</v>
      </c>
      <c r="C12" s="33"/>
      <c r="D12" s="27" t="s">
        <v>66</v>
      </c>
      <c r="E12" s="28" t="s">
        <v>529</v>
      </c>
      <c r="F12" s="34" t="s">
        <v>530</v>
      </c>
      <c r="G12" s="34" t="s">
        <v>312</v>
      </c>
    </row>
    <row r="13" spans="1:7" s="22" customFormat="1" ht="17.45" customHeight="1">
      <c r="A13" s="36" t="s">
        <v>14</v>
      </c>
      <c r="B13" s="36"/>
      <c r="C13" s="37"/>
      <c r="D13" s="38" t="s">
        <v>15</v>
      </c>
      <c r="E13" s="19" t="s">
        <v>531</v>
      </c>
      <c r="F13" s="39" t="s">
        <v>532</v>
      </c>
      <c r="G13" s="39" t="s">
        <v>444</v>
      </c>
    </row>
    <row r="14" spans="1:7" ht="17.45" customHeight="1">
      <c r="A14" s="32"/>
      <c r="B14" s="32" t="s">
        <v>16</v>
      </c>
      <c r="C14" s="33"/>
      <c r="D14" s="27" t="s">
        <v>17</v>
      </c>
      <c r="E14" s="28" t="s">
        <v>533</v>
      </c>
      <c r="F14" s="34" t="s">
        <v>534</v>
      </c>
      <c r="G14" s="34" t="s">
        <v>535</v>
      </c>
    </row>
    <row r="15" spans="1:7" ht="17.45" customHeight="1">
      <c r="A15" s="32"/>
      <c r="B15" s="32" t="s">
        <v>18</v>
      </c>
      <c r="C15" s="33"/>
      <c r="D15" s="27" t="s">
        <v>19</v>
      </c>
      <c r="E15" s="28" t="s">
        <v>536</v>
      </c>
      <c r="F15" s="34" t="s">
        <v>537</v>
      </c>
      <c r="G15" s="34" t="s">
        <v>538</v>
      </c>
    </row>
    <row r="16" spans="1:7" ht="17.45" customHeight="1">
      <c r="A16" s="25"/>
      <c r="B16" s="32" t="s">
        <v>20</v>
      </c>
      <c r="C16" s="33"/>
      <c r="D16" s="27" t="s">
        <v>21</v>
      </c>
      <c r="E16" s="28" t="s">
        <v>539</v>
      </c>
      <c r="F16" s="34" t="s">
        <v>540</v>
      </c>
      <c r="G16" s="34" t="s">
        <v>541</v>
      </c>
    </row>
    <row r="17" spans="1:7" ht="17.45" customHeight="1">
      <c r="A17" s="32"/>
      <c r="B17" s="41" t="s">
        <v>22</v>
      </c>
      <c r="C17" s="42"/>
      <c r="D17" s="43" t="s">
        <v>23</v>
      </c>
      <c r="E17" s="28" t="s">
        <v>542</v>
      </c>
      <c r="F17" s="34" t="s">
        <v>543</v>
      </c>
      <c r="G17" s="34" t="s">
        <v>404</v>
      </c>
    </row>
    <row r="18" spans="1:7" s="22" customFormat="1" ht="17.45" customHeight="1">
      <c r="A18" s="44" t="s">
        <v>24</v>
      </c>
      <c r="B18" s="45"/>
      <c r="C18" s="46"/>
      <c r="D18" s="47" t="s">
        <v>25</v>
      </c>
      <c r="E18" s="19" t="s">
        <v>544</v>
      </c>
      <c r="F18" s="39" t="s">
        <v>545</v>
      </c>
      <c r="G18" s="39" t="s">
        <v>297</v>
      </c>
    </row>
    <row r="19" spans="1:7" ht="17.45" customHeight="1">
      <c r="A19" s="25"/>
      <c r="B19" s="41" t="s">
        <v>26</v>
      </c>
      <c r="C19" s="42"/>
      <c r="D19" s="43" t="s">
        <v>27</v>
      </c>
      <c r="E19" s="28" t="s">
        <v>546</v>
      </c>
      <c r="F19" s="88" t="s">
        <v>547</v>
      </c>
      <c r="G19" s="34" t="s">
        <v>169</v>
      </c>
    </row>
    <row r="20" spans="1:7" ht="17.45" customHeight="1">
      <c r="A20" s="25"/>
      <c r="B20" s="41" t="s">
        <v>28</v>
      </c>
      <c r="C20" s="42"/>
      <c r="D20" s="43" t="s">
        <v>29</v>
      </c>
      <c r="E20" s="28" t="s">
        <v>548</v>
      </c>
      <c r="F20" s="88" t="s">
        <v>549</v>
      </c>
      <c r="G20" s="34" t="s">
        <v>550</v>
      </c>
    </row>
    <row r="21" spans="1:7" ht="17.45" customHeight="1">
      <c r="A21" s="25"/>
      <c r="B21" s="41" t="s">
        <v>30</v>
      </c>
      <c r="C21" s="42"/>
      <c r="D21" s="43" t="s">
        <v>31</v>
      </c>
      <c r="E21" s="28" t="s">
        <v>551</v>
      </c>
      <c r="F21" s="88" t="s">
        <v>552</v>
      </c>
      <c r="G21" s="34" t="s">
        <v>377</v>
      </c>
    </row>
    <row r="22" spans="1:7" ht="17.45" customHeight="1">
      <c r="A22" s="25"/>
      <c r="B22" s="41" t="s">
        <v>32</v>
      </c>
      <c r="C22" s="42"/>
      <c r="D22" s="43" t="s">
        <v>33</v>
      </c>
      <c r="E22" s="28" t="s">
        <v>553</v>
      </c>
      <c r="F22" s="88" t="s">
        <v>554</v>
      </c>
      <c r="G22" s="34" t="s">
        <v>555</v>
      </c>
    </row>
    <row r="23" spans="1:7" s="22" customFormat="1" ht="17.45" customHeight="1">
      <c r="A23" s="44" t="s">
        <v>34</v>
      </c>
      <c r="B23" s="45"/>
      <c r="C23" s="46"/>
      <c r="D23" s="38" t="s">
        <v>35</v>
      </c>
      <c r="E23" s="19" t="s">
        <v>556</v>
      </c>
      <c r="F23" s="39" t="s">
        <v>557</v>
      </c>
      <c r="G23" s="39" t="s">
        <v>558</v>
      </c>
    </row>
    <row r="24" spans="1:7" ht="17.45" customHeight="1">
      <c r="A24" s="49"/>
      <c r="B24" s="32" t="s">
        <v>36</v>
      </c>
      <c r="C24" s="33"/>
      <c r="D24" s="43" t="s">
        <v>37</v>
      </c>
      <c r="E24" s="28" t="s">
        <v>559</v>
      </c>
      <c r="F24" s="34" t="s">
        <v>560</v>
      </c>
      <c r="G24" s="34" t="s">
        <v>441</v>
      </c>
    </row>
    <row r="25" spans="1:7" ht="17.45" customHeight="1">
      <c r="A25" s="49"/>
      <c r="B25" s="32" t="s">
        <v>38</v>
      </c>
      <c r="C25" s="33"/>
      <c r="D25" s="43" t="s">
        <v>39</v>
      </c>
      <c r="E25" s="28" t="s">
        <v>561</v>
      </c>
      <c r="F25" s="34" t="s">
        <v>562</v>
      </c>
      <c r="G25" s="34" t="s">
        <v>528</v>
      </c>
    </row>
    <row r="26" spans="1:7" ht="17.45" customHeight="1">
      <c r="A26" s="49"/>
      <c r="B26" s="32" t="s">
        <v>40</v>
      </c>
      <c r="C26" s="33"/>
      <c r="D26" s="43" t="s">
        <v>41</v>
      </c>
      <c r="E26" s="28" t="s">
        <v>563</v>
      </c>
      <c r="F26" s="34" t="s">
        <v>564</v>
      </c>
      <c r="G26" s="34" t="s">
        <v>565</v>
      </c>
    </row>
    <row r="27" spans="1:7" ht="17.45" customHeight="1">
      <c r="A27" s="49"/>
      <c r="B27" s="32" t="s">
        <v>42</v>
      </c>
      <c r="C27" s="33"/>
      <c r="D27" s="43" t="s">
        <v>43</v>
      </c>
      <c r="E27" s="28" t="s">
        <v>566</v>
      </c>
      <c r="F27" s="34" t="s">
        <v>567</v>
      </c>
      <c r="G27" s="34" t="s">
        <v>568</v>
      </c>
    </row>
    <row r="28" spans="1:7" ht="17.45" customHeight="1">
      <c r="A28" s="49"/>
      <c r="B28" s="25" t="s">
        <v>44</v>
      </c>
      <c r="C28" s="26"/>
      <c r="D28" s="43" t="s">
        <v>45</v>
      </c>
      <c r="E28" s="28" t="s">
        <v>569</v>
      </c>
      <c r="F28" s="34" t="s">
        <v>570</v>
      </c>
      <c r="G28" s="34" t="s">
        <v>571</v>
      </c>
    </row>
    <row r="29" spans="1:7" s="22" customFormat="1" ht="17.45" customHeight="1">
      <c r="A29" s="36" t="s">
        <v>46</v>
      </c>
      <c r="B29" s="50"/>
      <c r="C29" s="51"/>
      <c r="D29" s="52" t="s">
        <v>47</v>
      </c>
      <c r="E29" s="19" t="s">
        <v>572</v>
      </c>
      <c r="F29" s="20" t="s">
        <v>573</v>
      </c>
      <c r="G29" s="20" t="s">
        <v>266</v>
      </c>
    </row>
    <row r="30" spans="1:7" ht="17.45" customHeight="1">
      <c r="A30" s="32"/>
      <c r="B30" s="32" t="s">
        <v>48</v>
      </c>
      <c r="C30" s="33"/>
      <c r="D30" s="27" t="s">
        <v>49</v>
      </c>
      <c r="E30" s="28" t="s">
        <v>574</v>
      </c>
      <c r="F30" s="34" t="s">
        <v>575</v>
      </c>
      <c r="G30" s="34" t="s">
        <v>576</v>
      </c>
    </row>
    <row r="31" spans="1:7" ht="17.45" customHeight="1">
      <c r="A31" s="32"/>
      <c r="B31" s="32" t="s">
        <v>50</v>
      </c>
      <c r="C31" s="33"/>
      <c r="D31" s="27" t="s">
        <v>51</v>
      </c>
      <c r="E31" s="28" t="s">
        <v>577</v>
      </c>
      <c r="F31" s="34" t="s">
        <v>578</v>
      </c>
      <c r="G31" s="34" t="s">
        <v>579</v>
      </c>
    </row>
    <row r="32" spans="1:7" ht="17.45" customHeight="1">
      <c r="A32" s="53"/>
      <c r="B32" s="32" t="s">
        <v>52</v>
      </c>
      <c r="C32" s="33"/>
      <c r="D32" s="1" t="s">
        <v>67</v>
      </c>
      <c r="E32" s="28" t="s">
        <v>580</v>
      </c>
      <c r="F32" s="34" t="s">
        <v>581</v>
      </c>
      <c r="G32" s="34" t="s">
        <v>582</v>
      </c>
    </row>
    <row r="33" spans="1:7" ht="17.45" customHeight="1">
      <c r="A33" s="53"/>
      <c r="B33" s="32" t="s">
        <v>53</v>
      </c>
      <c r="C33" s="33"/>
      <c r="D33" s="27" t="s">
        <v>54</v>
      </c>
      <c r="E33" s="28" t="s">
        <v>583</v>
      </c>
      <c r="F33" s="34" t="s">
        <v>584</v>
      </c>
      <c r="G33" s="34" t="s">
        <v>455</v>
      </c>
    </row>
    <row r="34" spans="1:7" s="22" customFormat="1" ht="17.45" customHeight="1">
      <c r="A34" s="44" t="s">
        <v>55</v>
      </c>
      <c r="B34" s="50"/>
      <c r="C34" s="51"/>
      <c r="D34" s="52" t="s">
        <v>56</v>
      </c>
      <c r="E34" s="19" t="s">
        <v>585</v>
      </c>
      <c r="F34" s="39" t="s">
        <v>586</v>
      </c>
      <c r="G34" s="39" t="s">
        <v>486</v>
      </c>
    </row>
    <row r="35" spans="1:7" ht="17.45" customHeight="1">
      <c r="A35" s="49"/>
      <c r="B35" s="32" t="s">
        <v>57</v>
      </c>
      <c r="C35" s="33"/>
      <c r="D35" s="27" t="s">
        <v>58</v>
      </c>
      <c r="E35" s="34" t="s">
        <v>587</v>
      </c>
      <c r="F35" s="34" t="s">
        <v>588</v>
      </c>
      <c r="G35" s="34" t="s">
        <v>486</v>
      </c>
    </row>
    <row r="36" spans="1:7" ht="17.45" customHeight="1" thickBot="1">
      <c r="A36" s="54"/>
      <c r="B36" s="55" t="s">
        <v>59</v>
      </c>
      <c r="C36" s="56"/>
      <c r="D36" s="57" t="s">
        <v>60</v>
      </c>
      <c r="E36" s="58" t="s">
        <v>589</v>
      </c>
      <c r="F36" s="58" t="s">
        <v>590</v>
      </c>
      <c r="G36" s="58" t="s">
        <v>486</v>
      </c>
    </row>
  </sheetData>
  <mergeCells count="1">
    <mergeCell ref="A1:E1"/>
  </mergeCells>
  <phoneticPr fontId="17" type="noConversion"/>
  <printOptions horizontalCentered="1" gridLinesSet="0"/>
  <pageMargins left="0.39370078740157483" right="0.39370078740157483" top="0.59055118110236227" bottom="0.39370078740157483" header="0.51181102362204722" footer="0.31496062992125984"/>
  <pageSetup paperSize="13" scale="90" orientation="portrait" horizontalDpi="4294967292" r:id="rId1"/>
  <headerFooter alignWithMargins="0"/>
  <rowBreaks count="1" manualBreakCount="1">
    <brk id="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30</vt:i4>
      </vt:variant>
      <vt:variant>
        <vt:lpstr>具名範圍</vt:lpstr>
      </vt:variant>
      <vt:variant>
        <vt:i4>15</vt:i4>
      </vt:variant>
    </vt:vector>
  </HeadingPairs>
  <TitlesOfParts>
    <vt:vector size="45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 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  <vt:lpstr>85</vt:lpstr>
      <vt:lpstr>84</vt:lpstr>
      <vt:lpstr>'100'!Print_Area</vt:lpstr>
      <vt:lpstr>'105'!Print_Area</vt:lpstr>
      <vt:lpstr>'106'!Print_Area</vt:lpstr>
      <vt:lpstr>'84'!Print_Area</vt:lpstr>
      <vt:lpstr>'85'!Print_Area</vt:lpstr>
      <vt:lpstr>'86'!Print_Area</vt:lpstr>
      <vt:lpstr>'87'!Print_Area</vt:lpstr>
      <vt:lpstr>'88'!Print_Area</vt:lpstr>
      <vt:lpstr>'89'!Print_Area</vt:lpstr>
      <vt:lpstr>'90'!Print_Area</vt:lpstr>
      <vt:lpstr>'91'!Print_Area</vt:lpstr>
      <vt:lpstr>'92'!Print_Area</vt:lpstr>
      <vt:lpstr>'97'!Print_Area</vt:lpstr>
      <vt:lpstr>'98 '!Print_Area</vt:lpstr>
      <vt:lpstr>'99'!Print_Area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中央健康保險局會計室</dc:creator>
  <cp:lastModifiedBy>陳倩梅</cp:lastModifiedBy>
  <cp:lastPrinted>2020-10-15T09:34:10Z</cp:lastPrinted>
  <dcterms:created xsi:type="dcterms:W3CDTF">1996-12-13T07:18:32Z</dcterms:created>
  <dcterms:modified xsi:type="dcterms:W3CDTF">2026-01-08T08:29:50Z</dcterms:modified>
</cp:coreProperties>
</file>