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1218\"/>
    </mc:Choice>
  </mc:AlternateContent>
  <xr:revisionPtr revIDLastSave="0" documentId="13_ncr:1_{8CF79F44-4B2B-4159-A332-B61EE58448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" i="1" l="1"/>
  <c r="D19" i="1" l="1"/>
  <c r="D18" i="1"/>
  <c r="D13" i="1" l="1"/>
  <c r="D14" i="1"/>
  <c r="D15" i="1"/>
  <c r="D12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<sst xmlns="http://schemas.openxmlformats.org/spreadsheetml/2006/main" count="28" uniqueCount="28">
  <si>
    <r>
      <t>97</t>
    </r>
    <r>
      <rPr>
        <sz val="12"/>
        <rFont val="標楷體"/>
        <family val="4"/>
        <charset val="136"/>
      </rPr>
      <t>年</t>
    </r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</si>
  <si>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</si>
  <si>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3"/>
        <rFont val="標楷體"/>
        <family val="4"/>
        <charset val="136"/>
      </rPr>
      <t>年</t>
    </r>
    <phoneticPr fontId="1" type="noConversion"/>
  </si>
  <si>
    <r>
      <t>100</t>
    </r>
    <r>
      <rPr>
        <sz val="13"/>
        <rFont val="標楷體"/>
        <family val="4"/>
        <charset val="136"/>
      </rPr>
      <t>年</t>
    </r>
    <phoneticPr fontId="1" type="noConversion"/>
  </si>
  <si>
    <r>
      <t>101</t>
    </r>
    <r>
      <rPr>
        <sz val="13"/>
        <rFont val="標楷體"/>
        <family val="4"/>
        <charset val="136"/>
      </rPr>
      <t>年</t>
    </r>
    <phoneticPr fontId="1" type="noConversion"/>
  </si>
  <si>
    <r>
      <t>102</t>
    </r>
    <r>
      <rPr>
        <sz val="13"/>
        <rFont val="標楷體"/>
        <family val="4"/>
        <charset val="136"/>
      </rPr>
      <t>年</t>
    </r>
    <phoneticPr fontId="1" type="noConversion"/>
  </si>
  <si>
    <r>
      <t>103</t>
    </r>
    <r>
      <rPr>
        <sz val="13"/>
        <rFont val="標楷體"/>
        <family val="4"/>
        <charset val="136"/>
      </rPr>
      <t>年</t>
    </r>
  </si>
  <si>
    <r>
      <t>104</t>
    </r>
    <r>
      <rPr>
        <sz val="13"/>
        <rFont val="標楷體"/>
        <family val="4"/>
        <charset val="136"/>
      </rPr>
      <t>年</t>
    </r>
    <phoneticPr fontId="1" type="noConversion"/>
  </si>
  <si>
    <r>
      <t>105</t>
    </r>
    <r>
      <rPr>
        <sz val="13"/>
        <color indexed="8"/>
        <rFont val="標楷體"/>
        <family val="4"/>
        <charset val="136"/>
      </rPr>
      <t>年</t>
    </r>
    <phoneticPr fontId="1" type="noConversion"/>
  </si>
  <si>
    <r>
      <t>106</t>
    </r>
    <r>
      <rPr>
        <sz val="13"/>
        <color theme="1"/>
        <rFont val="標楷體"/>
        <family val="4"/>
        <charset val="136"/>
      </rPr>
      <t>年</t>
    </r>
  </si>
  <si>
    <r>
      <t>107</t>
    </r>
    <r>
      <rPr>
        <sz val="13"/>
        <color theme="1"/>
        <rFont val="標楷體"/>
        <family val="4"/>
        <charset val="136"/>
      </rPr>
      <t>年</t>
    </r>
  </si>
  <si>
    <r>
      <t>108</t>
    </r>
    <r>
      <rPr>
        <sz val="13"/>
        <color theme="1"/>
        <rFont val="標楷體"/>
        <family val="4"/>
        <charset val="136"/>
      </rPr>
      <t>年</t>
    </r>
    <phoneticPr fontId="1" type="noConversion"/>
  </si>
  <si>
    <t>年別</t>
    <phoneticPr fontId="1" type="noConversion"/>
  </si>
  <si>
    <r>
      <t>109</t>
    </r>
    <r>
      <rPr>
        <sz val="13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</si>
  <si>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3"/>
        <color theme="1"/>
        <rFont val="標楷體"/>
        <family val="4"/>
        <charset val="136"/>
      </rPr>
      <t>年</t>
    </r>
    <phoneticPr fontId="1" type="noConversion"/>
  </si>
  <si>
    <r>
      <t>111</t>
    </r>
    <r>
      <rPr>
        <sz val="13"/>
        <color theme="1"/>
        <rFont val="標楷體"/>
        <family val="4"/>
        <charset val="136"/>
      </rPr>
      <t>年</t>
    </r>
    <phoneticPr fontId="1" type="noConversion"/>
  </si>
  <si>
    <t>剖腹產率</t>
    <phoneticPr fontId="1" type="noConversion"/>
  </si>
  <si>
    <r>
      <t xml:space="preserve">活產數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" type="noConversion"/>
  </si>
  <si>
    <r>
      <t xml:space="preserve">剖腹產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" type="noConversion"/>
  </si>
  <si>
    <r>
      <t xml:space="preserve">剖腹產率
</t>
    </r>
    <r>
      <rPr>
        <sz val="12"/>
        <rFont val="Times New Roman"/>
        <family val="1"/>
      </rPr>
      <t>(%)</t>
    </r>
    <phoneticPr fontId="1" type="noConversion"/>
  </si>
  <si>
    <r>
      <t>1.</t>
    </r>
    <r>
      <rPr>
        <sz val="12"/>
        <rFont val="標楷體"/>
        <family val="4"/>
        <charset val="136"/>
      </rPr>
      <t>資料來源：衛生福利部國民健康署出生通報資料</t>
    </r>
    <phoneticPr fontId="1" type="noConversion"/>
  </si>
  <si>
    <r>
      <t>2.</t>
    </r>
    <r>
      <rPr>
        <sz val="12"/>
        <rFont val="標楷體"/>
        <family val="4"/>
        <charset val="136"/>
      </rPr>
      <t>定義：剖腹產率</t>
    </r>
    <r>
      <rPr>
        <sz val="12"/>
        <rFont val="Times New Roman"/>
        <family val="1"/>
      </rPr>
      <t>=(</t>
    </r>
    <r>
      <rPr>
        <sz val="12"/>
        <rFont val="標楷體"/>
        <family val="4"/>
        <charset val="136"/>
      </rPr>
      <t>活產剖腹產出生數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總活產出生數</t>
    </r>
    <r>
      <rPr>
        <sz val="12"/>
        <rFont val="Times New Roman"/>
        <family val="1"/>
      </rPr>
      <t>)*100%</t>
    </r>
    <phoneticPr fontId="1" type="noConversion"/>
  </si>
  <si>
    <r>
      <t>112</t>
    </r>
    <r>
      <rPr>
        <sz val="13"/>
        <rFont val="標楷體"/>
        <family val="4"/>
        <charset val="136"/>
      </rPr>
      <t>年</t>
    </r>
    <phoneticPr fontId="1" type="noConversion"/>
  </si>
  <si>
    <r>
      <t>93</t>
    </r>
    <r>
      <rPr>
        <sz val="12"/>
        <rFont val="標楷體"/>
        <family val="4"/>
        <charset val="136"/>
      </rPr>
      <t>年</t>
    </r>
  </si>
  <si>
    <r>
      <t>94</t>
    </r>
    <r>
      <rPr>
        <sz val="12"/>
        <rFont val="標楷體"/>
        <family val="4"/>
        <charset val="136"/>
      </rPr>
      <t>年</t>
    </r>
  </si>
  <si>
    <r>
      <t>95</t>
    </r>
    <r>
      <rPr>
        <sz val="12"/>
        <rFont val="標楷體"/>
        <family val="4"/>
        <charset val="136"/>
      </rPr>
      <t>年</t>
    </r>
  </si>
  <si>
    <r>
      <t>96</t>
    </r>
    <r>
      <rPr>
        <sz val="12"/>
        <rFont val="標楷體"/>
        <family val="4"/>
        <charset val="136"/>
      </rPr>
      <t>年</t>
    </r>
  </si>
  <si>
    <r>
      <t>113</t>
    </r>
    <r>
      <rPr>
        <sz val="13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</si>
</sst>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"/>
  </numFmts>
  <fonts count="1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標楷體"/>
      <family val="4"/>
      <charset val="136"/>
    </font>
    <font>
      <b/>
      <sz val="13"/>
      <name val="Times New Roman"/>
      <family val="1"/>
    </font>
    <font>
      <b/>
      <sz val="13"/>
      <name val="標楷體"/>
      <family val="4"/>
      <charset val="136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name val="標楷體"/>
      <family val="4"/>
      <charset val="136"/>
    </font>
    <font>
      <sz val="13"/>
      <color indexed="8"/>
      <name val="標楷體"/>
      <family val="4"/>
      <charset val="136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>
      <alignment vertical="center"/>
    </xf>
    <xf numFmtId="177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8" fontId="3" fillId="0" borderId="0" xfId="0" applyNumberFormat="1" applyFont="1">
      <alignment vertical="center"/>
    </xf>
    <xf numFmtId="0" fontId="2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pane xSplit="1" ySplit="2" topLeftCell="B10" activePane="bottomRight" state="frozen"/>
      <selection pane="topRight" activeCell="B1" sqref="B1"/>
      <selection pane="bottomLeft" activeCell="A3" sqref="A3"/>
      <selection pane="bottomRight" activeCell="K22" sqref="K22"/>
    </sheetView>
  </sheetViews>
  <sheetFormatPr defaultColWidth="9" defaultRowHeight="15.75" x14ac:dyDescent="0.25"/>
  <cols>
    <col min="1" max="1" width="13" style="1" customWidth="1"/>
    <col min="2" max="2" width="16.125" style="1" customWidth="1"/>
    <col min="3" max="3" width="15.5" style="1" customWidth="1"/>
    <col min="4" max="4" width="17.375" style="1" customWidth="1"/>
    <col min="5" max="5" width="9" style="1" customWidth="1"/>
    <col min="6" max="16384" width="9" style="1"/>
  </cols>
  <sheetData>
    <row r="1" spans="1:5" ht="26.25" customHeight="1" x14ac:dyDescent="0.25">
      <c r="A1" s="18" t="s">
        <v>16</v>
      </c>
      <c r="B1" s="19"/>
      <c r="C1" s="19"/>
      <c r="D1" s="19"/>
    </row>
    <row r="2" spans="1:5" ht="38.450000000000003" customHeight="1" x14ac:dyDescent="0.25">
      <c r="A2" s="13" t="s">
        <v>12</v>
      </c>
      <c r="B2" s="11" t="s">
        <v>17</v>
      </c>
      <c r="C2" s="11" t="s">
        <v>18</v>
      </c>
      <c r="D2" s="11" t="s">
        <v>19</v>
      </c>
    </row>
    <row r="3" spans="1:5" ht="26.25" customHeight="1" x14ac:dyDescent="0.25">
      <c r="A3" s="2" t="s">
        <v>23</v>
      </c>
      <c r="B3" s="5">
        <v>217386</v>
      </c>
      <c r="C3" s="5">
        <v>72050</v>
      </c>
      <c r="D3" s="6">
        <f t="shared" ref="D3:D8" si="0">C3/B3*100</f>
        <v>33.143808708932497</v>
      </c>
      <c r="E3" s="12"/>
    </row>
    <row r="4" spans="1:5" ht="26.25" customHeight="1" x14ac:dyDescent="0.25">
      <c r="A4" s="2" t="s">
        <v>24</v>
      </c>
      <c r="B4" s="5">
        <v>206925</v>
      </c>
      <c r="C4" s="5">
        <v>70099</v>
      </c>
      <c r="D4" s="6">
        <f t="shared" si="0"/>
        <v>33.876525311103059</v>
      </c>
      <c r="E4" s="12"/>
    </row>
    <row r="5" spans="1:5" ht="26.25" customHeight="1" x14ac:dyDescent="0.25">
      <c r="A5" s="2" t="s">
        <v>25</v>
      </c>
      <c r="B5" s="5">
        <v>205026</v>
      </c>
      <c r="C5" s="5">
        <v>70451</v>
      </c>
      <c r="D5" s="6">
        <f t="shared" si="0"/>
        <v>34.361983358208228</v>
      </c>
      <c r="E5" s="12"/>
    </row>
    <row r="6" spans="1:5" ht="26.25" customHeight="1" x14ac:dyDescent="0.25">
      <c r="A6" s="2" t="s">
        <v>26</v>
      </c>
      <c r="B6" s="5">
        <v>203377</v>
      </c>
      <c r="C6" s="5">
        <v>71898</v>
      </c>
      <c r="D6" s="6">
        <f t="shared" si="0"/>
        <v>35.352080127054677</v>
      </c>
      <c r="E6" s="12"/>
    </row>
    <row r="7" spans="1:5" ht="26.25" customHeight="1" x14ac:dyDescent="0.25">
      <c r="A7" s="2" t="s">
        <v>0</v>
      </c>
      <c r="B7" s="5">
        <v>196373</v>
      </c>
      <c r="C7" s="5">
        <v>69358</v>
      </c>
      <c r="D7" s="6">
        <f t="shared" si="0"/>
        <v>35.319519485876363</v>
      </c>
      <c r="E7" s="12"/>
    </row>
    <row r="8" spans="1:5" ht="26.25" customHeight="1" x14ac:dyDescent="0.25">
      <c r="A8" s="2" t="s">
        <v>1</v>
      </c>
      <c r="B8" s="5">
        <v>192465</v>
      </c>
      <c r="C8" s="5">
        <v>69750</v>
      </c>
      <c r="D8" s="6">
        <f t="shared" si="0"/>
        <v>36.240355389291565</v>
      </c>
      <c r="E8" s="12"/>
    </row>
    <row r="9" spans="1:5" ht="26.25" customHeight="1" x14ac:dyDescent="0.25">
      <c r="A9" s="9" t="s">
        <v>2</v>
      </c>
      <c r="B9" s="5">
        <v>166630</v>
      </c>
      <c r="C9" s="5">
        <v>62000</v>
      </c>
      <c r="D9" s="6">
        <f t="shared" ref="D9:D19" si="1">C9/B9*100</f>
        <v>37.208185800876194</v>
      </c>
      <c r="E9" s="12"/>
    </row>
    <row r="10" spans="1:5" ht="26.25" customHeight="1" x14ac:dyDescent="0.25">
      <c r="A10" s="9" t="s">
        <v>3</v>
      </c>
      <c r="B10" s="5">
        <v>198387</v>
      </c>
      <c r="C10" s="5">
        <v>72474</v>
      </c>
      <c r="D10" s="6">
        <f t="shared" si="1"/>
        <v>36.5316275764037</v>
      </c>
      <c r="E10" s="12"/>
    </row>
    <row r="11" spans="1:5" ht="26.25" customHeight="1" x14ac:dyDescent="0.25">
      <c r="A11" s="9" t="s">
        <v>4</v>
      </c>
      <c r="B11" s="5">
        <v>234575</v>
      </c>
      <c r="C11" s="5">
        <v>85501</v>
      </c>
      <c r="D11" s="6">
        <v>36.4</v>
      </c>
      <c r="E11" s="12"/>
    </row>
    <row r="12" spans="1:5" ht="26.25" customHeight="1" x14ac:dyDescent="0.25">
      <c r="A12" s="9" t="s">
        <v>5</v>
      </c>
      <c r="B12" s="5">
        <v>195251</v>
      </c>
      <c r="C12" s="5">
        <v>71486</v>
      </c>
      <c r="D12" s="6">
        <f t="shared" si="1"/>
        <v>36.612360500074267</v>
      </c>
      <c r="E12" s="12"/>
    </row>
    <row r="13" spans="1:5" ht="26.25" customHeight="1" x14ac:dyDescent="0.25">
      <c r="A13" s="9" t="s">
        <v>6</v>
      </c>
      <c r="B13" s="5">
        <v>211734</v>
      </c>
      <c r="C13" s="5">
        <v>76611</v>
      </c>
      <c r="D13" s="6">
        <f t="shared" si="1"/>
        <v>36.182663152823821</v>
      </c>
      <c r="E13" s="12"/>
    </row>
    <row r="14" spans="1:5" ht="26.25" customHeight="1" x14ac:dyDescent="0.25">
      <c r="A14" s="9" t="s">
        <v>7</v>
      </c>
      <c r="B14" s="5">
        <v>213714</v>
      </c>
      <c r="C14" s="5">
        <v>76797</v>
      </c>
      <c r="D14" s="6">
        <f t="shared" si="1"/>
        <v>35.934473174429378</v>
      </c>
      <c r="E14" s="12"/>
    </row>
    <row r="15" spans="1:5" ht="26.25" customHeight="1" x14ac:dyDescent="0.25">
      <c r="A15" s="10" t="s">
        <v>8</v>
      </c>
      <c r="B15" s="5">
        <v>207837</v>
      </c>
      <c r="C15" s="5">
        <v>73797</v>
      </c>
      <c r="D15" s="6">
        <f t="shared" si="1"/>
        <v>35.507152239495376</v>
      </c>
      <c r="E15" s="12"/>
    </row>
    <row r="16" spans="1:5" ht="26.25" customHeight="1" x14ac:dyDescent="0.25">
      <c r="A16" s="10" t="s">
        <v>9</v>
      </c>
      <c r="B16" s="7">
        <v>195115</v>
      </c>
      <c r="C16" s="7">
        <v>68717</v>
      </c>
      <c r="D16" s="8">
        <v>35.219049181000024</v>
      </c>
      <c r="E16" s="12"/>
    </row>
    <row r="17" spans="1:6" ht="26.25" customHeight="1" x14ac:dyDescent="0.25">
      <c r="A17" s="10" t="s">
        <v>10</v>
      </c>
      <c r="B17" s="7">
        <v>181084</v>
      </c>
      <c r="C17" s="7">
        <v>65540</v>
      </c>
      <c r="D17" s="8">
        <v>36.193147931346779</v>
      </c>
      <c r="E17" s="12"/>
    </row>
    <row r="18" spans="1:6" ht="26.25" customHeight="1" x14ac:dyDescent="0.25">
      <c r="A18" s="10" t="s">
        <v>11</v>
      </c>
      <c r="B18" s="7">
        <v>176006</v>
      </c>
      <c r="C18" s="7">
        <v>64321</v>
      </c>
      <c r="D18" s="8">
        <f t="shared" ref="D18" si="2">C18/B18*100</f>
        <v>36.544776882606271</v>
      </c>
      <c r="E18" s="12"/>
    </row>
    <row r="19" spans="1:6" ht="26.25" customHeight="1" x14ac:dyDescent="0.25">
      <c r="A19" s="10" t="s">
        <v>13</v>
      </c>
      <c r="B19" s="7">
        <v>162455</v>
      </c>
      <c r="C19" s="7">
        <v>60500</v>
      </c>
      <c r="D19" s="8">
        <f t="shared" si="1"/>
        <v>37.241082145824997</v>
      </c>
      <c r="E19" s="12"/>
    </row>
    <row r="20" spans="1:6" ht="26.25" customHeight="1" x14ac:dyDescent="0.25">
      <c r="A20" s="10" t="s">
        <v>14</v>
      </c>
      <c r="B20" s="7">
        <v>158702</v>
      </c>
      <c r="C20" s="7">
        <v>60192</v>
      </c>
      <c r="D20" s="8">
        <v>37.93</v>
      </c>
      <c r="E20" s="12"/>
    </row>
    <row r="21" spans="1:6" ht="26.25" customHeight="1" x14ac:dyDescent="0.25">
      <c r="A21" s="10" t="s">
        <v>15</v>
      </c>
      <c r="B21" s="7">
        <v>139110</v>
      </c>
      <c r="C21" s="7">
        <v>53288</v>
      </c>
      <c r="D21" s="8">
        <v>38.299999999999997</v>
      </c>
      <c r="E21" s="12"/>
    </row>
    <row r="22" spans="1:6" ht="26.25" customHeight="1" x14ac:dyDescent="0.25">
      <c r="A22" s="9" t="s">
        <v>22</v>
      </c>
      <c r="B22" s="7">
        <v>135614</v>
      </c>
      <c r="C22" s="7">
        <v>52096</v>
      </c>
      <c r="D22" s="8">
        <f t="shared" ref="D22" si="3">C22/B22*100</f>
        <v>38.414912914595838</v>
      </c>
      <c r="E22" s="12"/>
    </row>
    <row r="23" spans="1:6" ht="26.25" customHeight="1" x14ac:dyDescent="0.25">
      <c r="A23" s="14" t="s">
        <v>27</v>
      </c>
      <c r="B23" s="15">
        <v>137088</v>
      </c>
      <c r="C23" s="15">
        <v>53625</v>
      </c>
      <c r="D23" s="16">
        <v>39.1</v>
      </c>
      <c r="E23" s="12"/>
    </row>
    <row r="24" spans="1:6" ht="19.5" customHeight="1" x14ac:dyDescent="0.25">
      <c r="A24" s="17" t="s">
        <v>20</v>
      </c>
      <c r="B24" s="17"/>
      <c r="C24" s="17"/>
      <c r="D24" s="17"/>
    </row>
    <row r="25" spans="1:6" ht="19.5" customHeight="1" x14ac:dyDescent="0.25">
      <c r="A25" s="17" t="s">
        <v>21</v>
      </c>
      <c r="B25" s="17"/>
      <c r="C25" s="17"/>
      <c r="D25" s="17"/>
    </row>
    <row r="27" spans="1:6" ht="16.5" x14ac:dyDescent="0.25">
      <c r="A27" s="3"/>
      <c r="B27" s="4"/>
      <c r="C27" s="4"/>
      <c r="D27" s="4"/>
      <c r="E27" s="4"/>
      <c r="F27" s="4"/>
    </row>
  </sheetData>
  <mergeCells count="3">
    <mergeCell ref="A24:D24"/>
    <mergeCell ref="A1:D1"/>
    <mergeCell ref="A25:D25"/>
  </mergeCells>
  <phoneticPr fontId="1" type="noConversion"/>
  <pageMargins left="1.7322834645669292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703剖腹產率 (國民健康署)</dc:title>
  <dc:subject>衛生署中英文網站</dc:subject>
  <dc:creator>衛生福利部</dc:creator>
  <cp:keywords>性別統計</cp:keywords>
  <dc:description> </dc:description>
  <cp:lastModifiedBy>統計處黃亭禎</cp:lastModifiedBy>
  <cp:lastPrinted>2025-12-09T06:06:54Z</cp:lastPrinted>
  <dcterms:created xsi:type="dcterms:W3CDTF">2011-10-21T03:23:07Z</dcterms:created>
  <dcterms:modified xsi:type="dcterms:W3CDTF">2025-12-18T07:26:14Z</dcterms:modified>
  <cp:category>I20</cp:category>
</cp:coreProperties>
</file>