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性別統計\國健署12月更新\"/>
    </mc:Choice>
  </mc:AlternateContent>
  <xr:revisionPtr revIDLastSave="0" documentId="13_ncr:1_{4B5AFAAE-7BC9-4A44-B045-0F33BE0AE7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2" sheetId="23" r:id="rId1"/>
    <sheet name="111" sheetId="22" r:id="rId2"/>
    <sheet name="110" sheetId="21" r:id="rId3"/>
    <sheet name="109" sheetId="20" r:id="rId4"/>
    <sheet name="108" sheetId="18" r:id="rId5"/>
    <sheet name="107" sheetId="19" r:id="rId6"/>
    <sheet name="106" sheetId="17" r:id="rId7"/>
    <sheet name="105" sheetId="15" r:id="rId8"/>
    <sheet name="104" sheetId="16" r:id="rId9"/>
    <sheet name="103" sheetId="14" r:id="rId10"/>
    <sheet name="102" sheetId="13" r:id="rId11"/>
    <sheet name="101" sheetId="12" r:id="rId12"/>
    <sheet name="100" sheetId="11" r:id="rId13"/>
    <sheet name="99" sheetId="10" r:id="rId14"/>
    <sheet name="98" sheetId="9" r:id="rId15"/>
    <sheet name="97" sheetId="8" r:id="rId16"/>
    <sheet name="96" sheetId="7" r:id="rId17"/>
    <sheet name="95" sheetId="6" r:id="rId18"/>
    <sheet name="94" sheetId="5" r:id="rId19"/>
    <sheet name="93" sheetId="4" r:id="rId20"/>
    <sheet name="92" sheetId="3" r:id="rId21"/>
    <sheet name="91" sheetId="1" r:id="rId22"/>
    <sheet name="90" sheetId="2" r:id="rId23"/>
  </sheets>
  <definedNames>
    <definedName name="_xlnm.Print_Area" localSheetId="3">'109'!$A$1:$D$15</definedName>
    <definedName name="_xlnm.Print_Area" localSheetId="2">'110'!$A$1:$D$15</definedName>
    <definedName name="_xlnm.Print_Area" localSheetId="1">'111'!$A$1:$D$15</definedName>
    <definedName name="_xlnm.Print_Area" localSheetId="0">'112'!$A$1:$D$15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23" l="1"/>
  <c r="C12" i="22"/>
  <c r="C12" i="21"/>
  <c r="C12" i="20"/>
  <c r="C10" i="20"/>
  <c r="C9" i="20"/>
  <c r="C7" i="20"/>
  <c r="C6" i="20"/>
  <c r="C12" i="19"/>
  <c r="C10" i="19"/>
  <c r="C9" i="19"/>
  <c r="C7" i="19"/>
  <c r="C6" i="19"/>
  <c r="C12" i="18"/>
  <c r="C10" i="18"/>
  <c r="C9" i="18"/>
  <c r="C7" i="18"/>
  <c r="C6" i="18"/>
  <c r="C12" i="17"/>
  <c r="C11" i="17"/>
  <c r="C10" i="17"/>
  <c r="C9" i="17"/>
  <c r="C7" i="17"/>
  <c r="C6" i="17"/>
  <c r="C12" i="15"/>
  <c r="C11" i="15"/>
  <c r="C10" i="15"/>
  <c r="C9" i="15"/>
  <c r="C7" i="15"/>
  <c r="C6" i="15"/>
  <c r="C5" i="13"/>
  <c r="D7" i="13" s="1"/>
  <c r="D6" i="13"/>
  <c r="D8" i="13"/>
  <c r="C5" i="12"/>
  <c r="D7" i="12" s="1"/>
  <c r="C5" i="11"/>
  <c r="C5" i="10"/>
  <c r="C5" i="9"/>
  <c r="C6" i="8"/>
  <c r="C6" i="7"/>
  <c r="C6" i="6"/>
  <c r="D9" i="13"/>
  <c r="D10" i="13" l="1"/>
  <c r="D9" i="12"/>
  <c r="D10" i="12"/>
  <c r="D11" i="12"/>
  <c r="D8" i="12"/>
  <c r="D6" i="12"/>
</calcChain>
</file>

<file path=xl/sharedStrings.xml><?xml version="1.0" encoding="utf-8"?>
<sst xmlns="http://schemas.openxmlformats.org/spreadsheetml/2006/main" count="334" uniqueCount="97">
  <si>
    <t>嬰兒狀況</t>
  </si>
  <si>
    <t>活產數</t>
  </si>
  <si>
    <t>總計</t>
  </si>
  <si>
    <t>性別</t>
  </si>
  <si>
    <t>男</t>
  </si>
  <si>
    <t>女</t>
  </si>
  <si>
    <t>體重</t>
  </si>
  <si>
    <t>不詳</t>
  </si>
  <si>
    <r>
      <t>&lt;1500</t>
    </r>
    <r>
      <rPr>
        <sz val="12"/>
        <rFont val="新細明體"/>
        <family val="1"/>
        <charset val="136"/>
      </rPr>
      <t>公克</t>
    </r>
    <phoneticPr fontId="3" type="noConversion"/>
  </si>
  <si>
    <r>
      <t>1500-2499</t>
    </r>
    <r>
      <rPr>
        <sz val="12"/>
        <rFont val="新細明體"/>
        <family val="1"/>
        <charset val="136"/>
      </rPr>
      <t>公克</t>
    </r>
    <phoneticPr fontId="3" type="noConversion"/>
  </si>
  <si>
    <r>
      <t>&lt;1500</t>
    </r>
    <r>
      <rPr>
        <sz val="12"/>
        <rFont val="標楷體"/>
        <family val="4"/>
        <charset val="136"/>
      </rPr>
      <t>公克</t>
    </r>
    <phoneticPr fontId="3" type="noConversion"/>
  </si>
  <si>
    <r>
      <t>1500-2499</t>
    </r>
    <r>
      <rPr>
        <sz val="12"/>
        <rFont val="標楷體"/>
        <family val="4"/>
        <charset val="136"/>
      </rPr>
      <t>公克</t>
    </r>
    <phoneticPr fontId="3" type="noConversion"/>
  </si>
  <si>
    <r>
      <t>&gt;</t>
    </r>
    <r>
      <rPr>
        <sz val="12"/>
        <rFont val="Times New Roman"/>
        <family val="1"/>
      </rPr>
      <t>2500</t>
    </r>
    <r>
      <rPr>
        <sz val="12"/>
        <rFont val="標楷體"/>
        <family val="4"/>
        <charset val="136"/>
      </rPr>
      <t>公克</t>
    </r>
    <phoneticPr fontId="3" type="noConversion"/>
  </si>
  <si>
    <r>
      <t>90</t>
    </r>
    <r>
      <rPr>
        <sz val="12"/>
        <rFont val="標楷體"/>
        <family val="4"/>
        <charset val="136"/>
      </rPr>
      <t>年</t>
    </r>
    <phoneticPr fontId="3" type="noConversion"/>
  </si>
  <si>
    <t>畸形數</t>
    <phoneticPr fontId="3" type="noConversion"/>
  </si>
  <si>
    <r>
      <t>百分比</t>
    </r>
    <r>
      <rPr>
        <sz val="12"/>
        <rFont val="Times New Roman"/>
        <family val="1"/>
      </rPr>
      <t xml:space="preserve">                     (%)</t>
    </r>
    <phoneticPr fontId="3" type="noConversion"/>
  </si>
  <si>
    <r>
      <t>91</t>
    </r>
    <r>
      <rPr>
        <sz val="12"/>
        <rFont val="標楷體"/>
        <family val="4"/>
        <charset val="136"/>
      </rPr>
      <t>年</t>
    </r>
    <phoneticPr fontId="3" type="noConversion"/>
  </si>
  <si>
    <r>
      <t>&gt;</t>
    </r>
    <r>
      <rPr>
        <sz val="12"/>
        <rFont val="新細明體"/>
        <family val="1"/>
        <charset val="136"/>
      </rPr>
      <t>2500</t>
    </r>
    <r>
      <rPr>
        <sz val="12"/>
        <rFont val="新細明體"/>
        <family val="1"/>
        <charset val="136"/>
      </rPr>
      <t>公克</t>
    </r>
    <phoneticPr fontId="3" type="noConversion"/>
  </si>
  <si>
    <r>
      <t>百分比</t>
    </r>
    <r>
      <rPr>
        <sz val="12"/>
        <rFont val="Times New Roman"/>
        <family val="1"/>
      </rPr>
      <t xml:space="preserve">                     (%)</t>
    </r>
    <phoneticPr fontId="3" type="noConversion"/>
  </si>
  <si>
    <r>
      <t>&lt;1500</t>
    </r>
    <r>
      <rPr>
        <sz val="12"/>
        <rFont val="新細明體"/>
        <family val="1"/>
        <charset val="136"/>
      </rPr>
      <t>公克</t>
    </r>
    <phoneticPr fontId="3" type="noConversion"/>
  </si>
  <si>
    <r>
      <t>1500-2499</t>
    </r>
    <r>
      <rPr>
        <sz val="12"/>
        <rFont val="新細明體"/>
        <family val="1"/>
        <charset val="136"/>
      </rPr>
      <t>公克</t>
    </r>
    <phoneticPr fontId="3" type="noConversion"/>
  </si>
  <si>
    <r>
      <t>&gt;</t>
    </r>
    <r>
      <rPr>
        <sz val="12"/>
        <rFont val="新細明體"/>
        <family val="1"/>
        <charset val="136"/>
      </rPr>
      <t>2500</t>
    </r>
    <r>
      <rPr>
        <sz val="12"/>
        <rFont val="新細明體"/>
        <family val="1"/>
        <charset val="136"/>
      </rPr>
      <t>公克</t>
    </r>
    <phoneticPr fontId="3" type="noConversion"/>
  </si>
  <si>
    <t>畸形數</t>
    <phoneticPr fontId="3" type="noConversion"/>
  </si>
  <si>
    <r>
      <t>92</t>
    </r>
    <r>
      <rPr>
        <sz val="12"/>
        <rFont val="標楷體"/>
        <family val="4"/>
        <charset val="136"/>
      </rPr>
      <t>年</t>
    </r>
    <phoneticPr fontId="3" type="noConversion"/>
  </si>
  <si>
    <r>
      <t>93</t>
    </r>
    <r>
      <rPr>
        <sz val="12"/>
        <rFont val="標楷體"/>
        <family val="4"/>
        <charset val="136"/>
      </rPr>
      <t>年</t>
    </r>
    <phoneticPr fontId="3" type="noConversion"/>
  </si>
  <si>
    <r>
      <t>&gt;</t>
    </r>
    <r>
      <rPr>
        <sz val="12"/>
        <rFont val="新細明體"/>
        <family val="1"/>
        <charset val="136"/>
      </rPr>
      <t>2500</t>
    </r>
    <r>
      <rPr>
        <sz val="12"/>
        <rFont val="新細明體"/>
        <family val="1"/>
        <charset val="136"/>
      </rPr>
      <t>公克</t>
    </r>
    <phoneticPr fontId="3" type="noConversion"/>
  </si>
  <si>
    <t>畸形數</t>
    <phoneticPr fontId="3" type="noConversion"/>
  </si>
  <si>
    <t>活產嬰兒數</t>
  </si>
  <si>
    <r>
      <t>&lt;1500</t>
    </r>
    <r>
      <rPr>
        <sz val="14"/>
        <rFont val="標楷體"/>
        <family val="4"/>
        <charset val="136"/>
      </rPr>
      <t>公克</t>
    </r>
  </si>
  <si>
    <r>
      <t>1500-2499</t>
    </r>
    <r>
      <rPr>
        <sz val="14"/>
        <rFont val="標楷體"/>
        <family val="4"/>
        <charset val="136"/>
      </rPr>
      <t>公克</t>
    </r>
  </si>
  <si>
    <r>
      <t>&gt;</t>
    </r>
    <r>
      <rPr>
        <sz val="14"/>
        <rFont val="Times New Roman"/>
        <family val="1"/>
      </rPr>
      <t>2500</t>
    </r>
    <r>
      <rPr>
        <sz val="14"/>
        <rFont val="標楷體"/>
        <family val="4"/>
        <charset val="136"/>
      </rPr>
      <t>公克</t>
    </r>
  </si>
  <si>
    <t>外觀明顯先天缺陷</t>
  </si>
  <si>
    <r>
      <t>台灣地區</t>
    </r>
    <r>
      <rPr>
        <b/>
        <sz val="18"/>
        <rFont val="Times New Roman"/>
        <family val="1"/>
      </rPr>
      <t>94</t>
    </r>
    <r>
      <rPr>
        <b/>
        <sz val="18"/>
        <rFont val="標楷體"/>
        <family val="4"/>
        <charset val="136"/>
      </rPr>
      <t>年人工生殖出生嬰兒體重與畸形率</t>
    </r>
    <phoneticPr fontId="3" type="noConversion"/>
  </si>
  <si>
    <t xml:space="preserve">台灣地區93年人工生殖出生嬰兒體重與畸形率     </t>
    <phoneticPr fontId="3" type="noConversion"/>
  </si>
  <si>
    <t>台灣地區92年人工生殖出生嬰兒體重與畸形率</t>
    <phoneticPr fontId="3" type="noConversion"/>
  </si>
  <si>
    <t>台灣地區91年人工生殖出生嬰兒體重與畸形率</t>
    <phoneticPr fontId="3" type="noConversion"/>
  </si>
  <si>
    <t xml:space="preserve">台灣地區90年人工生殖出生嬰兒體重與畸形率  </t>
    <phoneticPr fontId="3" type="noConversion"/>
  </si>
  <si>
    <r>
      <t>台灣地區</t>
    </r>
    <r>
      <rPr>
        <b/>
        <sz val="18"/>
        <rFont val="Times New Roman"/>
        <family val="1"/>
      </rPr>
      <t>95</t>
    </r>
    <r>
      <rPr>
        <b/>
        <sz val="18"/>
        <rFont val="標楷體"/>
        <family val="4"/>
        <charset val="136"/>
      </rPr>
      <t>年人工生殖出生嬰兒體重與畸形率</t>
    </r>
    <phoneticPr fontId="3" type="noConversion"/>
  </si>
  <si>
    <r>
      <t>製表日期：</t>
    </r>
    <r>
      <rPr>
        <sz val="10"/>
        <rFont val="Times New Roman"/>
        <family val="1"/>
      </rPr>
      <t>97/12/03</t>
    </r>
    <phoneticPr fontId="3" type="noConversion"/>
  </si>
  <si>
    <r>
      <t>台灣地區</t>
    </r>
    <r>
      <rPr>
        <b/>
        <sz val="18"/>
        <rFont val="Times New Roman"/>
        <family val="1"/>
      </rPr>
      <t>96</t>
    </r>
    <r>
      <rPr>
        <b/>
        <sz val="18"/>
        <rFont val="標楷體"/>
        <family val="4"/>
        <charset val="136"/>
      </rPr>
      <t>年人工生殖出生嬰兒體重與畸形率</t>
    </r>
    <phoneticPr fontId="3" type="noConversion"/>
  </si>
  <si>
    <r>
      <t>製表日期：</t>
    </r>
    <r>
      <rPr>
        <sz val="10"/>
        <rFont val="Times New Roman"/>
        <family val="1"/>
      </rPr>
      <t>99/01/25</t>
    </r>
    <phoneticPr fontId="3" type="noConversion"/>
  </si>
  <si>
    <r>
      <t>台灣地區</t>
    </r>
    <r>
      <rPr>
        <b/>
        <sz val="18"/>
        <rFont val="Times New Roman"/>
        <family val="1"/>
      </rPr>
      <t>97</t>
    </r>
    <r>
      <rPr>
        <b/>
        <sz val="18"/>
        <rFont val="標楷體"/>
        <family val="4"/>
        <charset val="136"/>
      </rPr>
      <t>年人工生殖出生嬰兒體重與畸形率</t>
    </r>
    <phoneticPr fontId="3" type="noConversion"/>
  </si>
  <si>
    <r>
      <t>製表日期：</t>
    </r>
    <r>
      <rPr>
        <sz val="10"/>
        <rFont val="Times New Roman"/>
        <family val="1"/>
      </rPr>
      <t>100/04/12</t>
    </r>
    <phoneticPr fontId="3" type="noConversion"/>
  </si>
  <si>
    <r>
      <t>製表日期：</t>
    </r>
    <r>
      <rPr>
        <sz val="10"/>
        <rFont val="Times New Roman"/>
        <family val="1"/>
      </rPr>
      <t>100/10/31</t>
    </r>
    <phoneticPr fontId="3" type="noConversion"/>
  </si>
  <si>
    <t>台灣地區98年人工生殖出生嬰兒體重與畸形率</t>
    <phoneticPr fontId="3" type="noConversion"/>
  </si>
  <si>
    <r>
      <t>製表日期：</t>
    </r>
    <r>
      <rPr>
        <sz val="10"/>
        <rFont val="Times New Roman"/>
        <family val="1"/>
      </rPr>
      <t>101/08/21</t>
    </r>
    <phoneticPr fontId="3" type="noConversion"/>
  </si>
  <si>
    <t>台灣地區99年人工生殖出生嬰兒體重與畸形率</t>
    <phoneticPr fontId="3" type="noConversion"/>
  </si>
  <si>
    <r>
      <t>製表日期：</t>
    </r>
    <r>
      <rPr>
        <sz val="10"/>
        <rFont val="Times New Roman"/>
        <family val="1"/>
      </rPr>
      <t>102/07/01</t>
    </r>
    <phoneticPr fontId="3" type="noConversion"/>
  </si>
  <si>
    <r>
      <t>百分比</t>
    </r>
    <r>
      <rPr>
        <sz val="12"/>
        <rFont val="Times New Roman"/>
        <family val="1"/>
      </rPr>
      <t xml:space="preserve">  (%)</t>
    </r>
    <phoneticPr fontId="3" type="noConversion"/>
  </si>
  <si>
    <r>
      <t>製表日期：</t>
    </r>
    <r>
      <rPr>
        <sz val="10"/>
        <rFont val="Times New Roman"/>
        <family val="1"/>
      </rPr>
      <t>103/07/20</t>
    </r>
    <phoneticPr fontId="3" type="noConversion"/>
  </si>
  <si>
    <r>
      <t>製表日期：</t>
    </r>
    <r>
      <rPr>
        <sz val="10"/>
        <rFont val="Times New Roman"/>
        <family val="1"/>
      </rPr>
      <t>104/06/16</t>
    </r>
    <phoneticPr fontId="3" type="noConversion"/>
  </si>
  <si>
    <r>
      <t>製表日期：</t>
    </r>
    <r>
      <rPr>
        <sz val="10"/>
        <rFont val="Times New Roman"/>
        <family val="1"/>
      </rPr>
      <t>105/06/20</t>
    </r>
    <phoneticPr fontId="3" type="noConversion"/>
  </si>
  <si>
    <t>活產嬰兒數</t>
    <phoneticPr fontId="3" type="noConversion"/>
  </si>
  <si>
    <t>全部活產嬰兒數</t>
    <phoneticPr fontId="3" type="noConversion"/>
  </si>
  <si>
    <t>嬰兒狀況</t>
    <phoneticPr fontId="3" type="noConversion"/>
  </si>
  <si>
    <t xml:space="preserve">  女</t>
    <phoneticPr fontId="3" type="noConversion"/>
  </si>
  <si>
    <t>性別</t>
    <phoneticPr fontId="3" type="noConversion"/>
  </si>
  <si>
    <t xml:space="preserve">  男</t>
    <phoneticPr fontId="3" type="noConversion"/>
  </si>
  <si>
    <t>體重</t>
    <phoneticPr fontId="3" type="noConversion"/>
  </si>
  <si>
    <t xml:space="preserve">    &lt;1500公克</t>
    <phoneticPr fontId="3" type="noConversion"/>
  </si>
  <si>
    <t xml:space="preserve">    1500-2499公克</t>
    <phoneticPr fontId="3" type="noConversion"/>
  </si>
  <si>
    <t xml:space="preserve">    &gt;2500公克</t>
    <phoneticPr fontId="3" type="noConversion"/>
  </si>
  <si>
    <t>外觀明顯先天缺陷</t>
    <phoneticPr fontId="3" type="noConversion"/>
  </si>
  <si>
    <r>
      <t>製表日期：</t>
    </r>
    <r>
      <rPr>
        <sz val="10"/>
        <color indexed="8"/>
        <rFont val="Times New Roman"/>
        <family val="1"/>
      </rPr>
      <t>106/06/30</t>
    </r>
    <phoneticPr fontId="3" type="noConversion"/>
  </si>
  <si>
    <t>嬰兒狀況</t>
    <phoneticPr fontId="3" type="noConversion"/>
  </si>
  <si>
    <t>資料來源：104年人工生殖機構通報資料。</t>
    <phoneticPr fontId="3" type="noConversion"/>
  </si>
  <si>
    <r>
      <t>製表日期：</t>
    </r>
    <r>
      <rPr>
        <sz val="10"/>
        <rFont val="Times New Roman"/>
        <family val="1"/>
      </rPr>
      <t>107/06/26</t>
    </r>
    <phoneticPr fontId="3" type="noConversion"/>
  </si>
  <si>
    <r>
      <t>製表日期：</t>
    </r>
    <r>
      <rPr>
        <sz val="10"/>
        <rFont val="Times New Roman"/>
        <family val="1"/>
      </rPr>
      <t>108/04/30</t>
    </r>
    <phoneticPr fontId="3" type="noConversion"/>
  </si>
  <si>
    <r>
      <t>製表日期：</t>
    </r>
    <r>
      <rPr>
        <sz val="10"/>
        <rFont val="Times New Roman"/>
        <family val="1"/>
      </rPr>
      <t>109/11/25</t>
    </r>
    <phoneticPr fontId="3" type="noConversion"/>
  </si>
  <si>
    <r>
      <t>製表日期：</t>
    </r>
    <r>
      <rPr>
        <sz val="10"/>
        <rFont val="Times New Roman"/>
        <family val="1"/>
      </rPr>
      <t>110/11/24</t>
    </r>
    <phoneticPr fontId="3" type="noConversion"/>
  </si>
  <si>
    <r>
      <t>製表日期：</t>
    </r>
    <r>
      <rPr>
        <sz val="10"/>
        <rFont val="Times New Roman"/>
        <family val="1"/>
      </rPr>
      <t>111/11/29</t>
    </r>
    <phoneticPr fontId="3" type="noConversion"/>
  </si>
  <si>
    <r>
      <t>製表日期：</t>
    </r>
    <r>
      <rPr>
        <sz val="10"/>
        <rFont val="Times New Roman"/>
        <family val="1"/>
      </rPr>
      <t>112/11/24</t>
    </r>
    <phoneticPr fontId="3" type="noConversion"/>
  </si>
  <si>
    <t>資料來源：衛生福利部國民健康署，110年人工生殖機構通報資料。</t>
    <phoneticPr fontId="3" type="noConversion"/>
  </si>
  <si>
    <t>110年人工生殖出生嬰兒體重與先天缺陷</t>
    <phoneticPr fontId="3" type="noConversion"/>
  </si>
  <si>
    <t>百分比(%)</t>
    <phoneticPr fontId="3" type="noConversion"/>
  </si>
  <si>
    <t>資料來源：衛生福利部國民健康署，109年人工生殖機構通報資料。</t>
    <phoneticPr fontId="3" type="noConversion"/>
  </si>
  <si>
    <t>109年人工生殖出生嬰兒體重與先天缺陷</t>
    <phoneticPr fontId="3" type="noConversion"/>
  </si>
  <si>
    <t>108年人工生殖出生嬰兒體重與先天缺陷</t>
    <phoneticPr fontId="3" type="noConversion"/>
  </si>
  <si>
    <t>資料來源：衛生福利部國民健康署，108年人工生殖機構通報資料。</t>
    <phoneticPr fontId="3" type="noConversion"/>
  </si>
  <si>
    <t>資料來源：衛生福利部國民健康署，107年人工生殖機構通報資料。</t>
    <phoneticPr fontId="3" type="noConversion"/>
  </si>
  <si>
    <t>107年人工生殖出生嬰兒體重與先天缺陷</t>
    <phoneticPr fontId="3" type="noConversion"/>
  </si>
  <si>
    <t>106年人工生殖出生嬰兒體重與先天缺陷</t>
    <phoneticPr fontId="3" type="noConversion"/>
  </si>
  <si>
    <t>資料來源：衛生福利部國民健康署，106年人工生殖機構通報資料。</t>
    <phoneticPr fontId="3" type="noConversion"/>
  </si>
  <si>
    <t>105年人工生殖出生嬰兒體重與先天缺陷</t>
    <phoneticPr fontId="3" type="noConversion"/>
  </si>
  <si>
    <t>資料來源：衛生福利部國民健康署，105年人工生殖機構通報資料。</t>
    <phoneticPr fontId="3" type="noConversion"/>
  </si>
  <si>
    <t>104年人工生殖出生嬰兒體重與先天缺陷</t>
  </si>
  <si>
    <t>100年人工生殖出生嬰兒體重與畸形率</t>
  </si>
  <si>
    <t>101年人工生殖出生嬰兒體重與先天缺陷</t>
  </si>
  <si>
    <t>102年人工生殖出生嬰兒體重與先天缺陷</t>
  </si>
  <si>
    <t>103年人工生殖出生嬰兒體重與先天缺陷</t>
    <phoneticPr fontId="3" type="noConversion"/>
  </si>
  <si>
    <t>百分比(%)</t>
    <phoneticPr fontId="3" type="noConversion"/>
  </si>
  <si>
    <t>111年人工生殖出生嬰兒體重與先天缺陷</t>
    <phoneticPr fontId="3" type="noConversion"/>
  </si>
  <si>
    <t>資料來源：衛生福利部國民健康署，111年人工生殖機構通報資料。</t>
    <phoneticPr fontId="3" type="noConversion"/>
  </si>
  <si>
    <r>
      <t>製表日期：</t>
    </r>
    <r>
      <rPr>
        <sz val="10"/>
        <rFont val="Times New Roman"/>
        <family val="1"/>
      </rPr>
      <t>113/11/29</t>
    </r>
    <phoneticPr fontId="3" type="noConversion"/>
  </si>
  <si>
    <t>資料來源：衛生福利部國民健康署，112年人工生殖機構通報資料。</t>
    <phoneticPr fontId="3" type="noConversion"/>
  </si>
  <si>
    <t>112年人工生殖出生嬰兒體重與先天缺陷</t>
    <phoneticPr fontId="3" type="noConversion"/>
  </si>
  <si>
    <r>
      <t>製表日期：</t>
    </r>
    <r>
      <rPr>
        <sz val="10"/>
        <rFont val="Times New Roman"/>
        <family val="1"/>
      </rPr>
      <t>114/11/26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</si>
</sst>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_-* #,##0_-;\-* #,##0_-;_-* &quot;-&quot;??_-;_-@_-"/>
    <numFmt numFmtId="177" formatCode="0.0_ "/>
    <numFmt numFmtId="178" formatCode="0.00_ "/>
    <numFmt numFmtId="179" formatCode="0.0_);[Red]\(0.0\)"/>
    <numFmt numFmtId="180" formatCode="#,##0.0_);[Red]\(#,##0.0\)"/>
    <numFmt numFmtId="181" formatCode="0.000_ "/>
    <numFmt numFmtId="182" formatCode="#,##0_ "/>
  </numFmts>
  <fonts count="2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u/>
      <sz val="12"/>
      <name val="Times New Roman"/>
      <family val="1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b/>
      <sz val="18"/>
      <name val="標楷體"/>
      <family val="4"/>
      <charset val="136"/>
    </font>
    <font>
      <b/>
      <sz val="18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u/>
      <sz val="14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6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標楷體"/>
      <family val="4"/>
      <charset val="136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vertical="center" wrapText="1"/>
    </xf>
    <xf numFmtId="176" fontId="2" fillId="0" borderId="6" xfId="1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178" fontId="4" fillId="0" borderId="6" xfId="0" applyNumberFormat="1" applyFont="1" applyBorder="1" applyAlignment="1">
      <alignment horizontal="center" wrapText="1"/>
    </xf>
    <xf numFmtId="178" fontId="4" fillId="0" borderId="6" xfId="0" applyNumberFormat="1" applyFont="1" applyBorder="1" applyAlignment="1">
      <alignment horizontal="center" vertical="center" wrapText="1"/>
    </xf>
    <xf numFmtId="179" fontId="2" fillId="0" borderId="8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 wrapText="1"/>
    </xf>
    <xf numFmtId="179" fontId="2" fillId="0" borderId="7" xfId="0" applyNumberFormat="1" applyFont="1" applyBorder="1" applyAlignment="1">
      <alignment horizontal="center" vertical="center" wrapText="1"/>
    </xf>
    <xf numFmtId="180" fontId="2" fillId="0" borderId="8" xfId="0" applyNumberFormat="1" applyFont="1" applyBorder="1" applyAlignment="1">
      <alignment horizontal="center" vertical="center" wrapText="1"/>
    </xf>
    <xf numFmtId="180" fontId="2" fillId="0" borderId="0" xfId="0" applyNumberFormat="1" applyFont="1" applyAlignment="1">
      <alignment horizontal="center" vertical="center" wrapText="1"/>
    </xf>
    <xf numFmtId="180" fontId="2" fillId="0" borderId="7" xfId="0" applyNumberFormat="1" applyFont="1" applyBorder="1" applyAlignment="1">
      <alignment horizontal="center" vertical="center" wrapText="1"/>
    </xf>
    <xf numFmtId="0" fontId="7" fillId="0" borderId="0" xfId="0" applyFont="1"/>
    <xf numFmtId="0" fontId="4" fillId="0" borderId="4" xfId="0" applyFont="1" applyBorder="1" applyAlignment="1">
      <alignment horizontal="center" vertical="center" wrapText="1"/>
    </xf>
    <xf numFmtId="177" fontId="0" fillId="0" borderId="0" xfId="0" applyNumberFormat="1"/>
    <xf numFmtId="179" fontId="2" fillId="0" borderId="8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vertical="center" wrapText="1"/>
    </xf>
    <xf numFmtId="180" fontId="2" fillId="0" borderId="10" xfId="0" applyNumberFormat="1" applyFont="1" applyBorder="1" applyAlignment="1">
      <alignment horizontal="center" vertical="center" wrapText="1"/>
    </xf>
    <xf numFmtId="179" fontId="2" fillId="0" borderId="10" xfId="0" applyNumberFormat="1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6" fillId="0" borderId="13" xfId="0" applyFont="1" applyBorder="1" applyAlignment="1">
      <alignment horizontal="center" vertical="top" wrapText="1"/>
    </xf>
    <xf numFmtId="3" fontId="11" fillId="0" borderId="0" xfId="0" applyNumberFormat="1" applyFont="1" applyAlignment="1">
      <alignment horizontal="right" vertical="top" wrapText="1"/>
    </xf>
    <xf numFmtId="0" fontId="11" fillId="0" borderId="0" xfId="0" applyFont="1" applyAlignment="1">
      <alignment horizontal="right" vertical="top" wrapText="1"/>
    </xf>
    <xf numFmtId="0" fontId="6" fillId="0" borderId="14" xfId="0" applyFont="1" applyBorder="1" applyAlignment="1">
      <alignment horizontal="center" vertical="top" wrapText="1"/>
    </xf>
    <xf numFmtId="3" fontId="11" fillId="0" borderId="12" xfId="0" applyNumberFormat="1" applyFont="1" applyBorder="1" applyAlignment="1">
      <alignment horizontal="right" vertical="top" wrapText="1"/>
    </xf>
    <xf numFmtId="0" fontId="11" fillId="0" borderId="1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3" fontId="11" fillId="0" borderId="15" xfId="0" applyNumberFormat="1" applyFont="1" applyBorder="1" applyAlignment="1">
      <alignment horizontal="right" vertical="top" wrapText="1"/>
    </xf>
    <xf numFmtId="0" fontId="11" fillId="0" borderId="12" xfId="0" applyFont="1" applyBorder="1" applyAlignment="1">
      <alignment horizontal="right" vertical="center" wrapText="1"/>
    </xf>
    <xf numFmtId="0" fontId="16" fillId="0" borderId="0" xfId="0" applyFont="1"/>
    <xf numFmtId="0" fontId="4" fillId="0" borderId="0" xfId="0" applyFont="1"/>
    <xf numFmtId="177" fontId="4" fillId="0" borderId="0" xfId="0" applyNumberFormat="1" applyFont="1"/>
    <xf numFmtId="177" fontId="11" fillId="0" borderId="12" xfId="0" applyNumberFormat="1" applyFont="1" applyBorder="1" applyAlignment="1">
      <alignment horizontal="right" vertical="top" wrapText="1"/>
    </xf>
    <xf numFmtId="177" fontId="11" fillId="0" borderId="12" xfId="0" applyNumberFormat="1" applyFont="1" applyBorder="1" applyAlignment="1">
      <alignment horizontal="right" vertical="center" wrapText="1"/>
    </xf>
    <xf numFmtId="179" fontId="11" fillId="0" borderId="0" xfId="0" applyNumberFormat="1" applyFont="1" applyAlignment="1">
      <alignment horizontal="right" vertical="top" wrapText="1"/>
    </xf>
    <xf numFmtId="179" fontId="11" fillId="0" borderId="12" xfId="0" applyNumberFormat="1" applyFont="1" applyBorder="1" applyAlignment="1">
      <alignment horizontal="right" vertical="top" wrapText="1"/>
    </xf>
    <xf numFmtId="179" fontId="11" fillId="0" borderId="12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right" vertical="top" wrapText="1"/>
    </xf>
    <xf numFmtId="177" fontId="11" fillId="0" borderId="0" xfId="0" applyNumberFormat="1" applyFont="1" applyAlignment="1">
      <alignment horizontal="right" vertical="top" wrapText="1"/>
    </xf>
    <xf numFmtId="179" fontId="11" fillId="0" borderId="0" xfId="0" applyNumberFormat="1" applyFont="1" applyAlignment="1">
      <alignment horizontal="right" vertical="center" wrapText="1"/>
    </xf>
    <xf numFmtId="0" fontId="6" fillId="0" borderId="8" xfId="0" applyFont="1" applyBorder="1" applyAlignment="1">
      <alignment horizontal="center"/>
    </xf>
    <xf numFmtId="0" fontId="11" fillId="0" borderId="10" xfId="0" applyFont="1" applyBorder="1"/>
    <xf numFmtId="179" fontId="11" fillId="0" borderId="10" xfId="0" applyNumberFormat="1" applyFont="1" applyBorder="1"/>
    <xf numFmtId="179" fontId="11" fillId="0" borderId="0" xfId="0" applyNumberFormat="1" applyFont="1"/>
    <xf numFmtId="179" fontId="11" fillId="0" borderId="8" xfId="0" applyNumberFormat="1" applyFont="1" applyBorder="1"/>
    <xf numFmtId="182" fontId="11" fillId="0" borderId="0" xfId="0" applyNumberFormat="1" applyFont="1"/>
    <xf numFmtId="182" fontId="11" fillId="0" borderId="8" xfId="0" applyNumberFormat="1" applyFont="1" applyBorder="1"/>
    <xf numFmtId="0" fontId="1" fillId="0" borderId="0" xfId="0" applyFont="1"/>
    <xf numFmtId="182" fontId="11" fillId="0" borderId="7" xfId="0" applyNumberFormat="1" applyFont="1" applyBorder="1"/>
    <xf numFmtId="0" fontId="18" fillId="0" borderId="0" xfId="0" applyFont="1"/>
    <xf numFmtId="0" fontId="6" fillId="0" borderId="0" xfId="0" applyFont="1" applyAlignment="1">
      <alignment horizontal="center"/>
    </xf>
    <xf numFmtId="0" fontId="6" fillId="0" borderId="22" xfId="0" applyFont="1" applyBorder="1"/>
    <xf numFmtId="0" fontId="6" fillId="0" borderId="20" xfId="0" applyFont="1" applyBorder="1"/>
    <xf numFmtId="0" fontId="6" fillId="0" borderId="18" xfId="0" applyFont="1" applyBorder="1"/>
    <xf numFmtId="0" fontId="4" fillId="0" borderId="22" xfId="0" applyFont="1" applyBorder="1"/>
    <xf numFmtId="0" fontId="4" fillId="0" borderId="20" xfId="0" applyFont="1" applyBorder="1"/>
    <xf numFmtId="0" fontId="4" fillId="0" borderId="18" xfId="0" applyFont="1" applyBorder="1"/>
    <xf numFmtId="0" fontId="6" fillId="0" borderId="3" xfId="0" applyFont="1" applyBorder="1" applyAlignment="1">
      <alignment horizontal="center"/>
    </xf>
    <xf numFmtId="0" fontId="15" fillId="0" borderId="0" xfId="0" applyFont="1" applyAlignment="1">
      <alignment shrinkToFit="1"/>
    </xf>
    <xf numFmtId="0" fontId="21" fillId="0" borderId="0" xfId="0" applyFont="1" applyAlignment="1">
      <alignment shrinkToFit="1"/>
    </xf>
    <xf numFmtId="0" fontId="13" fillId="0" borderId="0" xfId="0" applyFont="1" applyAlignment="1">
      <alignment horizontal="right" shrinkToFit="1"/>
    </xf>
    <xf numFmtId="0" fontId="20" fillId="0" borderId="0" xfId="0" applyFont="1" applyAlignment="1">
      <alignment horizontal="right" shrinkToFit="1"/>
    </xf>
    <xf numFmtId="179" fontId="11" fillId="0" borderId="7" xfId="0" applyNumberFormat="1" applyFont="1" applyBorder="1"/>
    <xf numFmtId="0" fontId="2" fillId="0" borderId="10" xfId="0" applyFont="1" applyBorder="1"/>
    <xf numFmtId="177" fontId="2" fillId="0" borderId="10" xfId="0" applyNumberFormat="1" applyFont="1" applyBorder="1"/>
    <xf numFmtId="178" fontId="2" fillId="0" borderId="0" xfId="0" applyNumberFormat="1" applyFont="1"/>
    <xf numFmtId="177" fontId="2" fillId="0" borderId="0" xfId="0" applyNumberFormat="1" applyFont="1"/>
    <xf numFmtId="181" fontId="2" fillId="0" borderId="0" xfId="0" applyNumberFormat="1" applyFont="1"/>
    <xf numFmtId="0" fontId="2" fillId="0" borderId="8" xfId="0" applyFont="1" applyBorder="1"/>
    <xf numFmtId="177" fontId="2" fillId="0" borderId="8" xfId="0" applyNumberFormat="1" applyFont="1" applyBorder="1"/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0" fillId="0" borderId="11" xfId="0" applyFont="1" applyBorder="1" applyAlignment="1">
      <alignment horizontal="justify" vertical="center" wrapText="1"/>
    </xf>
    <xf numFmtId="0" fontId="13" fillId="0" borderId="0" xfId="0" applyFont="1" applyAlignment="1">
      <alignment horizontal="center" shrinkToFit="1"/>
    </xf>
    <xf numFmtId="0" fontId="15" fillId="0" borderId="0" xfId="0" applyFont="1" applyAlignment="1">
      <alignment horizontal="center" shrinkToFit="1"/>
    </xf>
    <xf numFmtId="0" fontId="8" fillId="0" borderId="0" xfId="0" applyFont="1" applyAlignment="1">
      <alignment horizontal="center"/>
    </xf>
    <xf numFmtId="0" fontId="0" fillId="0" borderId="0" xfId="0"/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wrapText="1"/>
    </xf>
    <xf numFmtId="0" fontId="10" fillId="0" borderId="16" xfId="0" applyFont="1" applyBorder="1" applyAlignment="1">
      <alignment horizont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/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3CC31-6632-4FF6-BF20-E7ED954A8631}">
  <sheetPr>
    <pageSetUpPr fitToPage="1"/>
  </sheetPr>
  <dimension ref="A1:D15"/>
  <sheetViews>
    <sheetView tabSelected="1" workbookViewId="0">
      <selection activeCell="A2" sqref="A2:C2"/>
    </sheetView>
  </sheetViews>
  <sheetFormatPr defaultColWidth="9" defaultRowHeight="16.2" x14ac:dyDescent="0.3"/>
  <cols>
    <col min="1" max="3" width="25.6640625" style="102" customWidth="1"/>
    <col min="4" max="16384" width="9" style="102"/>
  </cols>
  <sheetData>
    <row r="1" spans="1:4" ht="19.8" x14ac:dyDescent="0.4">
      <c r="A1" s="58"/>
      <c r="C1" s="68" t="s">
        <v>96</v>
      </c>
      <c r="D1" s="66"/>
    </row>
    <row r="2" spans="1:4" ht="22.2" x14ac:dyDescent="0.4">
      <c r="A2" s="80" t="s">
        <v>95</v>
      </c>
      <c r="B2" s="80"/>
      <c r="C2" s="80"/>
      <c r="D2" s="57"/>
    </row>
    <row r="3" spans="1:4" x14ac:dyDescent="0.3">
      <c r="A3" s="38"/>
      <c r="B3" s="38"/>
      <c r="C3" s="39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6225</v>
      </c>
      <c r="C6" s="51">
        <v>53.7</v>
      </c>
      <c r="D6" s="42"/>
    </row>
    <row r="7" spans="1:4" ht="20.100000000000001" customHeight="1" x14ac:dyDescent="0.4">
      <c r="A7" s="61" t="s">
        <v>55</v>
      </c>
      <c r="B7" s="53">
        <v>5403</v>
      </c>
      <c r="C7" s="70">
        <v>46.3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325</v>
      </c>
      <c r="C9" s="51">
        <v>2.8</v>
      </c>
      <c r="D9" s="42"/>
    </row>
    <row r="10" spans="1:4" ht="20.100000000000001" customHeight="1" x14ac:dyDescent="0.4">
      <c r="A10" s="61" t="s">
        <v>60</v>
      </c>
      <c r="B10" s="53">
        <v>2666</v>
      </c>
      <c r="C10" s="51">
        <v>22.9</v>
      </c>
      <c r="D10" s="42"/>
    </row>
    <row r="11" spans="1:4" ht="20.100000000000001" customHeight="1" x14ac:dyDescent="0.4">
      <c r="A11" s="61" t="s">
        <v>61</v>
      </c>
      <c r="B11" s="56">
        <v>8667</v>
      </c>
      <c r="C11" s="70">
        <v>74.3</v>
      </c>
      <c r="D11" s="47"/>
    </row>
    <row r="12" spans="1:4" ht="20.100000000000001" customHeight="1" x14ac:dyDescent="0.4">
      <c r="A12" s="59" t="s">
        <v>62</v>
      </c>
      <c r="B12" s="53">
        <v>131</v>
      </c>
      <c r="C12" s="52">
        <f>B12/B13*100</f>
        <v>1.1236918854005833</v>
      </c>
    </row>
    <row r="13" spans="1:4" ht="20.100000000000001" customHeight="1" x14ac:dyDescent="0.4">
      <c r="A13" s="59" t="s">
        <v>53</v>
      </c>
      <c r="B13" s="54">
        <v>11658</v>
      </c>
      <c r="C13" s="52">
        <v>100</v>
      </c>
    </row>
    <row r="15" spans="1:4" x14ac:dyDescent="0.3">
      <c r="A15" s="38" t="s">
        <v>94</v>
      </c>
    </row>
  </sheetData>
  <mergeCells count="1"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8BCF7-589A-4407-B450-32F76686DD07}">
  <dimension ref="A1:D15"/>
  <sheetViews>
    <sheetView workbookViewId="0">
      <selection activeCell="A2" sqref="A2:C2"/>
    </sheetView>
  </sheetViews>
  <sheetFormatPr defaultColWidth="9" defaultRowHeight="16.2" x14ac:dyDescent="0.3"/>
  <cols>
    <col min="1" max="3" width="25.6640625" customWidth="1"/>
  </cols>
  <sheetData>
    <row r="1" spans="1:4" ht="19.8" x14ac:dyDescent="0.4">
      <c r="A1" s="58"/>
      <c r="C1" s="68" t="s">
        <v>93</v>
      </c>
      <c r="D1" s="66"/>
    </row>
    <row r="2" spans="1:4" ht="22.2" x14ac:dyDescent="0.4">
      <c r="A2" s="80" t="s">
        <v>91</v>
      </c>
      <c r="B2" s="80"/>
      <c r="C2" s="80"/>
      <c r="D2" s="57"/>
    </row>
    <row r="3" spans="1:4" x14ac:dyDescent="0.3">
      <c r="A3" s="38"/>
      <c r="B3" s="38"/>
      <c r="C3" s="39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6138</v>
      </c>
      <c r="C6" s="51">
        <v>53.1</v>
      </c>
      <c r="D6" s="42"/>
    </row>
    <row r="7" spans="1:4" ht="20.100000000000001" customHeight="1" x14ac:dyDescent="0.4">
      <c r="A7" s="61" t="s">
        <v>55</v>
      </c>
      <c r="B7" s="53">
        <v>5411</v>
      </c>
      <c r="C7" s="70">
        <v>46.9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394</v>
      </c>
      <c r="C9" s="51">
        <v>3.4</v>
      </c>
      <c r="D9" s="42"/>
    </row>
    <row r="10" spans="1:4" ht="20.100000000000001" customHeight="1" x14ac:dyDescent="0.4">
      <c r="A10" s="61" t="s">
        <v>60</v>
      </c>
      <c r="B10" s="53">
        <v>2761</v>
      </c>
      <c r="C10" s="51">
        <v>23.9</v>
      </c>
      <c r="D10" s="42"/>
    </row>
    <row r="11" spans="1:4" ht="20.100000000000001" customHeight="1" x14ac:dyDescent="0.4">
      <c r="A11" s="61" t="s">
        <v>61</v>
      </c>
      <c r="B11" s="56">
        <v>8394</v>
      </c>
      <c r="C11" s="70">
        <v>72.7</v>
      </c>
      <c r="D11" s="47"/>
    </row>
    <row r="12" spans="1:4" ht="20.100000000000001" customHeight="1" x14ac:dyDescent="0.4">
      <c r="A12" s="59" t="s">
        <v>62</v>
      </c>
      <c r="B12" s="53">
        <v>84</v>
      </c>
      <c r="C12" s="52">
        <f>B12/B13*100</f>
        <v>0.72733570006061132</v>
      </c>
    </row>
    <row r="13" spans="1:4" ht="20.100000000000001" customHeight="1" x14ac:dyDescent="0.4">
      <c r="A13" s="59" t="s">
        <v>53</v>
      </c>
      <c r="B13" s="54">
        <v>11549</v>
      </c>
      <c r="C13" s="52">
        <v>100</v>
      </c>
    </row>
    <row r="15" spans="1:4" x14ac:dyDescent="0.3">
      <c r="A15" s="38" t="s">
        <v>92</v>
      </c>
    </row>
  </sheetData>
  <mergeCells count="1"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B98D-CE3C-41EA-9EBA-EA846D517FB4}">
  <dimension ref="A1:D15"/>
  <sheetViews>
    <sheetView workbookViewId="0">
      <selection activeCell="D19" sqref="D19"/>
    </sheetView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71</v>
      </c>
      <c r="D1" s="66"/>
    </row>
    <row r="2" spans="1:4" ht="22.2" x14ac:dyDescent="0.4">
      <c r="A2" s="80" t="s">
        <v>73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4763</v>
      </c>
      <c r="C6" s="51">
        <v>48.731328013095968</v>
      </c>
      <c r="D6" s="42"/>
    </row>
    <row r="7" spans="1:4" ht="20.100000000000001" customHeight="1" x14ac:dyDescent="0.4">
      <c r="A7" s="61" t="s">
        <v>55</v>
      </c>
      <c r="B7" s="53">
        <v>5011</v>
      </c>
      <c r="C7" s="70">
        <v>51.268671986904039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302</v>
      </c>
      <c r="C9" s="51">
        <v>3.0898301616533659</v>
      </c>
      <c r="D9" s="42"/>
    </row>
    <row r="10" spans="1:4" ht="20.100000000000001" customHeight="1" x14ac:dyDescent="0.4">
      <c r="A10" s="61" t="s">
        <v>60</v>
      </c>
      <c r="B10" s="53">
        <v>2641</v>
      </c>
      <c r="C10" s="51">
        <v>27.020667075915693</v>
      </c>
      <c r="D10" s="42"/>
    </row>
    <row r="11" spans="1:4" ht="20.100000000000001" customHeight="1" x14ac:dyDescent="0.4">
      <c r="A11" s="61" t="s">
        <v>61</v>
      </c>
      <c r="B11" s="56">
        <v>6831</v>
      </c>
      <c r="C11" s="70">
        <v>69.889502762430951</v>
      </c>
      <c r="D11" s="47"/>
    </row>
    <row r="12" spans="1:4" ht="20.100000000000001" customHeight="1" x14ac:dyDescent="0.4">
      <c r="A12" s="59" t="s">
        <v>62</v>
      </c>
      <c r="B12" s="53">
        <v>84</v>
      </c>
      <c r="C12" s="52">
        <f>B12/B13*100</f>
        <v>0.85942295887047271</v>
      </c>
    </row>
    <row r="13" spans="1:4" ht="20.100000000000001" customHeight="1" x14ac:dyDescent="0.4">
      <c r="A13" s="59" t="s">
        <v>53</v>
      </c>
      <c r="B13" s="54">
        <v>9774</v>
      </c>
      <c r="C13" s="52">
        <v>100</v>
      </c>
    </row>
    <row r="15" spans="1:4" x14ac:dyDescent="0.3">
      <c r="A15" s="38" t="s">
        <v>72</v>
      </c>
    </row>
  </sheetData>
  <mergeCells count="1"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70</v>
      </c>
      <c r="D1" s="66"/>
    </row>
    <row r="2" spans="1:4" ht="22.2" x14ac:dyDescent="0.4">
      <c r="A2" s="80" t="s">
        <v>76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4395</v>
      </c>
      <c r="C6" s="51">
        <f>B6/B13*100</f>
        <v>49.139087656529519</v>
      </c>
      <c r="D6" s="42"/>
    </row>
    <row r="7" spans="1:4" ht="20.100000000000001" customHeight="1" x14ac:dyDescent="0.4">
      <c r="A7" s="61" t="s">
        <v>55</v>
      </c>
      <c r="B7" s="53">
        <v>4549</v>
      </c>
      <c r="C7" s="51">
        <f>B7/B13*100</f>
        <v>50.860912343470488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351</v>
      </c>
      <c r="C9" s="51">
        <f>B9/B13*100</f>
        <v>3.9244186046511627</v>
      </c>
      <c r="D9" s="42"/>
    </row>
    <row r="10" spans="1:4" ht="20.100000000000001" customHeight="1" x14ac:dyDescent="0.4">
      <c r="A10" s="61" t="s">
        <v>60</v>
      </c>
      <c r="B10" s="53">
        <v>2666</v>
      </c>
      <c r="C10" s="51">
        <f>B10/B13*100</f>
        <v>29.807692307692307</v>
      </c>
      <c r="D10" s="42"/>
    </row>
    <row r="11" spans="1:4" ht="20.100000000000001" customHeight="1" x14ac:dyDescent="0.4">
      <c r="A11" s="61" t="s">
        <v>61</v>
      </c>
      <c r="B11" s="56">
        <v>5927</v>
      </c>
      <c r="C11" s="51">
        <v>66.2</v>
      </c>
      <c r="D11" s="47"/>
    </row>
    <row r="12" spans="1:4" ht="20.100000000000001" customHeight="1" x14ac:dyDescent="0.4">
      <c r="A12" s="59" t="s">
        <v>62</v>
      </c>
      <c r="B12" s="53">
        <v>90</v>
      </c>
      <c r="C12" s="52">
        <f>B12/B13*100</f>
        <v>1.0062611806797854</v>
      </c>
    </row>
    <row r="13" spans="1:4" ht="20.100000000000001" customHeight="1" x14ac:dyDescent="0.4">
      <c r="A13" s="59" t="s">
        <v>53</v>
      </c>
      <c r="B13" s="54">
        <v>8944</v>
      </c>
      <c r="C13" s="52">
        <v>100</v>
      </c>
    </row>
    <row r="15" spans="1:4" x14ac:dyDescent="0.3">
      <c r="A15" s="38" t="s">
        <v>75</v>
      </c>
    </row>
  </sheetData>
  <mergeCells count="1"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69</v>
      </c>
      <c r="D1" s="66"/>
    </row>
    <row r="2" spans="1:4" ht="27" customHeight="1" x14ac:dyDescent="0.4">
      <c r="A2" s="80" t="s">
        <v>77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5673</v>
      </c>
      <c r="C6" s="51">
        <f>B6/B13*100</f>
        <v>53.127926578010864</v>
      </c>
      <c r="D6" s="42"/>
    </row>
    <row r="7" spans="1:4" ht="20.100000000000001" customHeight="1" x14ac:dyDescent="0.4">
      <c r="A7" s="61" t="s">
        <v>55</v>
      </c>
      <c r="B7" s="53">
        <v>5005</v>
      </c>
      <c r="C7" s="51">
        <f>B7/B13*100</f>
        <v>46.872073421989136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387</v>
      </c>
      <c r="C9" s="51">
        <f>B9/B13*100</f>
        <v>3.624274208653306</v>
      </c>
      <c r="D9" s="42"/>
    </row>
    <row r="10" spans="1:4" ht="20.100000000000001" customHeight="1" x14ac:dyDescent="0.4">
      <c r="A10" s="61" t="s">
        <v>60</v>
      </c>
      <c r="B10" s="53">
        <v>3078</v>
      </c>
      <c r="C10" s="51">
        <f>B10/B13*100</f>
        <v>28.825622775800714</v>
      </c>
      <c r="D10" s="42"/>
    </row>
    <row r="11" spans="1:4" ht="20.100000000000001" customHeight="1" x14ac:dyDescent="0.4">
      <c r="A11" s="61" t="s">
        <v>61</v>
      </c>
      <c r="B11" s="56">
        <v>7213</v>
      </c>
      <c r="C11" s="51">
        <v>66.2</v>
      </c>
      <c r="D11" s="47"/>
    </row>
    <row r="12" spans="1:4" ht="20.100000000000001" customHeight="1" x14ac:dyDescent="0.4">
      <c r="A12" s="59" t="s">
        <v>62</v>
      </c>
      <c r="B12" s="53">
        <v>80</v>
      </c>
      <c r="C12" s="52">
        <f>B12/B13*100</f>
        <v>0.74920397078104517</v>
      </c>
    </row>
    <row r="13" spans="1:4" ht="20.100000000000001" customHeight="1" x14ac:dyDescent="0.4">
      <c r="A13" s="59" t="s">
        <v>53</v>
      </c>
      <c r="B13" s="54">
        <v>10678</v>
      </c>
      <c r="C13" s="52">
        <v>100</v>
      </c>
    </row>
    <row r="15" spans="1:4" x14ac:dyDescent="0.3">
      <c r="A15" s="38" t="s">
        <v>78</v>
      </c>
    </row>
  </sheetData>
  <mergeCells count="1">
    <mergeCell ref="A2:C2"/>
  </mergeCells>
  <phoneticPr fontId="3" type="noConversion"/>
  <pageMargins left="0.9055118110236221" right="0.70866141732283472" top="0.94488188976377963" bottom="0.74803149606299213" header="0.11811023622047245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68</v>
      </c>
      <c r="D1" s="66"/>
    </row>
    <row r="2" spans="1:4" ht="27" customHeight="1" x14ac:dyDescent="0.4">
      <c r="A2" s="80" t="s">
        <v>80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5349</v>
      </c>
      <c r="C6" s="51">
        <f>B6/B13*100</f>
        <v>52.256740914419694</v>
      </c>
      <c r="D6" s="42"/>
    </row>
    <row r="7" spans="1:4" ht="20.100000000000001" customHeight="1" x14ac:dyDescent="0.4">
      <c r="A7" s="61" t="s">
        <v>55</v>
      </c>
      <c r="B7" s="53">
        <v>4887</v>
      </c>
      <c r="C7" s="51">
        <f>B7/B13*100</f>
        <v>47.743259085580306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373</v>
      </c>
      <c r="C9" s="51">
        <f>B9/B13*100</f>
        <v>3.6440015631105904</v>
      </c>
      <c r="D9" s="42"/>
    </row>
    <row r="10" spans="1:4" ht="20.100000000000001" customHeight="1" x14ac:dyDescent="0.4">
      <c r="A10" s="61" t="s">
        <v>60</v>
      </c>
      <c r="B10" s="53">
        <v>3092</v>
      </c>
      <c r="C10" s="51">
        <f>B10/B13*100</f>
        <v>30.207112153184841</v>
      </c>
      <c r="D10" s="42"/>
    </row>
    <row r="11" spans="1:4" ht="20.100000000000001" customHeight="1" x14ac:dyDescent="0.4">
      <c r="A11" s="61" t="s">
        <v>61</v>
      </c>
      <c r="B11" s="56">
        <v>6770</v>
      </c>
      <c r="C11" s="51">
        <v>66.2</v>
      </c>
      <c r="D11" s="47"/>
    </row>
    <row r="12" spans="1:4" ht="20.100000000000001" customHeight="1" x14ac:dyDescent="0.4">
      <c r="A12" s="59" t="s">
        <v>62</v>
      </c>
      <c r="B12" s="53">
        <v>79</v>
      </c>
      <c r="C12" s="52">
        <f>B12/B13*100</f>
        <v>0.77178585384915976</v>
      </c>
    </row>
    <row r="13" spans="1:4" ht="20.100000000000001" customHeight="1" x14ac:dyDescent="0.4">
      <c r="A13" s="59" t="s">
        <v>53</v>
      </c>
      <c r="B13" s="54">
        <v>10236</v>
      </c>
      <c r="C13" s="52">
        <v>100</v>
      </c>
    </row>
    <row r="15" spans="1:4" x14ac:dyDescent="0.3">
      <c r="A15" s="38" t="s">
        <v>79</v>
      </c>
    </row>
  </sheetData>
  <mergeCells count="1">
    <mergeCell ref="A2:C2"/>
  </mergeCells>
  <phoneticPr fontId="3" type="noConversion"/>
  <pageMargins left="0.9055118110236221" right="0.70866141732283472" top="0.94488188976377963" bottom="0.74803149606299213" header="0.11811023622047245" footer="0.1181102362204724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67</v>
      </c>
      <c r="D1" s="66"/>
    </row>
    <row r="2" spans="1:4" ht="27" customHeight="1" x14ac:dyDescent="0.4">
      <c r="A2" s="80" t="s">
        <v>81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5010</v>
      </c>
      <c r="C6" s="51">
        <f>B6/B13*100</f>
        <v>52.24191866527633</v>
      </c>
      <c r="D6" s="42"/>
    </row>
    <row r="7" spans="1:4" ht="20.100000000000001" customHeight="1" x14ac:dyDescent="0.4">
      <c r="A7" s="61" t="s">
        <v>55</v>
      </c>
      <c r="B7" s="53">
        <v>4580</v>
      </c>
      <c r="C7" s="51">
        <f>B7/B13*100</f>
        <v>47.75808133472367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309</v>
      </c>
      <c r="C9" s="51">
        <f>B9/B13*100</f>
        <v>3.222106360792492</v>
      </c>
      <c r="D9" s="42"/>
    </row>
    <row r="10" spans="1:4" ht="20.100000000000001" customHeight="1" x14ac:dyDescent="0.4">
      <c r="A10" s="61" t="s">
        <v>60</v>
      </c>
      <c r="B10" s="53">
        <v>2818</v>
      </c>
      <c r="C10" s="51">
        <f>B10/B13*100</f>
        <v>29.384775808133472</v>
      </c>
      <c r="D10" s="42"/>
    </row>
    <row r="11" spans="1:4" ht="20.100000000000001" customHeight="1" x14ac:dyDescent="0.4">
      <c r="A11" s="61" t="s">
        <v>61</v>
      </c>
      <c r="B11" s="56">
        <v>6463</v>
      </c>
      <c r="C11" s="51">
        <f>B11/B13*100</f>
        <v>67.393117831074036</v>
      </c>
      <c r="D11" s="47"/>
    </row>
    <row r="12" spans="1:4" ht="20.100000000000001" customHeight="1" x14ac:dyDescent="0.4">
      <c r="A12" s="59" t="s">
        <v>62</v>
      </c>
      <c r="B12" s="53">
        <v>108</v>
      </c>
      <c r="C12" s="52">
        <f>B12/B13*100</f>
        <v>1.1261730969760166</v>
      </c>
    </row>
    <row r="13" spans="1:4" ht="20.100000000000001" customHeight="1" x14ac:dyDescent="0.4">
      <c r="A13" s="59" t="s">
        <v>53</v>
      </c>
      <c r="B13" s="54">
        <v>9590</v>
      </c>
      <c r="C13" s="52">
        <v>100</v>
      </c>
    </row>
    <row r="15" spans="1:4" x14ac:dyDescent="0.3">
      <c r="A15" s="38" t="s">
        <v>82</v>
      </c>
    </row>
  </sheetData>
  <mergeCells count="1">
    <mergeCell ref="A2:C2"/>
  </mergeCells>
  <phoneticPr fontId="3" type="noConversion"/>
  <pageMargins left="0.9055118110236221" right="0.70866141732283472" top="0.94488188976377963" bottom="0.74803149606299213" header="0.11811023622047245" footer="0.1181102362204724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8" t="s">
        <v>66</v>
      </c>
      <c r="D1" s="66"/>
    </row>
    <row r="2" spans="1:4" ht="27" customHeight="1" x14ac:dyDescent="0.4">
      <c r="A2" s="80" t="s">
        <v>83</v>
      </c>
      <c r="B2" s="80"/>
      <c r="C2" s="80"/>
      <c r="D2" s="57"/>
    </row>
    <row r="3" spans="1:4" x14ac:dyDescent="0.3">
      <c r="A3" s="38"/>
      <c r="B3" s="38"/>
      <c r="C3" s="39"/>
      <c r="D3" s="37"/>
    </row>
    <row r="4" spans="1:4" ht="20.100000000000001" customHeight="1" x14ac:dyDescent="0.4">
      <c r="A4" s="59" t="s">
        <v>54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4646</v>
      </c>
      <c r="C6" s="51">
        <f>B6/B13*100</f>
        <v>51.691143747218518</v>
      </c>
      <c r="D6" s="42"/>
    </row>
    <row r="7" spans="1:4" ht="20.100000000000001" customHeight="1" x14ac:dyDescent="0.4">
      <c r="A7" s="61" t="s">
        <v>55</v>
      </c>
      <c r="B7" s="53">
        <v>4342</v>
      </c>
      <c r="C7" s="51">
        <f>B7/B13*100</f>
        <v>48.308856252781482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322</v>
      </c>
      <c r="C9" s="51">
        <f>B9/B13*100</f>
        <v>3.5825545171339561</v>
      </c>
      <c r="D9" s="42"/>
    </row>
    <row r="10" spans="1:4" ht="20.100000000000001" customHeight="1" x14ac:dyDescent="0.4">
      <c r="A10" s="61" t="s">
        <v>60</v>
      </c>
      <c r="B10" s="53">
        <v>2768</v>
      </c>
      <c r="C10" s="51">
        <f>B10/B13*100</f>
        <v>30.796617712505565</v>
      </c>
      <c r="D10" s="42"/>
    </row>
    <row r="11" spans="1:4" ht="20.100000000000001" customHeight="1" x14ac:dyDescent="0.4">
      <c r="A11" s="61" t="s">
        <v>61</v>
      </c>
      <c r="B11" s="56">
        <v>5898</v>
      </c>
      <c r="C11" s="51">
        <f>B11/B13*100</f>
        <v>65.620827770360478</v>
      </c>
      <c r="D11" s="47"/>
    </row>
    <row r="12" spans="1:4" ht="20.100000000000001" customHeight="1" x14ac:dyDescent="0.4">
      <c r="A12" s="59" t="s">
        <v>62</v>
      </c>
      <c r="B12" s="53">
        <v>99</v>
      </c>
      <c r="C12" s="52">
        <f>B12/B13*100</f>
        <v>1.1014686248331109</v>
      </c>
    </row>
    <row r="13" spans="1:4" ht="20.100000000000001" customHeight="1" x14ac:dyDescent="0.4">
      <c r="A13" s="59" t="s">
        <v>53</v>
      </c>
      <c r="B13" s="54">
        <v>8988</v>
      </c>
      <c r="C13" s="52">
        <v>100</v>
      </c>
    </row>
    <row r="15" spans="1:4" x14ac:dyDescent="0.3">
      <c r="A15" s="38" t="s">
        <v>84</v>
      </c>
    </row>
  </sheetData>
  <mergeCells count="1">
    <mergeCell ref="A2:C2"/>
  </mergeCells>
  <phoneticPr fontId="3" type="noConversion"/>
  <pageMargins left="0.9055118110236221" right="0.70866141732283472" top="0.9448818897637796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5"/>
  <sheetViews>
    <sheetView workbookViewId="0"/>
  </sheetViews>
  <sheetFormatPr defaultRowHeight="16.2" x14ac:dyDescent="0.3"/>
  <cols>
    <col min="1" max="3" width="25.6640625" customWidth="1"/>
  </cols>
  <sheetData>
    <row r="1" spans="1:4" ht="19.8" x14ac:dyDescent="0.4">
      <c r="A1" s="58"/>
      <c r="C1" s="69" t="s">
        <v>63</v>
      </c>
      <c r="D1" s="67"/>
    </row>
    <row r="2" spans="1:4" ht="27" customHeight="1" x14ac:dyDescent="0.4">
      <c r="A2" s="80" t="s">
        <v>85</v>
      </c>
      <c r="B2" s="80"/>
      <c r="C2" s="80"/>
      <c r="D2" s="57"/>
    </row>
    <row r="3" spans="1:4" x14ac:dyDescent="0.3">
      <c r="A3" s="38"/>
      <c r="B3" s="38"/>
      <c r="C3" s="39"/>
      <c r="D3" s="55"/>
    </row>
    <row r="4" spans="1:4" ht="20.100000000000001" customHeight="1" x14ac:dyDescent="0.4">
      <c r="A4" s="59" t="s">
        <v>64</v>
      </c>
      <c r="B4" s="65" t="s">
        <v>52</v>
      </c>
      <c r="C4" s="48" t="s">
        <v>74</v>
      </c>
      <c r="D4" s="45"/>
    </row>
    <row r="5" spans="1:4" ht="20.100000000000001" customHeight="1" x14ac:dyDescent="0.4">
      <c r="A5" s="60" t="s">
        <v>56</v>
      </c>
      <c r="B5" s="49"/>
      <c r="C5" s="50"/>
      <c r="D5" s="46"/>
    </row>
    <row r="6" spans="1:4" ht="20.100000000000001" customHeight="1" x14ac:dyDescent="0.4">
      <c r="A6" s="61" t="s">
        <v>57</v>
      </c>
      <c r="B6" s="53">
        <v>4279</v>
      </c>
      <c r="C6" s="51">
        <v>51.84153137872547</v>
      </c>
      <c r="D6" s="42"/>
    </row>
    <row r="7" spans="1:4" ht="20.100000000000001" customHeight="1" x14ac:dyDescent="0.4">
      <c r="A7" s="61" t="s">
        <v>55</v>
      </c>
      <c r="B7" s="53">
        <v>3975</v>
      </c>
      <c r="C7" s="51">
        <v>48.158468621274537</v>
      </c>
      <c r="D7" s="42"/>
    </row>
    <row r="8" spans="1:4" ht="20.100000000000001" customHeight="1" x14ac:dyDescent="0.4">
      <c r="A8" s="60" t="s">
        <v>58</v>
      </c>
      <c r="B8" s="49"/>
      <c r="C8" s="50"/>
      <c r="D8" s="42"/>
    </row>
    <row r="9" spans="1:4" ht="20.100000000000001" customHeight="1" x14ac:dyDescent="0.4">
      <c r="A9" s="61" t="s">
        <v>59</v>
      </c>
      <c r="B9" s="53">
        <v>363</v>
      </c>
      <c r="C9" s="51">
        <v>4.3978677005088445</v>
      </c>
      <c r="D9" s="42"/>
    </row>
    <row r="10" spans="1:4" ht="20.100000000000001" customHeight="1" x14ac:dyDescent="0.4">
      <c r="A10" s="61" t="s">
        <v>60</v>
      </c>
      <c r="B10" s="53">
        <v>2580</v>
      </c>
      <c r="C10" s="51">
        <v>31.257572086261209</v>
      </c>
      <c r="D10" s="42"/>
    </row>
    <row r="11" spans="1:4" ht="20.100000000000001" customHeight="1" x14ac:dyDescent="0.4">
      <c r="A11" s="61" t="s">
        <v>61</v>
      </c>
      <c r="B11" s="56">
        <v>5311</v>
      </c>
      <c r="C11" s="51">
        <v>64.344560213229954</v>
      </c>
      <c r="D11" s="47"/>
    </row>
    <row r="12" spans="1:4" ht="20.100000000000001" customHeight="1" x14ac:dyDescent="0.4">
      <c r="A12" s="59" t="s">
        <v>62</v>
      </c>
      <c r="B12" s="53">
        <v>65</v>
      </c>
      <c r="C12" s="52">
        <v>0.78749697116549544</v>
      </c>
    </row>
    <row r="13" spans="1:4" ht="20.100000000000001" customHeight="1" x14ac:dyDescent="0.4">
      <c r="A13" s="59" t="s">
        <v>53</v>
      </c>
      <c r="B13" s="54">
        <v>8254</v>
      </c>
      <c r="C13" s="52">
        <v>100</v>
      </c>
    </row>
    <row r="15" spans="1:4" x14ac:dyDescent="0.3">
      <c r="A15" s="38" t="s">
        <v>65</v>
      </c>
    </row>
  </sheetData>
  <mergeCells count="1">
    <mergeCell ref="A2:C2"/>
  </mergeCells>
  <phoneticPr fontId="3" type="noConversion"/>
  <pageMargins left="0.9055118110236221" right="0.70866141732283472" top="0.9448818897637796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"/>
  <sheetViews>
    <sheetView workbookViewId="0"/>
  </sheetViews>
  <sheetFormatPr defaultRowHeight="16.2" x14ac:dyDescent="0.3"/>
  <cols>
    <col min="1" max="3" width="25.6640625" customWidth="1"/>
    <col min="4" max="4" width="24.109375" customWidth="1"/>
  </cols>
  <sheetData>
    <row r="1" spans="1:8" ht="19.8" x14ac:dyDescent="0.4">
      <c r="A1" s="58"/>
      <c r="C1" s="68" t="s">
        <v>51</v>
      </c>
      <c r="D1" s="66"/>
    </row>
    <row r="2" spans="1:8" ht="22.2" x14ac:dyDescent="0.4">
      <c r="A2" s="80" t="s">
        <v>89</v>
      </c>
      <c r="B2" s="80"/>
      <c r="C2" s="80"/>
      <c r="D2" s="57"/>
    </row>
    <row r="3" spans="1:8" x14ac:dyDescent="0.3">
      <c r="A3" s="38"/>
      <c r="B3" s="38"/>
      <c r="C3" s="39"/>
      <c r="D3" s="37"/>
    </row>
    <row r="4" spans="1:8" ht="20.100000000000001" customHeight="1" x14ac:dyDescent="0.3">
      <c r="A4" s="62" t="s">
        <v>54</v>
      </c>
      <c r="B4" s="78" t="s">
        <v>52</v>
      </c>
      <c r="C4" s="79" t="s">
        <v>74</v>
      </c>
      <c r="D4" s="45"/>
    </row>
    <row r="5" spans="1:8" ht="20.100000000000001" customHeight="1" x14ac:dyDescent="0.3">
      <c r="A5" s="63" t="s">
        <v>56</v>
      </c>
      <c r="B5" s="71"/>
      <c r="C5" s="72"/>
      <c r="D5" s="46"/>
    </row>
    <row r="6" spans="1:8" ht="20.100000000000001" customHeight="1" x14ac:dyDescent="0.3">
      <c r="A6" s="64" t="s">
        <v>57</v>
      </c>
      <c r="B6" s="24">
        <v>3543</v>
      </c>
      <c r="C6" s="73">
        <v>51.7</v>
      </c>
      <c r="D6" s="42"/>
    </row>
    <row r="7" spans="1:8" ht="20.100000000000001" customHeight="1" x14ac:dyDescent="0.3">
      <c r="A7" s="64" t="s">
        <v>55</v>
      </c>
      <c r="B7" s="24">
        <v>3314</v>
      </c>
      <c r="C7" s="74">
        <v>48.3</v>
      </c>
      <c r="D7" s="42"/>
    </row>
    <row r="8" spans="1:8" ht="20.100000000000001" customHeight="1" x14ac:dyDescent="0.3">
      <c r="A8" s="63" t="s">
        <v>58</v>
      </c>
      <c r="B8" s="71"/>
      <c r="C8" s="72"/>
      <c r="D8" s="42"/>
    </row>
    <row r="9" spans="1:8" ht="20.100000000000001" customHeight="1" x14ac:dyDescent="0.3">
      <c r="A9" s="64" t="s">
        <v>59</v>
      </c>
      <c r="B9" s="24">
        <v>291</v>
      </c>
      <c r="C9" s="75">
        <v>4.3</v>
      </c>
      <c r="D9" s="42"/>
    </row>
    <row r="10" spans="1:8" ht="20.100000000000001" customHeight="1" x14ac:dyDescent="0.3">
      <c r="A10" s="64" t="s">
        <v>60</v>
      </c>
      <c r="B10" s="24">
        <v>2113</v>
      </c>
      <c r="C10" s="75">
        <v>30.8</v>
      </c>
      <c r="D10" s="42"/>
    </row>
    <row r="11" spans="1:8" ht="20.100000000000001" customHeight="1" x14ac:dyDescent="0.3">
      <c r="A11" s="64" t="s">
        <v>61</v>
      </c>
      <c r="B11" s="24">
        <v>4453</v>
      </c>
      <c r="C11" s="75">
        <v>64.900000000000006</v>
      </c>
      <c r="D11" s="47"/>
    </row>
    <row r="12" spans="1:8" ht="20.100000000000001" customHeight="1" x14ac:dyDescent="0.3">
      <c r="A12" s="62" t="s">
        <v>62</v>
      </c>
      <c r="B12" s="76">
        <v>37</v>
      </c>
      <c r="C12" s="77">
        <v>0.5</v>
      </c>
    </row>
    <row r="13" spans="1:8" ht="20.100000000000001" customHeight="1" x14ac:dyDescent="0.3">
      <c r="A13" s="62" t="s">
        <v>53</v>
      </c>
      <c r="B13" s="76">
        <v>6857</v>
      </c>
      <c r="C13" s="77">
        <v>100</v>
      </c>
    </row>
    <row r="16" spans="1:8" x14ac:dyDescent="0.3">
      <c r="G16" s="38"/>
      <c r="H16" s="39"/>
    </row>
  </sheetData>
  <mergeCells count="1">
    <mergeCell ref="A2:C2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workbookViewId="0"/>
  </sheetViews>
  <sheetFormatPr defaultRowHeight="16.2" x14ac:dyDescent="0.3"/>
  <cols>
    <col min="1" max="1" width="18.44140625" customWidth="1"/>
    <col min="2" max="2" width="17.77734375" customWidth="1"/>
    <col min="3" max="3" width="17.44140625" customWidth="1"/>
    <col min="4" max="4" width="24.109375" customWidth="1"/>
  </cols>
  <sheetData>
    <row r="1" spans="1:4" ht="19.8" x14ac:dyDescent="0.4">
      <c r="A1" s="58"/>
      <c r="C1" s="82" t="s">
        <v>50</v>
      </c>
      <c r="D1" s="83"/>
    </row>
    <row r="2" spans="1:4" ht="24.6" x14ac:dyDescent="0.45">
      <c r="A2" s="84" t="s">
        <v>88</v>
      </c>
      <c r="B2" s="85"/>
      <c r="C2" s="85"/>
      <c r="D2" s="85"/>
    </row>
    <row r="3" spans="1:4" ht="16.8" thickBot="1" x14ac:dyDescent="0.35">
      <c r="A3" s="38"/>
      <c r="B3" s="38"/>
      <c r="C3" s="39"/>
      <c r="D3" s="37"/>
    </row>
    <row r="4" spans="1:4" ht="20.399999999999999" thickBot="1" x14ac:dyDescent="0.35">
      <c r="A4" s="86" t="s">
        <v>0</v>
      </c>
      <c r="B4" s="86"/>
      <c r="C4" s="26" t="s">
        <v>27</v>
      </c>
      <c r="D4" s="26" t="s">
        <v>90</v>
      </c>
    </row>
    <row r="5" spans="1:4" ht="20.399999999999999" thickBot="1" x14ac:dyDescent="0.45">
      <c r="A5" s="87" t="s">
        <v>2</v>
      </c>
      <c r="B5" s="88"/>
      <c r="C5" s="35">
        <f>SUM(C6:C7)</f>
        <v>5988</v>
      </c>
      <c r="D5" s="40">
        <v>100</v>
      </c>
    </row>
    <row r="6" spans="1:4" ht="19.8" x14ac:dyDescent="0.3">
      <c r="A6" s="89" t="s">
        <v>3</v>
      </c>
      <c r="B6" s="28" t="s">
        <v>4</v>
      </c>
      <c r="C6" s="29">
        <v>3052</v>
      </c>
      <c r="D6" s="42">
        <f>C6/$C$5*100</f>
        <v>50.9686038744155</v>
      </c>
    </row>
    <row r="7" spans="1:4" ht="20.399999999999999" thickBot="1" x14ac:dyDescent="0.35">
      <c r="A7" s="90"/>
      <c r="B7" s="31" t="s">
        <v>5</v>
      </c>
      <c r="C7" s="32">
        <v>2936</v>
      </c>
      <c r="D7" s="43">
        <f>C7/$C$5*100</f>
        <v>49.0313961255845</v>
      </c>
    </row>
    <row r="8" spans="1:4" ht="19.8" x14ac:dyDescent="0.3">
      <c r="A8" s="89" t="s">
        <v>6</v>
      </c>
      <c r="B8" s="33" t="s">
        <v>28</v>
      </c>
      <c r="C8" s="30">
        <v>287</v>
      </c>
      <c r="D8" s="42">
        <f>C8/$C$5*100</f>
        <v>4.7929191716766866</v>
      </c>
    </row>
    <row r="9" spans="1:4" ht="19.8" x14ac:dyDescent="0.3">
      <c r="A9" s="91"/>
      <c r="B9" s="33" t="s">
        <v>29</v>
      </c>
      <c r="C9" s="29">
        <v>2017</v>
      </c>
      <c r="D9" s="42">
        <f>C9/$C$5*100</f>
        <v>33.684034736138948</v>
      </c>
    </row>
    <row r="10" spans="1:4" ht="20.399999999999999" thickBot="1" x14ac:dyDescent="0.35">
      <c r="A10" s="90"/>
      <c r="B10" s="34" t="s">
        <v>30</v>
      </c>
      <c r="C10" s="32">
        <v>3684</v>
      </c>
      <c r="D10" s="43">
        <f>C10/$C$5*100</f>
        <v>61.523046092184366</v>
      </c>
    </row>
    <row r="11" spans="1:4" ht="25.95" customHeight="1" thickBot="1" x14ac:dyDescent="0.35">
      <c r="A11" s="81" t="s">
        <v>31</v>
      </c>
      <c r="B11" s="81"/>
      <c r="C11" s="36">
        <v>39</v>
      </c>
      <c r="D11" s="44">
        <v>0.7</v>
      </c>
    </row>
  </sheetData>
  <mergeCells count="7">
    <mergeCell ref="A11:B11"/>
    <mergeCell ref="C1:D1"/>
    <mergeCell ref="A2:D2"/>
    <mergeCell ref="A4:B4"/>
    <mergeCell ref="A5:B5"/>
    <mergeCell ref="A6:A7"/>
    <mergeCell ref="A8:A10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1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29.88671875" customWidth="1"/>
  </cols>
  <sheetData>
    <row r="1" spans="1:4" ht="19.8" x14ac:dyDescent="0.4">
      <c r="A1" s="58"/>
      <c r="C1" s="82" t="s">
        <v>49</v>
      </c>
      <c r="D1" s="83"/>
    </row>
    <row r="2" spans="1:4" ht="32.25" customHeight="1" x14ac:dyDescent="0.45">
      <c r="A2" s="84" t="s">
        <v>87</v>
      </c>
      <c r="B2" s="85"/>
      <c r="C2" s="85"/>
      <c r="D2" s="85"/>
    </row>
    <row r="3" spans="1:4" ht="16.8" thickBot="1" x14ac:dyDescent="0.35">
      <c r="A3" s="38"/>
      <c r="B3" s="38"/>
      <c r="C3" s="39"/>
      <c r="D3" s="37"/>
    </row>
    <row r="4" spans="1:4" ht="24" customHeight="1" thickBot="1" x14ac:dyDescent="0.35">
      <c r="A4" s="86" t="s">
        <v>0</v>
      </c>
      <c r="B4" s="86"/>
      <c r="C4" s="26" t="s">
        <v>27</v>
      </c>
      <c r="D4" s="26" t="s">
        <v>90</v>
      </c>
    </row>
    <row r="5" spans="1:4" ht="24" customHeight="1" thickBot="1" x14ac:dyDescent="0.45">
      <c r="A5" s="87" t="s">
        <v>2</v>
      </c>
      <c r="B5" s="88"/>
      <c r="C5" s="35">
        <f>SUM(C6:C7)</f>
        <v>5825</v>
      </c>
      <c r="D5" s="40">
        <v>100</v>
      </c>
    </row>
    <row r="6" spans="1:4" ht="24" customHeight="1" x14ac:dyDescent="0.3">
      <c r="A6" s="89" t="s">
        <v>3</v>
      </c>
      <c r="B6" s="28" t="s">
        <v>4</v>
      </c>
      <c r="C6" s="29">
        <v>3052</v>
      </c>
      <c r="D6" s="42">
        <f t="shared" ref="D6:D11" si="0">C6/$C$5*100</f>
        <v>52.394849785407729</v>
      </c>
    </row>
    <row r="7" spans="1:4" ht="24" customHeight="1" thickBot="1" x14ac:dyDescent="0.35">
      <c r="A7" s="90"/>
      <c r="B7" s="31" t="s">
        <v>5</v>
      </c>
      <c r="C7" s="32">
        <v>2773</v>
      </c>
      <c r="D7" s="43">
        <f t="shared" si="0"/>
        <v>47.605150214592271</v>
      </c>
    </row>
    <row r="8" spans="1:4" ht="24" customHeight="1" x14ac:dyDescent="0.3">
      <c r="A8" s="89" t="s">
        <v>6</v>
      </c>
      <c r="B8" s="33" t="s">
        <v>28</v>
      </c>
      <c r="C8" s="30">
        <v>263</v>
      </c>
      <c r="D8" s="42">
        <f t="shared" si="0"/>
        <v>4.5150214592274676</v>
      </c>
    </row>
    <row r="9" spans="1:4" ht="24" customHeight="1" x14ac:dyDescent="0.3">
      <c r="A9" s="91"/>
      <c r="B9" s="33" t="s">
        <v>29</v>
      </c>
      <c r="C9" s="29">
        <v>2052</v>
      </c>
      <c r="D9" s="42">
        <f t="shared" si="0"/>
        <v>35.227467811158796</v>
      </c>
    </row>
    <row r="10" spans="1:4" ht="24" customHeight="1" thickBot="1" x14ac:dyDescent="0.35">
      <c r="A10" s="90"/>
      <c r="B10" s="34" t="s">
        <v>30</v>
      </c>
      <c r="C10" s="32">
        <v>3510</v>
      </c>
      <c r="D10" s="43">
        <f t="shared" si="0"/>
        <v>60.257510729613742</v>
      </c>
    </row>
    <row r="11" spans="1:4" ht="24" customHeight="1" thickBot="1" x14ac:dyDescent="0.35">
      <c r="A11" s="81" t="s">
        <v>31</v>
      </c>
      <c r="B11" s="81"/>
      <c r="C11" s="36">
        <v>77</v>
      </c>
      <c r="D11" s="44">
        <f t="shared" si="0"/>
        <v>1.3218884120171672</v>
      </c>
    </row>
  </sheetData>
  <mergeCells count="7">
    <mergeCell ref="A6:A7"/>
    <mergeCell ref="A8:A10"/>
    <mergeCell ref="A11:B11"/>
    <mergeCell ref="C1:D1"/>
    <mergeCell ref="A2:D2"/>
    <mergeCell ref="A4:B4"/>
    <mergeCell ref="A5:B5"/>
  </mergeCells>
  <phoneticPr fontId="3" type="noConversion"/>
  <pageMargins left="0.82" right="0.75" top="1" bottom="1" header="0.5" footer="0.5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1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16.44140625" customWidth="1"/>
  </cols>
  <sheetData>
    <row r="1" spans="1:4" ht="19.8" x14ac:dyDescent="0.4">
      <c r="A1" s="58"/>
      <c r="C1" s="82" t="s">
        <v>47</v>
      </c>
      <c r="D1" s="83"/>
    </row>
    <row r="2" spans="1:4" ht="32.25" customHeight="1" x14ac:dyDescent="0.45">
      <c r="A2" s="84" t="s">
        <v>86</v>
      </c>
      <c r="B2" s="85"/>
      <c r="C2" s="85"/>
      <c r="D2" s="85"/>
    </row>
    <row r="3" spans="1:4" ht="16.8" thickBot="1" x14ac:dyDescent="0.35">
      <c r="A3" s="37"/>
      <c r="B3" s="37"/>
      <c r="C3" s="37"/>
      <c r="D3" s="37"/>
    </row>
    <row r="4" spans="1:4" ht="24" customHeight="1" thickBot="1" x14ac:dyDescent="0.35">
      <c r="A4" s="86" t="s">
        <v>0</v>
      </c>
      <c r="B4" s="86"/>
      <c r="C4" s="26" t="s">
        <v>27</v>
      </c>
      <c r="D4" s="26" t="s">
        <v>90</v>
      </c>
    </row>
    <row r="5" spans="1:4" ht="24" customHeight="1" thickBot="1" x14ac:dyDescent="0.45">
      <c r="A5" s="87" t="s">
        <v>2</v>
      </c>
      <c r="B5" s="88"/>
      <c r="C5" s="35">
        <f>SUM(C6:C7)</f>
        <v>5486</v>
      </c>
      <c r="D5" s="40">
        <v>100</v>
      </c>
    </row>
    <row r="6" spans="1:4" ht="24" customHeight="1" x14ac:dyDescent="0.3">
      <c r="A6" s="89" t="s">
        <v>3</v>
      </c>
      <c r="B6" s="28" t="s">
        <v>4</v>
      </c>
      <c r="C6" s="29">
        <v>2850</v>
      </c>
      <c r="D6" s="30">
        <v>52</v>
      </c>
    </row>
    <row r="7" spans="1:4" ht="24" customHeight="1" thickBot="1" x14ac:dyDescent="0.35">
      <c r="A7" s="90"/>
      <c r="B7" s="31" t="s">
        <v>5</v>
      </c>
      <c r="C7" s="32">
        <v>2636</v>
      </c>
      <c r="D7" s="27">
        <v>48</v>
      </c>
    </row>
    <row r="8" spans="1:4" ht="24" customHeight="1" x14ac:dyDescent="0.3">
      <c r="A8" s="89" t="s">
        <v>6</v>
      </c>
      <c r="B8" s="33" t="s">
        <v>28</v>
      </c>
      <c r="C8" s="30">
        <v>262</v>
      </c>
      <c r="D8" s="30">
        <v>4.8</v>
      </c>
    </row>
    <row r="9" spans="1:4" ht="24" customHeight="1" x14ac:dyDescent="0.3">
      <c r="A9" s="91"/>
      <c r="B9" s="33" t="s">
        <v>29</v>
      </c>
      <c r="C9" s="29">
        <v>2015</v>
      </c>
      <c r="D9" s="30">
        <v>36.700000000000003</v>
      </c>
    </row>
    <row r="10" spans="1:4" ht="24" customHeight="1" thickBot="1" x14ac:dyDescent="0.35">
      <c r="A10" s="90"/>
      <c r="B10" s="34" t="s">
        <v>30</v>
      </c>
      <c r="C10" s="32">
        <v>3209</v>
      </c>
      <c r="D10" s="27">
        <v>58.5</v>
      </c>
    </row>
    <row r="11" spans="1:4" ht="24" customHeight="1" thickBot="1" x14ac:dyDescent="0.35">
      <c r="A11" s="81" t="s">
        <v>31</v>
      </c>
      <c r="B11" s="81"/>
      <c r="C11" s="36">
        <v>54</v>
      </c>
      <c r="D11" s="41">
        <v>1</v>
      </c>
    </row>
  </sheetData>
  <mergeCells count="7">
    <mergeCell ref="C1:D1"/>
    <mergeCell ref="A2:D2"/>
    <mergeCell ref="A11:B11"/>
    <mergeCell ref="A4:B4"/>
    <mergeCell ref="A5:B5"/>
    <mergeCell ref="A6:A7"/>
    <mergeCell ref="A8:A10"/>
  </mergeCells>
  <phoneticPr fontId="3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1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16.44140625" customWidth="1"/>
  </cols>
  <sheetData>
    <row r="1" spans="1:4" ht="19.8" x14ac:dyDescent="0.4">
      <c r="A1" s="58"/>
      <c r="C1" s="82" t="s">
        <v>45</v>
      </c>
      <c r="D1" s="83"/>
    </row>
    <row r="2" spans="1:4" ht="32.25" customHeight="1" x14ac:dyDescent="0.45">
      <c r="A2" s="84" t="s">
        <v>46</v>
      </c>
      <c r="B2" s="85"/>
      <c r="C2" s="85"/>
      <c r="D2" s="85"/>
    </row>
    <row r="3" spans="1:4" ht="16.8" thickBot="1" x14ac:dyDescent="0.35">
      <c r="A3" s="37"/>
      <c r="B3" s="37"/>
      <c r="C3" s="37"/>
      <c r="D3" s="37"/>
    </row>
    <row r="4" spans="1:4" ht="24" customHeight="1" thickBot="1" x14ac:dyDescent="0.35">
      <c r="A4" s="86" t="s">
        <v>0</v>
      </c>
      <c r="B4" s="86"/>
      <c r="C4" s="26" t="s">
        <v>27</v>
      </c>
      <c r="D4" s="26" t="s">
        <v>90</v>
      </c>
    </row>
    <row r="5" spans="1:4" ht="24" customHeight="1" thickBot="1" x14ac:dyDescent="0.45">
      <c r="A5" s="87" t="s">
        <v>2</v>
      </c>
      <c r="B5" s="88"/>
      <c r="C5" s="35">
        <f>SUM(C6:C7)</f>
        <v>4117</v>
      </c>
      <c r="D5" s="40">
        <v>100</v>
      </c>
    </row>
    <row r="6" spans="1:4" ht="24" customHeight="1" x14ac:dyDescent="0.3">
      <c r="A6" s="89" t="s">
        <v>3</v>
      </c>
      <c r="B6" s="28" t="s">
        <v>4</v>
      </c>
      <c r="C6" s="29">
        <v>2078</v>
      </c>
      <c r="D6" s="30">
        <v>50.5</v>
      </c>
    </row>
    <row r="7" spans="1:4" ht="24" customHeight="1" thickBot="1" x14ac:dyDescent="0.35">
      <c r="A7" s="90"/>
      <c r="B7" s="31" t="s">
        <v>5</v>
      </c>
      <c r="C7" s="32">
        <v>2039</v>
      </c>
      <c r="D7" s="27">
        <v>49.5</v>
      </c>
    </row>
    <row r="8" spans="1:4" ht="24" customHeight="1" x14ac:dyDescent="0.3">
      <c r="A8" s="89" t="s">
        <v>6</v>
      </c>
      <c r="B8" s="33" t="s">
        <v>28</v>
      </c>
      <c r="C8" s="30">
        <v>252</v>
      </c>
      <c r="D8" s="30">
        <v>6.1</v>
      </c>
    </row>
    <row r="9" spans="1:4" ht="24" customHeight="1" x14ac:dyDescent="0.3">
      <c r="A9" s="91"/>
      <c r="B9" s="33" t="s">
        <v>29</v>
      </c>
      <c r="C9" s="29">
        <v>1462</v>
      </c>
      <c r="D9" s="30">
        <v>35.5</v>
      </c>
    </row>
    <row r="10" spans="1:4" ht="24" customHeight="1" thickBot="1" x14ac:dyDescent="0.35">
      <c r="A10" s="90"/>
      <c r="B10" s="34" t="s">
        <v>30</v>
      </c>
      <c r="C10" s="32">
        <v>2403</v>
      </c>
      <c r="D10" s="27">
        <v>58.4</v>
      </c>
    </row>
    <row r="11" spans="1:4" ht="24" customHeight="1" thickBot="1" x14ac:dyDescent="0.35">
      <c r="A11" s="81" t="s">
        <v>31</v>
      </c>
      <c r="B11" s="81"/>
      <c r="C11" s="36">
        <v>49</v>
      </c>
      <c r="D11" s="36">
        <v>1.2</v>
      </c>
    </row>
  </sheetData>
  <mergeCells count="7">
    <mergeCell ref="C1:D1"/>
    <mergeCell ref="A2:D2"/>
    <mergeCell ref="A11:B11"/>
    <mergeCell ref="A4:B4"/>
    <mergeCell ref="A5:B5"/>
    <mergeCell ref="A6:A7"/>
    <mergeCell ref="A8:A10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1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16.44140625" customWidth="1"/>
  </cols>
  <sheetData>
    <row r="1" spans="1:4" ht="19.8" x14ac:dyDescent="0.4">
      <c r="A1" s="58"/>
      <c r="C1" s="82" t="s">
        <v>43</v>
      </c>
      <c r="D1" s="83"/>
    </row>
    <row r="2" spans="1:4" ht="28.5" customHeight="1" x14ac:dyDescent="0.45">
      <c r="A2" s="84" t="s">
        <v>44</v>
      </c>
      <c r="B2" s="85"/>
      <c r="C2" s="85"/>
      <c r="D2" s="85"/>
    </row>
    <row r="3" spans="1:4" ht="16.8" thickBot="1" x14ac:dyDescent="0.35">
      <c r="A3" s="37"/>
      <c r="B3" s="37"/>
      <c r="C3" s="37"/>
      <c r="D3" s="37"/>
    </row>
    <row r="4" spans="1:4" ht="24" customHeight="1" thickBot="1" x14ac:dyDescent="0.35">
      <c r="A4" s="86" t="s">
        <v>0</v>
      </c>
      <c r="B4" s="86"/>
      <c r="C4" s="26" t="s">
        <v>27</v>
      </c>
      <c r="D4" s="26" t="s">
        <v>90</v>
      </c>
    </row>
    <row r="5" spans="1:4" ht="24" customHeight="1" thickBot="1" x14ac:dyDescent="0.45">
      <c r="A5" s="87" t="s">
        <v>2</v>
      </c>
      <c r="B5" s="88"/>
      <c r="C5" s="35">
        <f>SUM(C6:C7)</f>
        <v>3464</v>
      </c>
      <c r="D5" s="40">
        <v>100</v>
      </c>
    </row>
    <row r="6" spans="1:4" ht="24" customHeight="1" x14ac:dyDescent="0.3">
      <c r="A6" s="89" t="s">
        <v>3</v>
      </c>
      <c r="B6" s="28" t="s">
        <v>4</v>
      </c>
      <c r="C6" s="29">
        <v>1884</v>
      </c>
      <c r="D6" s="30">
        <v>54.4</v>
      </c>
    </row>
    <row r="7" spans="1:4" ht="24" customHeight="1" thickBot="1" x14ac:dyDescent="0.35">
      <c r="A7" s="90"/>
      <c r="B7" s="31" t="s">
        <v>5</v>
      </c>
      <c r="C7" s="32">
        <v>1580</v>
      </c>
      <c r="D7" s="27">
        <v>45.6</v>
      </c>
    </row>
    <row r="8" spans="1:4" ht="24" customHeight="1" x14ac:dyDescent="0.3">
      <c r="A8" s="89" t="s">
        <v>6</v>
      </c>
      <c r="B8" s="33" t="s">
        <v>28</v>
      </c>
      <c r="C8" s="30">
        <v>178</v>
      </c>
      <c r="D8" s="30">
        <v>5.0999999999999996</v>
      </c>
    </row>
    <row r="9" spans="1:4" ht="24" customHeight="1" x14ac:dyDescent="0.3">
      <c r="A9" s="91"/>
      <c r="B9" s="33" t="s">
        <v>29</v>
      </c>
      <c r="C9" s="29">
        <v>1336</v>
      </c>
      <c r="D9" s="30">
        <v>38.6</v>
      </c>
    </row>
    <row r="10" spans="1:4" ht="24" customHeight="1" thickBot="1" x14ac:dyDescent="0.35">
      <c r="A10" s="90"/>
      <c r="B10" s="34" t="s">
        <v>30</v>
      </c>
      <c r="C10" s="32">
        <v>1950</v>
      </c>
      <c r="D10" s="27">
        <v>56.3</v>
      </c>
    </row>
    <row r="11" spans="1:4" ht="24" customHeight="1" thickBot="1" x14ac:dyDescent="0.35">
      <c r="A11" s="81" t="s">
        <v>31</v>
      </c>
      <c r="B11" s="81"/>
      <c r="C11" s="36">
        <v>35</v>
      </c>
      <c r="D11" s="41">
        <v>1</v>
      </c>
    </row>
  </sheetData>
  <mergeCells count="7">
    <mergeCell ref="A2:D2"/>
    <mergeCell ref="C1:D1"/>
    <mergeCell ref="A11:B11"/>
    <mergeCell ref="A4:B4"/>
    <mergeCell ref="A5:B5"/>
    <mergeCell ref="A6:A7"/>
    <mergeCell ref="A8:A10"/>
  </mergeCells>
  <phoneticPr fontId="3" type="noConversion"/>
  <pageMargins left="0.75" right="0.75" top="1" bottom="1" header="0.5" footer="0.5"/>
  <pageSetup paperSize="9" orientation="portrait" horizontalDpi="30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2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16.44140625" customWidth="1"/>
  </cols>
  <sheetData>
    <row r="1" spans="1:4" ht="19.8" x14ac:dyDescent="0.4">
      <c r="A1" s="58"/>
      <c r="C1" s="82" t="s">
        <v>42</v>
      </c>
      <c r="D1" s="83"/>
    </row>
    <row r="3" spans="1:4" ht="24.6" x14ac:dyDescent="0.45">
      <c r="A3" s="84" t="s">
        <v>41</v>
      </c>
      <c r="B3" s="85"/>
      <c r="C3" s="85"/>
      <c r="D3" s="85"/>
    </row>
    <row r="4" spans="1:4" ht="16.8" thickBot="1" x14ac:dyDescent="0.35"/>
    <row r="5" spans="1:4" ht="24" customHeight="1" thickBot="1" x14ac:dyDescent="0.35">
      <c r="A5" s="86" t="s">
        <v>0</v>
      </c>
      <c r="B5" s="86"/>
      <c r="C5" s="26" t="s">
        <v>27</v>
      </c>
      <c r="D5" s="26" t="s">
        <v>90</v>
      </c>
    </row>
    <row r="6" spans="1:4" ht="24" customHeight="1" thickBot="1" x14ac:dyDescent="0.45">
      <c r="A6" s="87" t="s">
        <v>2</v>
      </c>
      <c r="B6" s="88"/>
      <c r="C6" s="35">
        <f>SUM(C7:C8)</f>
        <v>3093</v>
      </c>
      <c r="D6" s="40">
        <v>100</v>
      </c>
    </row>
    <row r="7" spans="1:4" ht="24" customHeight="1" x14ac:dyDescent="0.3">
      <c r="A7" s="89" t="s">
        <v>3</v>
      </c>
      <c r="B7" s="28" t="s">
        <v>4</v>
      </c>
      <c r="C7" s="29">
        <v>1633</v>
      </c>
      <c r="D7" s="30">
        <v>52.8</v>
      </c>
    </row>
    <row r="8" spans="1:4" ht="24" customHeight="1" thickBot="1" x14ac:dyDescent="0.35">
      <c r="A8" s="90"/>
      <c r="B8" s="31" t="s">
        <v>5</v>
      </c>
      <c r="C8" s="32">
        <v>1460</v>
      </c>
      <c r="D8" s="27">
        <v>47.2</v>
      </c>
    </row>
    <row r="9" spans="1:4" ht="24" customHeight="1" x14ac:dyDescent="0.3">
      <c r="A9" s="89" t="s">
        <v>6</v>
      </c>
      <c r="B9" s="33" t="s">
        <v>28</v>
      </c>
      <c r="C9" s="30">
        <v>175</v>
      </c>
      <c r="D9" s="30">
        <v>5.7</v>
      </c>
    </row>
    <row r="10" spans="1:4" ht="24" customHeight="1" x14ac:dyDescent="0.3">
      <c r="A10" s="91"/>
      <c r="B10" s="33" t="s">
        <v>29</v>
      </c>
      <c r="C10" s="29">
        <v>1157</v>
      </c>
      <c r="D10" s="30">
        <v>37.4</v>
      </c>
    </row>
    <row r="11" spans="1:4" ht="24" customHeight="1" thickBot="1" x14ac:dyDescent="0.35">
      <c r="A11" s="90"/>
      <c r="B11" s="34" t="s">
        <v>30</v>
      </c>
      <c r="C11" s="32">
        <v>1761</v>
      </c>
      <c r="D11" s="27">
        <v>56.9</v>
      </c>
    </row>
    <row r="12" spans="1:4" ht="24" customHeight="1" thickBot="1" x14ac:dyDescent="0.35">
      <c r="A12" s="81" t="s">
        <v>31</v>
      </c>
      <c r="B12" s="81"/>
      <c r="C12" s="36">
        <v>36</v>
      </c>
      <c r="D12" s="36">
        <v>1.2</v>
      </c>
    </row>
  </sheetData>
  <mergeCells count="7">
    <mergeCell ref="A12:B12"/>
    <mergeCell ref="C1:D1"/>
    <mergeCell ref="A3:D3"/>
    <mergeCell ref="A5:B5"/>
    <mergeCell ref="A6:B6"/>
    <mergeCell ref="A7:A8"/>
    <mergeCell ref="A9:A11"/>
  </mergeCells>
  <phoneticPr fontId="3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12"/>
  <sheetViews>
    <sheetView zoomScale="75" workbookViewId="0"/>
  </sheetViews>
  <sheetFormatPr defaultRowHeight="16.2" x14ac:dyDescent="0.3"/>
  <cols>
    <col min="1" max="1" width="23.33203125" customWidth="1"/>
    <col min="2" max="2" width="18" customWidth="1"/>
    <col min="3" max="3" width="17.88671875" customWidth="1"/>
    <col min="4" max="4" width="16.44140625" customWidth="1"/>
  </cols>
  <sheetData>
    <row r="1" spans="1:4" ht="19.8" x14ac:dyDescent="0.4">
      <c r="A1" s="58"/>
      <c r="C1" s="82" t="s">
        <v>40</v>
      </c>
      <c r="D1" s="83"/>
    </row>
    <row r="3" spans="1:4" ht="24.6" x14ac:dyDescent="0.45">
      <c r="A3" s="84" t="s">
        <v>39</v>
      </c>
      <c r="B3" s="85"/>
      <c r="C3" s="85"/>
      <c r="D3" s="85"/>
    </row>
    <row r="4" spans="1:4" ht="16.8" thickBot="1" x14ac:dyDescent="0.35"/>
    <row r="5" spans="1:4" ht="20.399999999999999" thickBot="1" x14ac:dyDescent="0.35">
      <c r="A5" s="86" t="s">
        <v>0</v>
      </c>
      <c r="B5" s="86"/>
      <c r="C5" s="26" t="s">
        <v>27</v>
      </c>
      <c r="D5" s="26" t="s">
        <v>90</v>
      </c>
    </row>
    <row r="6" spans="1:4" ht="23.25" customHeight="1" thickBot="1" x14ac:dyDescent="0.45">
      <c r="A6" s="87" t="s">
        <v>2</v>
      </c>
      <c r="B6" s="88"/>
      <c r="C6" s="35">
        <f>SUM(C7:C8)</f>
        <v>2926</v>
      </c>
      <c r="D6" s="40">
        <v>100</v>
      </c>
    </row>
    <row r="7" spans="1:4" ht="23.25" customHeight="1" x14ac:dyDescent="0.3">
      <c r="A7" s="89" t="s">
        <v>3</v>
      </c>
      <c r="B7" s="28" t="s">
        <v>4</v>
      </c>
      <c r="C7" s="29">
        <v>1586</v>
      </c>
      <c r="D7" s="30">
        <v>54.2</v>
      </c>
    </row>
    <row r="8" spans="1:4" ht="23.25" customHeight="1" thickBot="1" x14ac:dyDescent="0.35">
      <c r="A8" s="90"/>
      <c r="B8" s="31" t="s">
        <v>5</v>
      </c>
      <c r="C8" s="32">
        <v>1340</v>
      </c>
      <c r="D8" s="27">
        <v>45.8</v>
      </c>
    </row>
    <row r="9" spans="1:4" ht="23.25" customHeight="1" x14ac:dyDescent="0.3">
      <c r="A9" s="89" t="s">
        <v>6</v>
      </c>
      <c r="B9" s="33" t="s">
        <v>28</v>
      </c>
      <c r="C9" s="30">
        <v>180</v>
      </c>
      <c r="D9" s="30">
        <v>6.2</v>
      </c>
    </row>
    <row r="10" spans="1:4" ht="23.25" customHeight="1" x14ac:dyDescent="0.3">
      <c r="A10" s="91"/>
      <c r="B10" s="33" t="s">
        <v>29</v>
      </c>
      <c r="C10" s="29">
        <v>1072</v>
      </c>
      <c r="D10" s="30">
        <v>36.6</v>
      </c>
    </row>
    <row r="11" spans="1:4" ht="23.25" customHeight="1" thickBot="1" x14ac:dyDescent="0.35">
      <c r="A11" s="90"/>
      <c r="B11" s="34" t="s">
        <v>30</v>
      </c>
      <c r="C11" s="32">
        <v>1674</v>
      </c>
      <c r="D11" s="27">
        <v>57.2</v>
      </c>
    </row>
    <row r="12" spans="1:4" ht="23.25" customHeight="1" thickBot="1" x14ac:dyDescent="0.35">
      <c r="A12" s="81" t="s">
        <v>31</v>
      </c>
      <c r="B12" s="81"/>
      <c r="C12" s="36">
        <v>34</v>
      </c>
      <c r="D12" s="36">
        <v>1.2</v>
      </c>
    </row>
  </sheetData>
  <mergeCells count="7">
    <mergeCell ref="A12:B12"/>
    <mergeCell ref="C1:D1"/>
    <mergeCell ref="A3:D3"/>
    <mergeCell ref="A5:B5"/>
    <mergeCell ref="A6:B6"/>
    <mergeCell ref="A7:A8"/>
    <mergeCell ref="A9:A11"/>
  </mergeCells>
  <phoneticPr fontId="3" type="noConversion"/>
  <pageMargins left="0.79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3"/>
  <sheetViews>
    <sheetView zoomScale="75" workbookViewId="0"/>
  </sheetViews>
  <sheetFormatPr defaultRowHeight="16.2" x14ac:dyDescent="0.3"/>
  <cols>
    <col min="1" max="4" width="20.88671875" customWidth="1"/>
  </cols>
  <sheetData>
    <row r="1" spans="1:4" ht="19.8" x14ac:dyDescent="0.4">
      <c r="A1" s="58"/>
      <c r="C1" s="82" t="s">
        <v>38</v>
      </c>
      <c r="D1" s="83"/>
    </row>
    <row r="3" spans="1:4" ht="24.6" x14ac:dyDescent="0.45">
      <c r="A3" s="84" t="s">
        <v>37</v>
      </c>
      <c r="B3" s="85"/>
      <c r="C3" s="85"/>
      <c r="D3" s="85"/>
    </row>
    <row r="4" spans="1:4" ht="20.399999999999999" thickBot="1" x14ac:dyDescent="0.45">
      <c r="A4" s="25"/>
    </row>
    <row r="5" spans="1:4" ht="24" customHeight="1" thickBot="1" x14ac:dyDescent="0.35">
      <c r="A5" s="86" t="s">
        <v>0</v>
      </c>
      <c r="B5" s="86"/>
      <c r="C5" s="26" t="s">
        <v>27</v>
      </c>
      <c r="D5" s="26" t="s">
        <v>90</v>
      </c>
    </row>
    <row r="6" spans="1:4" ht="24" customHeight="1" thickBot="1" x14ac:dyDescent="0.45">
      <c r="A6" s="87" t="s">
        <v>2</v>
      </c>
      <c r="B6" s="88"/>
      <c r="C6" s="35">
        <f>SUM(C7:C8)</f>
        <v>2793</v>
      </c>
      <c r="D6" s="40">
        <v>100</v>
      </c>
    </row>
    <row r="7" spans="1:4" ht="24" customHeight="1" x14ac:dyDescent="0.3">
      <c r="A7" s="89" t="s">
        <v>3</v>
      </c>
      <c r="B7" s="28" t="s">
        <v>4</v>
      </c>
      <c r="C7" s="29">
        <v>1454</v>
      </c>
      <c r="D7" s="30">
        <v>52.1</v>
      </c>
    </row>
    <row r="8" spans="1:4" ht="24" customHeight="1" thickBot="1" x14ac:dyDescent="0.35">
      <c r="A8" s="90"/>
      <c r="B8" s="31" t="s">
        <v>5</v>
      </c>
      <c r="C8" s="32">
        <v>1339</v>
      </c>
      <c r="D8" s="27">
        <v>47.9</v>
      </c>
    </row>
    <row r="9" spans="1:4" ht="24" customHeight="1" x14ac:dyDescent="0.3">
      <c r="A9" s="89" t="s">
        <v>6</v>
      </c>
      <c r="B9" s="33" t="s">
        <v>28</v>
      </c>
      <c r="C9" s="30">
        <v>175</v>
      </c>
      <c r="D9" s="30">
        <v>6.3</v>
      </c>
    </row>
    <row r="10" spans="1:4" ht="24" customHeight="1" x14ac:dyDescent="0.3">
      <c r="A10" s="91"/>
      <c r="B10" s="33" t="s">
        <v>29</v>
      </c>
      <c r="C10" s="29">
        <v>1087</v>
      </c>
      <c r="D10" s="30">
        <v>38.9</v>
      </c>
    </row>
    <row r="11" spans="1:4" ht="24" customHeight="1" thickBot="1" x14ac:dyDescent="0.35">
      <c r="A11" s="90"/>
      <c r="B11" s="34" t="s">
        <v>30</v>
      </c>
      <c r="C11" s="32">
        <v>1531</v>
      </c>
      <c r="D11" s="27">
        <v>54.8</v>
      </c>
    </row>
    <row r="12" spans="1:4" ht="24" customHeight="1" thickBot="1" x14ac:dyDescent="0.35">
      <c r="A12" s="81" t="s">
        <v>31</v>
      </c>
      <c r="B12" s="81"/>
      <c r="C12" s="36">
        <v>25</v>
      </c>
      <c r="D12" s="41">
        <v>0.9</v>
      </c>
    </row>
    <row r="13" spans="1:4" x14ac:dyDescent="0.3">
      <c r="A13" s="24"/>
    </row>
  </sheetData>
  <mergeCells count="7">
    <mergeCell ref="C1:D1"/>
    <mergeCell ref="A12:B12"/>
    <mergeCell ref="A3:D3"/>
    <mergeCell ref="A5:B5"/>
    <mergeCell ref="A6:B6"/>
    <mergeCell ref="A7:A8"/>
    <mergeCell ref="A9:A1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13"/>
  <sheetViews>
    <sheetView zoomScale="75" workbookViewId="0"/>
  </sheetViews>
  <sheetFormatPr defaultRowHeight="16.2" x14ac:dyDescent="0.3"/>
  <cols>
    <col min="1" max="4" width="20.88671875" customWidth="1"/>
  </cols>
  <sheetData>
    <row r="1" spans="1:4" ht="19.8" x14ac:dyDescent="0.4">
      <c r="A1" s="58"/>
    </row>
    <row r="3" spans="1:4" ht="24.6" x14ac:dyDescent="0.45">
      <c r="A3" s="84" t="s">
        <v>32</v>
      </c>
      <c r="B3" s="85"/>
      <c r="C3" s="85"/>
      <c r="D3" s="85"/>
    </row>
    <row r="4" spans="1:4" ht="20.399999999999999" thickBot="1" x14ac:dyDescent="0.45">
      <c r="A4" s="25"/>
    </row>
    <row r="5" spans="1:4" ht="23.25" customHeight="1" thickBot="1" x14ac:dyDescent="0.35">
      <c r="A5" s="86" t="s">
        <v>0</v>
      </c>
      <c r="B5" s="86"/>
      <c r="C5" s="26" t="s">
        <v>27</v>
      </c>
      <c r="D5" s="26" t="s">
        <v>90</v>
      </c>
    </row>
    <row r="6" spans="1:4" ht="23.25" customHeight="1" thickBot="1" x14ac:dyDescent="0.45">
      <c r="A6" s="87" t="s">
        <v>2</v>
      </c>
      <c r="B6" s="88"/>
      <c r="C6" s="35">
        <v>2843</v>
      </c>
      <c r="D6" s="40">
        <v>100</v>
      </c>
    </row>
    <row r="7" spans="1:4" ht="23.25" customHeight="1" x14ac:dyDescent="0.3">
      <c r="A7" s="89" t="s">
        <v>3</v>
      </c>
      <c r="B7" s="28" t="s">
        <v>4</v>
      </c>
      <c r="C7" s="29">
        <v>1498</v>
      </c>
      <c r="D7" s="30">
        <v>52.7</v>
      </c>
    </row>
    <row r="8" spans="1:4" ht="23.25" customHeight="1" thickBot="1" x14ac:dyDescent="0.35">
      <c r="A8" s="90"/>
      <c r="B8" s="31" t="s">
        <v>5</v>
      </c>
      <c r="C8" s="32">
        <v>1345</v>
      </c>
      <c r="D8" s="27">
        <v>47.3</v>
      </c>
    </row>
    <row r="9" spans="1:4" ht="23.25" customHeight="1" x14ac:dyDescent="0.3">
      <c r="A9" s="89" t="s">
        <v>6</v>
      </c>
      <c r="B9" s="33" t="s">
        <v>28</v>
      </c>
      <c r="C9" s="30">
        <v>148</v>
      </c>
      <c r="D9" s="30">
        <v>5.2</v>
      </c>
    </row>
    <row r="10" spans="1:4" ht="23.25" customHeight="1" x14ac:dyDescent="0.3">
      <c r="A10" s="91"/>
      <c r="B10" s="33" t="s">
        <v>29</v>
      </c>
      <c r="C10" s="29">
        <v>1083</v>
      </c>
      <c r="D10" s="30">
        <v>38.1</v>
      </c>
    </row>
    <row r="11" spans="1:4" ht="23.25" customHeight="1" thickBot="1" x14ac:dyDescent="0.35">
      <c r="A11" s="90"/>
      <c r="B11" s="34" t="s">
        <v>30</v>
      </c>
      <c r="C11" s="32">
        <v>1612</v>
      </c>
      <c r="D11" s="27">
        <v>56.7</v>
      </c>
    </row>
    <row r="12" spans="1:4" ht="23.25" customHeight="1" thickBot="1" x14ac:dyDescent="0.35">
      <c r="A12" s="81" t="s">
        <v>31</v>
      </c>
      <c r="B12" s="81"/>
      <c r="C12" s="36">
        <v>38</v>
      </c>
      <c r="D12" s="36">
        <v>1.3</v>
      </c>
    </row>
    <row r="13" spans="1:4" x14ac:dyDescent="0.3">
      <c r="A13" s="24"/>
    </row>
  </sheetData>
  <mergeCells count="6">
    <mergeCell ref="A12:B12"/>
    <mergeCell ref="A3:D3"/>
    <mergeCell ref="A5:B5"/>
    <mergeCell ref="A6:B6"/>
    <mergeCell ref="A7:A8"/>
    <mergeCell ref="A9:A1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1"/>
  <sheetViews>
    <sheetView zoomScale="75" workbookViewId="0"/>
  </sheetViews>
  <sheetFormatPr defaultRowHeight="16.2" x14ac:dyDescent="0.3"/>
  <cols>
    <col min="1" max="1" width="9.6640625" customWidth="1"/>
    <col min="2" max="2" width="15.77734375" customWidth="1"/>
    <col min="3" max="4" width="15.88671875" customWidth="1"/>
  </cols>
  <sheetData>
    <row r="1" spans="1:5" s="17" customFormat="1" ht="22.5" customHeight="1" x14ac:dyDescent="0.4">
      <c r="A1" s="95" t="s">
        <v>33</v>
      </c>
      <c r="B1" s="95"/>
      <c r="C1" s="95"/>
      <c r="D1" s="95"/>
    </row>
    <row r="2" spans="1:5" ht="23.25" customHeight="1" x14ac:dyDescent="0.3">
      <c r="A2" s="96" t="s">
        <v>0</v>
      </c>
      <c r="B2" s="97"/>
      <c r="C2" s="98" t="s">
        <v>24</v>
      </c>
      <c r="D2" s="99"/>
    </row>
    <row r="3" spans="1:5" ht="23.25" customHeight="1" x14ac:dyDescent="0.3">
      <c r="A3" s="93"/>
      <c r="B3" s="94"/>
      <c r="C3" s="10" t="s">
        <v>1</v>
      </c>
      <c r="D3" s="10" t="s">
        <v>48</v>
      </c>
    </row>
    <row r="4" spans="1:5" ht="23.25" customHeight="1" x14ac:dyDescent="0.3">
      <c r="A4" s="100" t="s">
        <v>2</v>
      </c>
      <c r="B4" s="101"/>
      <c r="C4" s="3">
        <v>2520</v>
      </c>
      <c r="D4" s="11">
        <v>100</v>
      </c>
    </row>
    <row r="5" spans="1:5" ht="23.25" customHeight="1" x14ac:dyDescent="0.3">
      <c r="A5" s="92" t="s">
        <v>3</v>
      </c>
      <c r="B5" s="1" t="s">
        <v>4</v>
      </c>
      <c r="C5" s="6">
        <v>1340</v>
      </c>
      <c r="D5" s="12">
        <v>53.2</v>
      </c>
      <c r="E5" s="19"/>
    </row>
    <row r="6" spans="1:5" ht="23.25" customHeight="1" x14ac:dyDescent="0.3">
      <c r="A6" s="93"/>
      <c r="B6" s="18" t="s">
        <v>5</v>
      </c>
      <c r="C6" s="7">
        <v>1180</v>
      </c>
      <c r="D6" s="13">
        <v>46.8</v>
      </c>
      <c r="E6" s="19"/>
    </row>
    <row r="7" spans="1:5" ht="23.25" customHeight="1" x14ac:dyDescent="0.3">
      <c r="A7" s="92" t="s">
        <v>6</v>
      </c>
      <c r="B7" s="2" t="s">
        <v>7</v>
      </c>
      <c r="C7" s="6">
        <v>6</v>
      </c>
      <c r="D7" s="12">
        <v>0.2</v>
      </c>
      <c r="E7" s="19"/>
    </row>
    <row r="8" spans="1:5" ht="23.25" customHeight="1" x14ac:dyDescent="0.3">
      <c r="A8" s="92"/>
      <c r="B8" s="4" t="s">
        <v>8</v>
      </c>
      <c r="C8" s="6">
        <v>168</v>
      </c>
      <c r="D8" s="12">
        <v>6.7</v>
      </c>
      <c r="E8" s="19"/>
    </row>
    <row r="9" spans="1:5" ht="23.25" customHeight="1" x14ac:dyDescent="0.3">
      <c r="A9" s="92"/>
      <c r="B9" s="4" t="s">
        <v>9</v>
      </c>
      <c r="C9" s="6">
        <v>943</v>
      </c>
      <c r="D9" s="12">
        <v>37.4</v>
      </c>
      <c r="E9" s="19"/>
    </row>
    <row r="10" spans="1:5" ht="23.25" customHeight="1" x14ac:dyDescent="0.3">
      <c r="A10" s="93"/>
      <c r="B10" s="5" t="s">
        <v>25</v>
      </c>
      <c r="C10" s="7">
        <v>1403</v>
      </c>
      <c r="D10" s="13">
        <v>55.7</v>
      </c>
      <c r="E10" s="19"/>
    </row>
    <row r="11" spans="1:5" ht="23.25" customHeight="1" x14ac:dyDescent="0.3">
      <c r="A11" s="93" t="s">
        <v>26</v>
      </c>
      <c r="B11" s="94"/>
      <c r="C11" s="7">
        <v>30</v>
      </c>
      <c r="D11" s="20">
        <v>1.2</v>
      </c>
      <c r="E11" s="19"/>
    </row>
  </sheetData>
  <mergeCells count="7">
    <mergeCell ref="A5:A6"/>
    <mergeCell ref="A7:A10"/>
    <mergeCell ref="A11:B11"/>
    <mergeCell ref="A1:D1"/>
    <mergeCell ref="A2:B3"/>
    <mergeCell ref="C2:D2"/>
    <mergeCell ref="A4:B4"/>
  </mergeCells>
  <phoneticPr fontId="3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1"/>
  <sheetViews>
    <sheetView zoomScale="75" workbookViewId="0"/>
  </sheetViews>
  <sheetFormatPr defaultRowHeight="16.2" x14ac:dyDescent="0.3"/>
  <cols>
    <col min="1" max="1" width="9.6640625" customWidth="1"/>
    <col min="2" max="2" width="14.77734375" customWidth="1"/>
    <col min="3" max="4" width="15.88671875" customWidth="1"/>
  </cols>
  <sheetData>
    <row r="1" spans="1:5" s="17" customFormat="1" ht="22.5" customHeight="1" x14ac:dyDescent="0.4">
      <c r="A1" s="95" t="s">
        <v>34</v>
      </c>
      <c r="B1" s="95"/>
      <c r="C1" s="95"/>
      <c r="D1" s="95"/>
    </row>
    <row r="2" spans="1:5" x14ac:dyDescent="0.3">
      <c r="A2" s="96" t="s">
        <v>0</v>
      </c>
      <c r="B2" s="97"/>
      <c r="C2" s="98" t="s">
        <v>23</v>
      </c>
      <c r="D2" s="99"/>
    </row>
    <row r="3" spans="1:5" ht="33.75" customHeight="1" x14ac:dyDescent="0.3">
      <c r="A3" s="93"/>
      <c r="B3" s="94"/>
      <c r="C3" s="10" t="s">
        <v>1</v>
      </c>
      <c r="D3" s="9" t="s">
        <v>18</v>
      </c>
    </row>
    <row r="4" spans="1:5" x14ac:dyDescent="0.3">
      <c r="A4" s="100" t="s">
        <v>2</v>
      </c>
      <c r="B4" s="101"/>
      <c r="C4" s="3">
        <v>2257</v>
      </c>
      <c r="D4" s="11">
        <v>100</v>
      </c>
    </row>
    <row r="5" spans="1:5" x14ac:dyDescent="0.3">
      <c r="A5" s="96" t="s">
        <v>3</v>
      </c>
      <c r="B5" s="1" t="s">
        <v>4</v>
      </c>
      <c r="C5" s="21">
        <v>1221</v>
      </c>
      <c r="D5" s="23">
        <v>54.1</v>
      </c>
      <c r="E5" s="19"/>
    </row>
    <row r="6" spans="1:5" x14ac:dyDescent="0.3">
      <c r="A6" s="93"/>
      <c r="B6" s="18" t="s">
        <v>5</v>
      </c>
      <c r="C6" s="7">
        <v>1036</v>
      </c>
      <c r="D6" s="13">
        <v>45.9</v>
      </c>
      <c r="E6" s="19"/>
    </row>
    <row r="7" spans="1:5" x14ac:dyDescent="0.3">
      <c r="A7" s="92" t="s">
        <v>6</v>
      </c>
      <c r="B7" s="2" t="s">
        <v>7</v>
      </c>
      <c r="C7" s="6">
        <v>2</v>
      </c>
      <c r="D7" s="12">
        <v>0.1</v>
      </c>
      <c r="E7" s="19"/>
    </row>
    <row r="8" spans="1:5" x14ac:dyDescent="0.3">
      <c r="A8" s="92"/>
      <c r="B8" s="4" t="s">
        <v>19</v>
      </c>
      <c r="C8" s="6">
        <v>152</v>
      </c>
      <c r="D8" s="12">
        <v>6.7</v>
      </c>
      <c r="E8" s="19"/>
    </row>
    <row r="9" spans="1:5" ht="17.25" customHeight="1" x14ac:dyDescent="0.3">
      <c r="A9" s="92"/>
      <c r="B9" s="4" t="s">
        <v>20</v>
      </c>
      <c r="C9" s="6">
        <v>894</v>
      </c>
      <c r="D9" s="12">
        <v>39.6</v>
      </c>
      <c r="E9" s="19"/>
    </row>
    <row r="10" spans="1:5" x14ac:dyDescent="0.3">
      <c r="A10" s="93"/>
      <c r="B10" s="5" t="s">
        <v>21</v>
      </c>
      <c r="C10" s="7">
        <v>1209</v>
      </c>
      <c r="D10" s="13">
        <v>53.6</v>
      </c>
      <c r="E10" s="19"/>
    </row>
    <row r="11" spans="1:5" x14ac:dyDescent="0.3">
      <c r="A11" s="93" t="s">
        <v>22</v>
      </c>
      <c r="B11" s="94"/>
      <c r="C11" s="7">
        <v>22</v>
      </c>
      <c r="D11" s="13">
        <v>1</v>
      </c>
      <c r="E11" s="19"/>
    </row>
  </sheetData>
  <mergeCells count="7">
    <mergeCell ref="A11:B11"/>
    <mergeCell ref="A4:B4"/>
    <mergeCell ref="A5:A6"/>
    <mergeCell ref="A1:D1"/>
    <mergeCell ref="A2:B3"/>
    <mergeCell ref="C2:D2"/>
    <mergeCell ref="A7:A10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1"/>
  <sheetViews>
    <sheetView zoomScale="75" workbookViewId="0"/>
  </sheetViews>
  <sheetFormatPr defaultRowHeight="16.2" x14ac:dyDescent="0.3"/>
  <cols>
    <col min="1" max="1" width="9.6640625" customWidth="1"/>
    <col min="2" max="2" width="14.77734375" customWidth="1"/>
    <col min="3" max="4" width="15.88671875" customWidth="1"/>
  </cols>
  <sheetData>
    <row r="1" spans="1:5" s="17" customFormat="1" ht="22.5" customHeight="1" x14ac:dyDescent="0.4">
      <c r="A1" s="95" t="s">
        <v>35</v>
      </c>
      <c r="B1" s="95"/>
      <c r="C1" s="95"/>
      <c r="D1" s="95"/>
    </row>
    <row r="2" spans="1:5" x14ac:dyDescent="0.3">
      <c r="A2" s="96" t="s">
        <v>0</v>
      </c>
      <c r="B2" s="97"/>
      <c r="C2" s="98" t="s">
        <v>16</v>
      </c>
      <c r="D2" s="99"/>
    </row>
    <row r="3" spans="1:5" ht="33.75" customHeight="1" x14ac:dyDescent="0.3">
      <c r="A3" s="93"/>
      <c r="B3" s="94"/>
      <c r="C3" s="10" t="s">
        <v>1</v>
      </c>
      <c r="D3" s="9" t="s">
        <v>15</v>
      </c>
    </row>
    <row r="4" spans="1:5" x14ac:dyDescent="0.3">
      <c r="A4" s="100" t="s">
        <v>2</v>
      </c>
      <c r="B4" s="101"/>
      <c r="C4" s="3">
        <v>2447</v>
      </c>
      <c r="D4" s="11">
        <v>100</v>
      </c>
    </row>
    <row r="5" spans="1:5" x14ac:dyDescent="0.3">
      <c r="A5" s="96" t="s">
        <v>3</v>
      </c>
      <c r="B5" s="1" t="s">
        <v>4</v>
      </c>
      <c r="C5" s="21">
        <v>1308</v>
      </c>
      <c r="D5" s="23">
        <v>53.5</v>
      </c>
      <c r="E5" s="19"/>
    </row>
    <row r="6" spans="1:5" x14ac:dyDescent="0.3">
      <c r="A6" s="93"/>
      <c r="B6" s="18" t="s">
        <v>5</v>
      </c>
      <c r="C6" s="7">
        <v>1139</v>
      </c>
      <c r="D6" s="13">
        <v>46.5</v>
      </c>
      <c r="E6" s="19"/>
    </row>
    <row r="7" spans="1:5" x14ac:dyDescent="0.3">
      <c r="A7" s="92" t="s">
        <v>6</v>
      </c>
      <c r="B7" s="2" t="s">
        <v>7</v>
      </c>
      <c r="C7" s="6">
        <v>56</v>
      </c>
      <c r="D7" s="12">
        <v>2.2999999999999998</v>
      </c>
      <c r="E7" s="19"/>
    </row>
    <row r="8" spans="1:5" x14ac:dyDescent="0.3">
      <c r="A8" s="92"/>
      <c r="B8" s="4" t="s">
        <v>8</v>
      </c>
      <c r="C8" s="6">
        <v>107</v>
      </c>
      <c r="D8" s="12">
        <v>4.4000000000000004</v>
      </c>
      <c r="E8" s="19"/>
    </row>
    <row r="9" spans="1:5" ht="17.25" customHeight="1" x14ac:dyDescent="0.3">
      <c r="A9" s="92"/>
      <c r="B9" s="4" t="s">
        <v>9</v>
      </c>
      <c r="C9" s="6">
        <v>920</v>
      </c>
      <c r="D9" s="12">
        <v>37.6</v>
      </c>
      <c r="E9" s="19"/>
    </row>
    <row r="10" spans="1:5" x14ac:dyDescent="0.3">
      <c r="A10" s="93"/>
      <c r="B10" s="5" t="s">
        <v>17</v>
      </c>
      <c r="C10" s="7">
        <v>1364</v>
      </c>
      <c r="D10" s="13">
        <v>55.7</v>
      </c>
      <c r="E10" s="19"/>
    </row>
    <row r="11" spans="1:5" x14ac:dyDescent="0.3">
      <c r="A11" s="93" t="s">
        <v>14</v>
      </c>
      <c r="B11" s="94"/>
      <c r="C11" s="7">
        <v>40</v>
      </c>
      <c r="D11" s="8">
        <v>1.6</v>
      </c>
      <c r="E11" s="19"/>
    </row>
  </sheetData>
  <mergeCells count="7">
    <mergeCell ref="A11:B11"/>
    <mergeCell ref="A4:B4"/>
    <mergeCell ref="A5:A6"/>
    <mergeCell ref="A1:D1"/>
    <mergeCell ref="A2:B3"/>
    <mergeCell ref="C2:D2"/>
    <mergeCell ref="A7:A10"/>
  </mergeCells>
  <phoneticPr fontId="3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11"/>
  <sheetViews>
    <sheetView zoomScale="75" workbookViewId="0"/>
  </sheetViews>
  <sheetFormatPr defaultRowHeight="16.2" x14ac:dyDescent="0.3"/>
  <cols>
    <col min="1" max="1" width="9.6640625" customWidth="1"/>
    <col min="2" max="2" width="14.77734375" customWidth="1"/>
    <col min="3" max="4" width="15.88671875" customWidth="1"/>
  </cols>
  <sheetData>
    <row r="1" spans="1:5" s="17" customFormat="1" ht="22.5" customHeight="1" x14ac:dyDescent="0.4">
      <c r="A1" s="95" t="s">
        <v>36</v>
      </c>
      <c r="B1" s="95"/>
      <c r="C1" s="95"/>
      <c r="D1" s="95"/>
    </row>
    <row r="2" spans="1:5" x14ac:dyDescent="0.3">
      <c r="A2" s="96" t="s">
        <v>0</v>
      </c>
      <c r="B2" s="97"/>
      <c r="C2" s="98" t="s">
        <v>13</v>
      </c>
      <c r="D2" s="99"/>
    </row>
    <row r="3" spans="1:5" ht="33.75" customHeight="1" x14ac:dyDescent="0.3">
      <c r="A3" s="93"/>
      <c r="B3" s="94"/>
      <c r="C3" s="10" t="s">
        <v>1</v>
      </c>
      <c r="D3" s="9" t="s">
        <v>15</v>
      </c>
    </row>
    <row r="4" spans="1:5" x14ac:dyDescent="0.3">
      <c r="A4" s="100" t="s">
        <v>2</v>
      </c>
      <c r="B4" s="101"/>
      <c r="C4" s="3">
        <v>2326</v>
      </c>
      <c r="D4" s="14">
        <v>100</v>
      </c>
    </row>
    <row r="5" spans="1:5" x14ac:dyDescent="0.3">
      <c r="A5" s="96" t="s">
        <v>3</v>
      </c>
      <c r="B5" s="1" t="s">
        <v>4</v>
      </c>
      <c r="C5" s="21">
        <v>1258</v>
      </c>
      <c r="D5" s="22">
        <v>54.1</v>
      </c>
      <c r="E5" s="19"/>
    </row>
    <row r="6" spans="1:5" x14ac:dyDescent="0.3">
      <c r="A6" s="93"/>
      <c r="B6" s="18" t="s">
        <v>5</v>
      </c>
      <c r="C6" s="7">
        <v>1068</v>
      </c>
      <c r="D6" s="16">
        <v>45.9</v>
      </c>
      <c r="E6" s="19"/>
    </row>
    <row r="7" spans="1:5" x14ac:dyDescent="0.3">
      <c r="A7" s="92" t="s">
        <v>6</v>
      </c>
      <c r="B7" s="2" t="s">
        <v>7</v>
      </c>
      <c r="C7" s="6">
        <v>58</v>
      </c>
      <c r="D7" s="15">
        <v>2.5</v>
      </c>
      <c r="E7" s="19"/>
    </row>
    <row r="8" spans="1:5" x14ac:dyDescent="0.3">
      <c r="A8" s="92"/>
      <c r="B8" s="4" t="s">
        <v>10</v>
      </c>
      <c r="C8" s="6">
        <v>96</v>
      </c>
      <c r="D8" s="15">
        <v>4.0999999999999996</v>
      </c>
      <c r="E8" s="19"/>
    </row>
    <row r="9" spans="1:5" ht="17.25" customHeight="1" x14ac:dyDescent="0.3">
      <c r="A9" s="92"/>
      <c r="B9" s="4" t="s">
        <v>11</v>
      </c>
      <c r="C9" s="6">
        <v>856</v>
      </c>
      <c r="D9" s="15">
        <v>36.799999999999997</v>
      </c>
      <c r="E9" s="19"/>
    </row>
    <row r="10" spans="1:5" x14ac:dyDescent="0.3">
      <c r="A10" s="93"/>
      <c r="B10" s="5" t="s">
        <v>12</v>
      </c>
      <c r="C10" s="7">
        <v>1316</v>
      </c>
      <c r="D10" s="16">
        <v>56.6</v>
      </c>
      <c r="E10" s="19"/>
    </row>
    <row r="11" spans="1:5" x14ac:dyDescent="0.3">
      <c r="A11" s="93" t="s">
        <v>14</v>
      </c>
      <c r="B11" s="94"/>
      <c r="C11" s="7">
        <v>43</v>
      </c>
      <c r="D11" s="16">
        <v>1.8</v>
      </c>
      <c r="E11" s="19"/>
    </row>
  </sheetData>
  <mergeCells count="7">
    <mergeCell ref="A7:A10"/>
    <mergeCell ref="A11:B11"/>
    <mergeCell ref="A4:B4"/>
    <mergeCell ref="A1:D1"/>
    <mergeCell ref="A2:B3"/>
    <mergeCell ref="C2:D2"/>
    <mergeCell ref="A5:A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4</vt:i4>
      </vt:variant>
    </vt:vector>
  </HeadingPairs>
  <TitlesOfParts>
    <vt:vector size="27" baseType="lpstr"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'109'!Print_Area</vt:lpstr>
      <vt:lpstr>'110'!Print_Area</vt:lpstr>
      <vt:lpstr>'111'!Print_Area</vt:lpstr>
      <vt:lpstr>'112'!Print_Area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401-2人工生殖之施術人數(健康局婦幼組)</dc:title>
  <dc:subject>衛生署中英文網站</dc:subject>
  <dc:creator>行政院衛生署</dc:creator>
  <cp:keywords>性別統計</cp:keywords>
  <cp:lastModifiedBy>統計處吳麗珍</cp:lastModifiedBy>
  <cp:lastPrinted>2025-12-09T06:06:31Z</cp:lastPrinted>
  <dcterms:created xsi:type="dcterms:W3CDTF">2005-09-12T02:25:31Z</dcterms:created>
  <dcterms:modified xsi:type="dcterms:W3CDTF">2025-12-16T07:25:30Z</dcterms:modified>
  <cp:category>I20</cp:category>
</cp:coreProperties>
</file>