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1218\"/>
    </mc:Choice>
  </mc:AlternateContent>
  <xr:revisionPtr revIDLastSave="0" documentId="13_ncr:1_{28625789-41B9-4AAA-ABB8-246558D63A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2" sheetId="24" r:id="rId1"/>
    <sheet name="111" sheetId="23" r:id="rId2"/>
    <sheet name="110" sheetId="22" r:id="rId3"/>
    <sheet name="109" sheetId="21" r:id="rId4"/>
    <sheet name="108" sheetId="20" r:id="rId5"/>
    <sheet name="107" sheetId="19" r:id="rId6"/>
    <sheet name="106" sheetId="18" r:id="rId7"/>
    <sheet name="105" sheetId="16" r:id="rId8"/>
    <sheet name="104" sheetId="17" r:id="rId9"/>
    <sheet name="103" sheetId="15" r:id="rId10"/>
    <sheet name="102" sheetId="14" r:id="rId11"/>
    <sheet name="101" sheetId="13" r:id="rId12"/>
    <sheet name="100" sheetId="12" r:id="rId13"/>
    <sheet name="99" sheetId="11" r:id="rId14"/>
    <sheet name="98" sheetId="10" r:id="rId15"/>
    <sheet name="97" sheetId="9" r:id="rId16"/>
    <sheet name="96" sheetId="8" r:id="rId17"/>
    <sheet name="95" sheetId="7" r:id="rId18"/>
    <sheet name="94" sheetId="6" r:id="rId19"/>
    <sheet name="93" sheetId="5" r:id="rId20"/>
    <sheet name="92" sheetId="4" r:id="rId21"/>
    <sheet name="91" sheetId="3" r:id="rId22"/>
    <sheet name="90" sheetId="1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6" i="24" l="1"/>
  <c r="C35" i="24" s="1"/>
  <c r="C42" i="24"/>
  <c r="C41" i="24"/>
  <c r="C40" i="24"/>
  <c r="C37" i="24"/>
  <c r="C34" i="24"/>
  <c r="C31" i="24"/>
  <c r="C30" i="24"/>
  <c r="C29" i="24"/>
  <c r="C28" i="24"/>
  <c r="C25" i="24"/>
  <c r="C22" i="24"/>
  <c r="C19" i="24"/>
  <c r="C18" i="24"/>
  <c r="C17" i="24"/>
  <c r="C16" i="24"/>
  <c r="C13" i="24"/>
  <c r="C10" i="24"/>
  <c r="C9" i="24"/>
  <c r="C8" i="24"/>
  <c r="C7" i="24"/>
  <c r="C6" i="24"/>
  <c r="C5" i="24"/>
  <c r="C45" i="23"/>
  <c r="C44" i="23"/>
  <c r="C43" i="23"/>
  <c r="C42" i="23"/>
  <c r="C41" i="23"/>
  <c r="C40" i="23"/>
  <c r="C39" i="23"/>
  <c r="C38" i="23"/>
  <c r="C37" i="23"/>
  <c r="C36" i="23"/>
  <c r="C35" i="23"/>
  <c r="C34" i="23"/>
  <c r="C33" i="23"/>
  <c r="C32" i="23"/>
  <c r="C31" i="23"/>
  <c r="C30" i="23"/>
  <c r="C29" i="23"/>
  <c r="C28" i="23"/>
  <c r="C27" i="23"/>
  <c r="C26" i="23"/>
  <c r="C25" i="23"/>
  <c r="C24" i="23"/>
  <c r="C23" i="23"/>
  <c r="C22" i="23"/>
  <c r="C21" i="23"/>
  <c r="C20" i="23"/>
  <c r="C19" i="23"/>
  <c r="C18" i="23"/>
  <c r="C17" i="23"/>
  <c r="C16" i="23"/>
  <c r="C15" i="23"/>
  <c r="C14" i="23"/>
  <c r="C13" i="23"/>
  <c r="C12" i="23"/>
  <c r="C10" i="23"/>
  <c r="C9" i="23"/>
  <c r="C8" i="23"/>
  <c r="C7" i="23"/>
  <c r="C6" i="23"/>
  <c r="C5" i="23"/>
  <c r="C11" i="23"/>
  <c r="B46" i="23"/>
  <c r="C47" i="22"/>
  <c r="B47" i="22"/>
  <c r="B47" i="20"/>
  <c r="B48" i="19"/>
  <c r="B47" i="17"/>
  <c r="C13" i="17" s="1"/>
  <c r="B44" i="16"/>
  <c r="C10" i="16" s="1"/>
  <c r="C31" i="16"/>
  <c r="C22" i="16"/>
  <c r="C37" i="16"/>
  <c r="C27" i="16"/>
  <c r="C18" i="16"/>
  <c r="B42" i="15"/>
  <c r="C32" i="15" s="1"/>
  <c r="B44" i="14"/>
  <c r="B5" i="13"/>
  <c r="C32" i="13" s="1"/>
  <c r="B5" i="12"/>
  <c r="C24" i="12" s="1"/>
  <c r="B5" i="11"/>
  <c r="C36" i="11" s="1"/>
  <c r="B5" i="9"/>
  <c r="C19" i="9" s="1"/>
  <c r="B5" i="8"/>
  <c r="C20" i="8" s="1"/>
  <c r="B5" i="7"/>
  <c r="C27" i="7" s="1"/>
  <c r="B5" i="10"/>
  <c r="C30" i="10" s="1"/>
  <c r="B5" i="6"/>
  <c r="C21" i="6" s="1"/>
  <c r="C42" i="8"/>
  <c r="C39" i="8"/>
  <c r="C38" i="8"/>
  <c r="C34" i="8"/>
  <c r="C9" i="16"/>
  <c r="C25" i="16"/>
  <c r="C11" i="16"/>
  <c r="C15" i="16"/>
  <c r="C20" i="16"/>
  <c r="C24" i="16"/>
  <c r="C7" i="16"/>
  <c r="C21" i="16"/>
  <c r="C26" i="16"/>
  <c r="C34" i="16"/>
  <c r="C23" i="16"/>
  <c r="C30" i="16"/>
  <c r="C29" i="16"/>
  <c r="C17" i="16"/>
  <c r="C19" i="16"/>
  <c r="C6" i="16"/>
  <c r="C42" i="16"/>
  <c r="C33" i="16"/>
  <c r="C39" i="16"/>
  <c r="C28" i="16"/>
  <c r="C12" i="16"/>
  <c r="C35" i="16"/>
  <c r="C9" i="9"/>
  <c r="C42" i="9"/>
  <c r="C6" i="9"/>
  <c r="C15" i="9"/>
  <c r="C41" i="9"/>
  <c r="C36" i="9"/>
  <c r="C8" i="9"/>
  <c r="C26" i="9"/>
  <c r="C27" i="9"/>
  <c r="C35" i="8"/>
  <c r="C28" i="9"/>
  <c r="C9" i="15"/>
  <c r="C29" i="9"/>
  <c r="C24" i="9"/>
  <c r="C30" i="9"/>
  <c r="C31" i="9"/>
  <c r="C10" i="9"/>
  <c r="C14" i="8"/>
  <c r="C23" i="8"/>
  <c r="C29" i="8"/>
  <c r="C12" i="8"/>
  <c r="C25" i="9"/>
  <c r="C8" i="8"/>
  <c r="C36" i="8"/>
  <c r="C5" i="8"/>
  <c r="C39" i="9"/>
  <c r="C41" i="8"/>
  <c r="C27" i="8"/>
  <c r="C21" i="8"/>
  <c r="C22" i="8"/>
  <c r="C28" i="8"/>
  <c r="C24" i="8"/>
  <c r="C9" i="8"/>
  <c r="C6" i="8"/>
  <c r="C7" i="8"/>
  <c r="C15" i="8"/>
  <c r="C38" i="16"/>
  <c r="C43" i="24" l="1"/>
  <c r="C12" i="24"/>
  <c r="C24" i="24"/>
  <c r="C36" i="24"/>
  <c r="C14" i="24"/>
  <c r="C26" i="24"/>
  <c r="C38" i="24"/>
  <c r="C15" i="24"/>
  <c r="C27" i="24"/>
  <c r="C39" i="24"/>
  <c r="C20" i="24"/>
  <c r="C32" i="24"/>
  <c r="C44" i="24"/>
  <c r="C21" i="24"/>
  <c r="C33" i="24"/>
  <c r="C45" i="24"/>
  <c r="C11" i="24"/>
  <c r="C23" i="24"/>
  <c r="C46" i="23"/>
  <c r="C31" i="8"/>
  <c r="C10" i="8"/>
  <c r="C16" i="16"/>
  <c r="C14" i="16"/>
  <c r="C44" i="16"/>
  <c r="C25" i="8"/>
  <c r="C40" i="8"/>
  <c r="C32" i="9"/>
  <c r="C17" i="9"/>
  <c r="C40" i="16"/>
  <c r="C5" i="16"/>
  <c r="C37" i="8"/>
  <c r="C32" i="8"/>
  <c r="C23" i="9"/>
  <c r="C37" i="9"/>
  <c r="C18" i="9"/>
  <c r="C13" i="16"/>
  <c r="C36" i="16"/>
  <c r="C26" i="8"/>
  <c r="C14" i="6"/>
  <c r="C19" i="6"/>
  <c r="C28" i="6"/>
  <c r="C25" i="6"/>
  <c r="C6" i="6"/>
  <c r="C10" i="6"/>
  <c r="C22" i="6"/>
  <c r="C5" i="6"/>
  <c r="C13" i="6"/>
  <c r="C20" i="6"/>
  <c r="C31" i="6"/>
  <c r="C26" i="6"/>
  <c r="C41" i="6"/>
  <c r="C32" i="6"/>
  <c r="C27" i="6"/>
  <c r="C33" i="6"/>
  <c r="C37" i="6"/>
  <c r="C23" i="6"/>
  <c r="C7" i="6"/>
  <c r="C18" i="6"/>
  <c r="C16" i="6"/>
  <c r="C17" i="6"/>
  <c r="C15" i="7"/>
  <c r="C19" i="7"/>
  <c r="C6" i="7"/>
  <c r="C7" i="7"/>
  <c r="C24" i="7"/>
  <c r="C26" i="7"/>
  <c r="C12" i="7"/>
  <c r="C25" i="7"/>
  <c r="C14" i="7"/>
  <c r="C28" i="7"/>
  <c r="C5" i="7"/>
  <c r="C18" i="7"/>
  <c r="C20" i="7"/>
  <c r="C22" i="7"/>
  <c r="C30" i="7"/>
  <c r="C35" i="7"/>
  <c r="C8" i="7"/>
  <c r="C37" i="7"/>
  <c r="C33" i="7"/>
  <c r="C17" i="7"/>
  <c r="C31" i="7"/>
  <c r="C16" i="7"/>
  <c r="C13" i="8"/>
  <c r="C11" i="8"/>
  <c r="C33" i="8"/>
  <c r="C12" i="9"/>
  <c r="C34" i="9"/>
  <c r="C7" i="9"/>
  <c r="C38" i="9"/>
  <c r="C14" i="9"/>
  <c r="C35" i="9"/>
  <c r="C21" i="10"/>
  <c r="C16" i="10"/>
  <c r="C13" i="11"/>
  <c r="C19" i="11"/>
  <c r="C39" i="11"/>
  <c r="C21" i="11"/>
  <c r="C44" i="11"/>
  <c r="C41" i="11"/>
  <c r="C25" i="11"/>
  <c r="C15" i="11"/>
  <c r="C34" i="11"/>
  <c r="C35" i="11"/>
  <c r="C24" i="11"/>
  <c r="C11" i="12"/>
  <c r="C28" i="12"/>
  <c r="C20" i="12"/>
  <c r="C36" i="12"/>
  <c r="C32" i="12"/>
  <c r="C8" i="12"/>
  <c r="C25" i="12"/>
  <c r="C19" i="12"/>
  <c r="C39" i="12"/>
  <c r="C21" i="12"/>
  <c r="C27" i="12"/>
  <c r="C16" i="12"/>
  <c r="C35" i="12"/>
  <c r="C33" i="12"/>
  <c r="C18" i="12"/>
  <c r="C15" i="12"/>
  <c r="C6" i="12"/>
  <c r="C26" i="12"/>
  <c r="C38" i="12"/>
  <c r="C29" i="12"/>
  <c r="C30" i="12"/>
  <c r="C14" i="12"/>
  <c r="C13" i="12"/>
  <c r="C9" i="12"/>
  <c r="C12" i="12"/>
  <c r="C10" i="12"/>
  <c r="C37" i="12"/>
  <c r="C13" i="13"/>
  <c r="C40" i="13"/>
  <c r="C37" i="13"/>
  <c r="C42" i="13"/>
  <c r="C44" i="14"/>
  <c r="C21" i="14"/>
  <c r="C37" i="14"/>
  <c r="C26" i="14"/>
  <c r="C12" i="14"/>
  <c r="C14" i="14"/>
  <c r="C17" i="14"/>
  <c r="C19" i="14"/>
  <c r="C6" i="14"/>
  <c r="C22" i="14"/>
  <c r="C38" i="14"/>
  <c r="C41" i="14"/>
  <c r="C42" i="14"/>
  <c r="C11" i="14"/>
  <c r="C29" i="14"/>
  <c r="C32" i="14"/>
  <c r="C18" i="14"/>
  <c r="C36" i="14"/>
  <c r="C7" i="14"/>
  <c r="C23" i="14"/>
  <c r="C39" i="14"/>
  <c r="C25" i="14"/>
  <c r="C10" i="14"/>
  <c r="C43" i="14"/>
  <c r="C28" i="14"/>
  <c r="C30" i="14"/>
  <c r="C15" i="14"/>
  <c r="C34" i="14"/>
  <c r="C20" i="14"/>
  <c r="C8" i="14"/>
  <c r="C24" i="14"/>
  <c r="C40" i="14"/>
  <c r="C9" i="14"/>
  <c r="C27" i="14"/>
  <c r="C5" i="14"/>
  <c r="C13" i="14"/>
  <c r="C16" i="14"/>
  <c r="C33" i="14"/>
  <c r="C35" i="14"/>
  <c r="C31" i="14"/>
  <c r="C18" i="15"/>
  <c r="C41" i="15"/>
  <c r="C25" i="15"/>
  <c r="C20" i="15"/>
  <c r="C21" i="15"/>
  <c r="C28" i="15"/>
  <c r="C16" i="15"/>
  <c r="C38" i="15"/>
  <c r="C31" i="15"/>
  <c r="C5" i="15"/>
  <c r="C23" i="15"/>
  <c r="C13" i="15"/>
  <c r="C15" i="15"/>
  <c r="C12" i="15"/>
  <c r="C37" i="15"/>
  <c r="C6" i="15"/>
  <c r="C22" i="15"/>
  <c r="C8" i="15"/>
  <c r="C33" i="15"/>
  <c r="C36" i="15"/>
  <c r="C35" i="15"/>
  <c r="C39" i="15"/>
  <c r="C11" i="15"/>
  <c r="C29" i="15"/>
  <c r="C24" i="15"/>
  <c r="C17" i="15"/>
  <c r="C34" i="15"/>
  <c r="C7" i="15"/>
  <c r="C30" i="15"/>
  <c r="C40" i="15"/>
  <c r="C27" i="15"/>
  <c r="C21" i="17"/>
  <c r="C24" i="10"/>
  <c r="C15" i="10"/>
  <c r="C37" i="10"/>
  <c r="C20" i="13"/>
  <c r="C36" i="10"/>
  <c r="C34" i="10"/>
  <c r="C8" i="17"/>
  <c r="C12" i="17"/>
  <c r="C26" i="11"/>
  <c r="C11" i="11"/>
  <c r="C14" i="17"/>
  <c r="C28" i="11"/>
  <c r="C12" i="13"/>
  <c r="C8" i="13"/>
  <c r="C22" i="13"/>
  <c r="C11" i="17"/>
  <c r="C17" i="17"/>
  <c r="C19" i="13"/>
  <c r="C27" i="11"/>
  <c r="C16" i="11"/>
  <c r="C7" i="11"/>
  <c r="C33" i="11"/>
  <c r="C10" i="11"/>
  <c r="C30" i="11"/>
  <c r="C17" i="11"/>
  <c r="C24" i="17"/>
  <c r="C38" i="10"/>
  <c r="C9" i="10"/>
  <c r="C41" i="17"/>
  <c r="C9" i="11"/>
  <c r="C40" i="17"/>
  <c r="C29" i="11"/>
  <c r="C37" i="17"/>
  <c r="C23" i="10"/>
  <c r="C39" i="6"/>
  <c r="C23" i="13"/>
  <c r="C24" i="13"/>
  <c r="C29" i="6"/>
  <c r="C7" i="12"/>
  <c r="C10" i="15"/>
  <c r="C14" i="15"/>
  <c r="C26" i="15"/>
  <c r="C19" i="15"/>
  <c r="C38" i="17"/>
  <c r="C36" i="17"/>
  <c r="C10" i="10"/>
  <c r="C20" i="10"/>
  <c r="C39" i="10"/>
  <c r="C17" i="13"/>
  <c r="C27" i="10"/>
  <c r="C42" i="11"/>
  <c r="C12" i="11"/>
  <c r="C35" i="17"/>
  <c r="C33" i="17"/>
  <c r="C7" i="10"/>
  <c r="C28" i="13"/>
  <c r="C29" i="13"/>
  <c r="C30" i="6"/>
  <c r="C24" i="6"/>
  <c r="C34" i="6"/>
  <c r="C9" i="6"/>
  <c r="C12" i="6"/>
  <c r="C15" i="6"/>
  <c r="C35" i="6"/>
  <c r="C40" i="6"/>
  <c r="C36" i="6"/>
  <c r="C11" i="6"/>
  <c r="C32" i="10"/>
  <c r="C16" i="17"/>
  <c r="C28" i="17"/>
  <c r="C29" i="17"/>
  <c r="C33" i="13"/>
  <c r="C21" i="13"/>
  <c r="C33" i="10"/>
  <c r="C18" i="10"/>
  <c r="C20" i="11"/>
  <c r="C14" i="11"/>
  <c r="C31" i="11"/>
  <c r="C42" i="17"/>
  <c r="C25" i="17"/>
  <c r="C18" i="11"/>
  <c r="C35" i="13"/>
  <c r="C38" i="6"/>
  <c r="C39" i="13"/>
  <c r="C31" i="10"/>
  <c r="C17" i="12"/>
  <c r="C22" i="12"/>
  <c r="C31" i="12"/>
  <c r="C23" i="12"/>
  <c r="C34" i="12"/>
  <c r="C34" i="17"/>
  <c r="C43" i="13"/>
  <c r="C11" i="13"/>
  <c r="C7" i="13"/>
  <c r="C14" i="13"/>
  <c r="C26" i="13"/>
  <c r="C30" i="13"/>
  <c r="C18" i="13"/>
  <c r="C15" i="13"/>
  <c r="C38" i="13"/>
  <c r="C34" i="13"/>
  <c r="C36" i="13"/>
  <c r="C11" i="10"/>
  <c r="C17" i="10"/>
  <c r="C43" i="11"/>
  <c r="C6" i="11"/>
  <c r="C7" i="17"/>
  <c r="C23" i="11"/>
  <c r="C32" i="17"/>
  <c r="C32" i="11"/>
  <c r="C30" i="17"/>
  <c r="C28" i="10"/>
  <c r="C8" i="6"/>
  <c r="C9" i="13"/>
  <c r="C14" i="10"/>
  <c r="C21" i="7"/>
  <c r="C13" i="7"/>
  <c r="C23" i="7"/>
  <c r="C11" i="7"/>
  <c r="C9" i="7"/>
  <c r="C10" i="7"/>
  <c r="C38" i="7"/>
  <c r="C32" i="7"/>
  <c r="C34" i="7"/>
  <c r="C29" i="7"/>
  <c r="C36" i="7"/>
  <c r="C23" i="17"/>
  <c r="C45" i="17"/>
  <c r="C27" i="17"/>
  <c r="C19" i="17"/>
  <c r="C15" i="17"/>
  <c r="C46" i="17"/>
  <c r="C31" i="17"/>
  <c r="C6" i="17"/>
  <c r="C47" i="17"/>
  <c r="C5" i="17"/>
  <c r="C10" i="17"/>
  <c r="C40" i="10"/>
  <c r="C20" i="17"/>
  <c r="C9" i="17"/>
  <c r="C22" i="10"/>
  <c r="C8" i="11"/>
  <c r="C22" i="11"/>
  <c r="C6" i="10"/>
  <c r="C22" i="17"/>
  <c r="C10" i="13"/>
  <c r="C27" i="13"/>
  <c r="C25" i="13"/>
  <c r="C35" i="10"/>
  <c r="C13" i="10"/>
  <c r="C25" i="10"/>
  <c r="C26" i="10"/>
  <c r="C29" i="10"/>
  <c r="C8" i="10"/>
  <c r="C39" i="17"/>
  <c r="C26" i="17"/>
  <c r="C12" i="10"/>
  <c r="C16" i="13"/>
  <c r="C43" i="17"/>
  <c r="C37" i="11"/>
  <c r="C40" i="11"/>
  <c r="C44" i="17"/>
  <c r="C38" i="11"/>
  <c r="C19" i="10"/>
  <c r="C18" i="17"/>
  <c r="C41" i="13"/>
  <c r="C31" i="13"/>
  <c r="C6" i="13"/>
  <c r="C11" i="9"/>
  <c r="C21" i="9"/>
  <c r="C40" i="9"/>
  <c r="C13" i="9"/>
  <c r="C33" i="9"/>
  <c r="C22" i="9"/>
  <c r="C16" i="9"/>
  <c r="C20" i="9"/>
  <c r="C16" i="8"/>
  <c r="C30" i="8"/>
  <c r="C17" i="8"/>
  <c r="C8" i="16"/>
  <c r="C43" i="16"/>
  <c r="C32" i="16"/>
  <c r="C19" i="8"/>
  <c r="C18" i="8"/>
  <c r="C41" i="16"/>
  <c r="C46" i="24" l="1"/>
  <c r="C5" i="9"/>
  <c r="C5" i="12"/>
  <c r="C5" i="13"/>
  <c r="C5" i="10"/>
  <c r="C5" i="11"/>
</calcChain>
</file>

<file path=xl/sharedStrings.xml><?xml version="1.0" encoding="utf-8"?>
<sst xmlns="http://schemas.openxmlformats.org/spreadsheetml/2006/main" count="197" uniqueCount="80">
  <si>
    <t>週期數</t>
    <phoneticPr fontId="3" type="noConversion"/>
  </si>
  <si>
    <t>百分比（%)</t>
    <phoneticPr fontId="3" type="noConversion"/>
  </si>
  <si>
    <r>
      <t>民國</t>
    </r>
    <r>
      <rPr>
        <sz val="12"/>
        <rFont val="Times New Roman"/>
        <family val="1"/>
      </rPr>
      <t>91</t>
    </r>
    <r>
      <rPr>
        <sz val="12"/>
        <rFont val="標楷體"/>
        <family val="4"/>
        <charset val="136"/>
      </rPr>
      <t>年</t>
    </r>
    <phoneticPr fontId="3" type="noConversion"/>
  </si>
  <si>
    <r>
      <t>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</t>
    </r>
    <phoneticPr fontId="3" type="noConversion"/>
  </si>
  <si>
    <r>
      <t>年齡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  <phoneticPr fontId="3" type="noConversion"/>
  </si>
  <si>
    <t>週期數</t>
    <phoneticPr fontId="3" type="noConversion"/>
  </si>
  <si>
    <t>百分比（%)</t>
    <phoneticPr fontId="3" type="noConversion"/>
  </si>
  <si>
    <t>總計</t>
    <phoneticPr fontId="3" type="noConversion"/>
  </si>
  <si>
    <r>
      <t>民國</t>
    </r>
    <r>
      <rPr>
        <sz val="12"/>
        <rFont val="Times New Roman"/>
        <family val="1"/>
      </rPr>
      <t>92</t>
    </r>
    <r>
      <rPr>
        <sz val="12"/>
        <rFont val="標楷體"/>
        <family val="4"/>
        <charset val="136"/>
      </rPr>
      <t>年</t>
    </r>
    <phoneticPr fontId="3" type="noConversion"/>
  </si>
  <si>
    <t>註：人工協助生殖係指利用生殖醫學之協助，以非性交之人工方法促使達到受孕生育</t>
    <phoneticPr fontId="3" type="noConversion"/>
  </si>
  <si>
    <r>
      <t xml:space="preserve">        </t>
    </r>
    <r>
      <rPr>
        <sz val="12"/>
        <rFont val="標楷體"/>
        <family val="4"/>
        <charset val="136"/>
      </rPr>
      <t>目的之技術。符合人工協助生殖技術管理辦法第六條規定條件之夫妻，醫療機構</t>
    </r>
    <phoneticPr fontId="3" type="noConversion"/>
  </si>
  <si>
    <t xml:space="preserve">    始得為其施行人工生殖技術。本表年齡係為女性(妻)。</t>
    <phoneticPr fontId="3" type="noConversion"/>
  </si>
  <si>
    <r>
      <t>民國</t>
    </r>
    <r>
      <rPr>
        <sz val="12"/>
        <rFont val="Times New Roman"/>
        <family val="1"/>
      </rPr>
      <t>93</t>
    </r>
    <r>
      <rPr>
        <sz val="12"/>
        <rFont val="標楷體"/>
        <family val="4"/>
        <charset val="136"/>
      </rPr>
      <t>年</t>
    </r>
    <phoneticPr fontId="3" type="noConversion"/>
  </si>
  <si>
    <r>
      <t>年齡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  <phoneticPr fontId="3" type="noConversion"/>
  </si>
  <si>
    <t>週期數</t>
    <phoneticPr fontId="3" type="noConversion"/>
  </si>
  <si>
    <t>百分比（%)</t>
    <phoneticPr fontId="3" type="noConversion"/>
  </si>
  <si>
    <t>總計</t>
    <phoneticPr fontId="3" type="noConversion"/>
  </si>
  <si>
    <t>註：人工協助生殖係指利用生殖醫學之協助，以非性交之人工方法促使達到受孕生育</t>
    <phoneticPr fontId="3" type="noConversion"/>
  </si>
  <si>
    <r>
      <t xml:space="preserve">        </t>
    </r>
    <r>
      <rPr>
        <sz val="12"/>
        <rFont val="標楷體"/>
        <family val="4"/>
        <charset val="136"/>
      </rPr>
      <t>目的之技術。符合人工協助生殖技術管理辦法第六條規定條件之夫妻，醫療機構</t>
    </r>
    <phoneticPr fontId="3" type="noConversion"/>
  </si>
  <si>
    <t xml:space="preserve">    始得為其施行人工生殖技術。本表年齡係為女性(妻)。</t>
    <phoneticPr fontId="3" type="noConversion"/>
  </si>
  <si>
    <t>人工生殖之施術週期數統計</t>
    <phoneticPr fontId="3" type="noConversion"/>
  </si>
  <si>
    <r>
      <t>製表日期：</t>
    </r>
    <r>
      <rPr>
        <sz val="10"/>
        <rFont val="Times New Roman"/>
        <family val="1"/>
      </rPr>
      <t>96/10/05</t>
    </r>
    <phoneticPr fontId="3" type="noConversion"/>
  </si>
  <si>
    <t>年齡</t>
    <phoneticPr fontId="3" type="noConversion"/>
  </si>
  <si>
    <t>百分比(%)</t>
    <phoneticPr fontId="3" type="noConversion"/>
  </si>
  <si>
    <t>註：人工生殖係指利用生殖醫學之協助，以非性交之人工方法達到受孕生育目的之技術。符合人工生殖法第11條規定之夫妻，醫療機構始得為其實施人工生殖。本表年齡係為女性(妻)。</t>
    <phoneticPr fontId="3" type="noConversion"/>
  </si>
  <si>
    <r>
      <t>製表日期：</t>
    </r>
    <r>
      <rPr>
        <sz val="10"/>
        <rFont val="Times New Roman"/>
        <family val="1"/>
      </rPr>
      <t>97/12/03</t>
    </r>
    <phoneticPr fontId="3" type="noConversion"/>
  </si>
  <si>
    <t>註：人工生殖係指利用生殖醫學之協助，以非性交之人工方法達到受孕生育目的之技術。符合人工生殖法第11條規定之夫妻，醫療機構始得為其實施人工生殖。本表年齡係為女性(妻)。</t>
  </si>
  <si>
    <r>
      <t>資料期間：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</t>
    </r>
    <phoneticPr fontId="3" type="noConversion"/>
  </si>
  <si>
    <r>
      <t>製表日期：</t>
    </r>
    <r>
      <rPr>
        <sz val="12"/>
        <rFont val="Times New Roman"/>
        <family val="1"/>
      </rPr>
      <t>99.01.25</t>
    </r>
    <phoneticPr fontId="3" type="noConversion"/>
  </si>
  <si>
    <r>
      <t>資料期間：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</t>
    </r>
    <phoneticPr fontId="3" type="noConversion"/>
  </si>
  <si>
    <r>
      <t>資料期間：</t>
    </r>
    <r>
      <rPr>
        <sz val="12"/>
        <rFont val="Times New Roman"/>
        <family val="1"/>
      </rPr>
      <t>94</t>
    </r>
    <r>
      <rPr>
        <sz val="12"/>
        <rFont val="標楷體"/>
        <family val="4"/>
        <charset val="136"/>
      </rPr>
      <t>年</t>
    </r>
    <phoneticPr fontId="3" type="noConversion"/>
  </si>
  <si>
    <r>
      <t>資料期間：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</si>
  <si>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t>資料期間：99年</t>
    <phoneticPr fontId="3" type="noConversion"/>
  </si>
  <si>
    <t>資料期間：98年</t>
    <phoneticPr fontId="3" type="noConversion"/>
  </si>
  <si>
    <t>製表日期：100.10.31</t>
    <phoneticPr fontId="3" type="noConversion"/>
  </si>
  <si>
    <t>製表日期：100.04.12</t>
    <phoneticPr fontId="3" type="noConversion"/>
  </si>
  <si>
    <t>資料期間：100年</t>
    <phoneticPr fontId="3" type="noConversion"/>
  </si>
  <si>
    <t>製表日期：102.07.01</t>
    <phoneticPr fontId="3" type="noConversion"/>
  </si>
  <si>
    <t>製表日期：101.08.21</t>
    <phoneticPr fontId="3" type="noConversion"/>
  </si>
  <si>
    <t>資料期間：101年</t>
    <phoneticPr fontId="3" type="noConversion"/>
  </si>
  <si>
    <t>製表日期：103.07.20</t>
    <phoneticPr fontId="3" type="noConversion"/>
  </si>
  <si>
    <t>合計</t>
  </si>
  <si>
    <t>資料區間：102/01/01-102/12/31</t>
    <phoneticPr fontId="3" type="noConversion"/>
  </si>
  <si>
    <t>年齡</t>
    <phoneticPr fontId="3" type="noConversion"/>
  </si>
  <si>
    <t>週期數</t>
    <phoneticPr fontId="3" type="noConversion"/>
  </si>
  <si>
    <t>百分比</t>
    <phoneticPr fontId="3" type="noConversion"/>
  </si>
  <si>
    <t>人工生殖之施術週期數統計</t>
    <phoneticPr fontId="3" type="noConversion"/>
  </si>
  <si>
    <t>資料區間：103/01/01-103/12/31</t>
    <phoneticPr fontId="3" type="noConversion"/>
  </si>
  <si>
    <t>製表日期：105/06/20</t>
    <phoneticPr fontId="3" type="noConversion"/>
  </si>
  <si>
    <t>製表日期：104/06/03</t>
    <phoneticPr fontId="3" type="noConversion"/>
  </si>
  <si>
    <t>年齡</t>
    <phoneticPr fontId="3" type="noConversion"/>
  </si>
  <si>
    <t>週期數</t>
    <phoneticPr fontId="3" type="noConversion"/>
  </si>
  <si>
    <t>人工生殖之施術週期數統計</t>
    <phoneticPr fontId="3" type="noConversion"/>
  </si>
  <si>
    <t>資料區間：105/01/01-105/12/31</t>
    <phoneticPr fontId="3" type="noConversion"/>
  </si>
  <si>
    <t>資料區間：104/01/01-104/12/31</t>
    <phoneticPr fontId="3" type="noConversion"/>
  </si>
  <si>
    <t>製表日期：106/06/30</t>
    <phoneticPr fontId="3" type="noConversion"/>
  </si>
  <si>
    <t>製表日期：107/06/26</t>
    <phoneticPr fontId="3" type="noConversion"/>
  </si>
  <si>
    <t>資料區間：106/01/01-106/12/31</t>
    <phoneticPr fontId="3" type="noConversion"/>
  </si>
  <si>
    <t>製表日期：108/04/30</t>
    <phoneticPr fontId="3" type="noConversion"/>
  </si>
  <si>
    <t>資料區間：107/01/01-107/12/31</t>
    <phoneticPr fontId="3" type="noConversion"/>
  </si>
  <si>
    <t>製表日期：109/11/25</t>
    <phoneticPr fontId="3" type="noConversion"/>
  </si>
  <si>
    <t>資料區間：108/01/01-108/12/31</t>
    <phoneticPr fontId="3" type="noConversion"/>
  </si>
  <si>
    <t>製表日期：110/11/24</t>
    <phoneticPr fontId="3" type="noConversion"/>
  </si>
  <si>
    <t>年齡</t>
  </si>
  <si>
    <t>週期數</t>
  </si>
  <si>
    <t>資料區間：109/01/01-109/12/31</t>
    <phoneticPr fontId="3" type="noConversion"/>
  </si>
  <si>
    <t>製表日期：111/11/29</t>
    <phoneticPr fontId="3" type="noConversion"/>
  </si>
  <si>
    <t>施術週期數定義：個案開始使用排卵藥物或為了胚胎的植入而開始進行卵巢的檢查，即為週期計算開始，即使沒有持續到整個療程結束的週期仍會列入統計。</t>
    <phoneticPr fontId="3" type="noConversion"/>
  </si>
  <si>
    <t>人工生殖之施術週期數</t>
    <phoneticPr fontId="3" type="noConversion"/>
  </si>
  <si>
    <t>資料來源：衛生福利部國民健康署</t>
    <phoneticPr fontId="3" type="noConversion"/>
  </si>
  <si>
    <r>
      <rPr>
        <sz val="12"/>
        <rFont val="標楷體"/>
        <family val="4"/>
        <charset val="136"/>
      </rPr>
      <t>合計</t>
    </r>
  </si>
  <si>
    <t>施術週期數定義：個案開始使用排卵藥物或為了胚胎的植入而開始進行卵巢的檢查，即為週期計算開始，即使沒有持續到整個療程結束的週期仍會列入統計。</t>
    <phoneticPr fontId="3" type="noConversion"/>
  </si>
  <si>
    <r>
      <rPr>
        <sz val="12"/>
        <rFont val="標楷體"/>
        <family val="4"/>
        <charset val="136"/>
      </rPr>
      <t>週期數</t>
    </r>
    <phoneticPr fontId="3" type="noConversion"/>
  </si>
  <si>
    <r>
      <rPr>
        <sz val="12"/>
        <rFont val="標楷體"/>
        <family val="4"/>
        <charset val="136"/>
      </rPr>
      <t>百分比</t>
    </r>
    <r>
      <rPr>
        <sz val="12"/>
        <rFont val="Times New Roman"/>
        <family val="1"/>
      </rPr>
      <t>(%)</t>
    </r>
    <phoneticPr fontId="3" type="noConversion"/>
  </si>
  <si>
    <r>
      <rPr>
        <sz val="12"/>
        <color theme="1"/>
        <rFont val="標楷體"/>
        <family val="4"/>
        <charset val="136"/>
      </rPr>
      <t>資料區間：</t>
    </r>
    <r>
      <rPr>
        <sz val="12"/>
        <color theme="1"/>
        <rFont val="Times New Roman"/>
        <family val="1"/>
      </rPr>
      <t>110/01/01-110/12/31</t>
    </r>
    <phoneticPr fontId="3" type="noConversion"/>
  </si>
  <si>
    <r>
      <rPr>
        <sz val="12"/>
        <color theme="1"/>
        <rFont val="標楷體"/>
        <family val="4"/>
        <charset val="136"/>
      </rPr>
      <t>製表日期：</t>
    </r>
    <r>
      <rPr>
        <sz val="12"/>
        <color theme="1"/>
        <rFont val="Times New Roman"/>
        <family val="1"/>
      </rPr>
      <t>112/11/24</t>
    </r>
    <phoneticPr fontId="3" type="noConversion"/>
  </si>
  <si>
    <r>
      <rPr>
        <sz val="12"/>
        <rFont val="標楷體"/>
        <family val="4"/>
        <charset val="136"/>
      </rPr>
      <t>資料區間：</t>
    </r>
    <r>
      <rPr>
        <sz val="12"/>
        <rFont val="Times New Roman"/>
        <family val="1"/>
      </rPr>
      <t>111/01/01-111/12/31</t>
    </r>
    <phoneticPr fontId="3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</si>
  <si>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113/11/29</t>
    </r>
    <phoneticPr fontId="3" type="noConversion"/>
  </si>
  <si>
    <r>
      <rPr>
        <sz val="12"/>
        <rFont val="標楷體"/>
        <family val="4"/>
        <charset val="136"/>
      </rPr>
      <t>資料區間：</t>
    </r>
    <r>
      <rPr>
        <sz val="12"/>
        <rFont val="Times New Roman"/>
        <family val="1"/>
      </rPr>
      <t>112/01/01-112/12/31</t>
    </r>
    <phoneticPr fontId="3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</si>
  <si>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114/11/26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</si>
</sst>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0.0_ "/>
    <numFmt numFmtId="177" formatCode="0.00_);[Red]\(0.00\)"/>
    <numFmt numFmtId="178" formatCode="#,##0_ "/>
    <numFmt numFmtId="179" formatCode="#,##0.00_);[Red]\(#,##0.00\)"/>
    <numFmt numFmtId="180" formatCode="#,##0.00_ "/>
    <numFmt numFmtId="181" formatCode="#,###_ "/>
    <numFmt numFmtId="182" formatCode="0.0"/>
    <numFmt numFmtId="183" formatCode="0.0000000_);[Red]\(0.0000000\)"/>
    <numFmt numFmtId="184" formatCode="0.0_);[Red]\(0.0\)"/>
    <numFmt numFmtId="185" formatCode="#,##0.0_ "/>
    <numFmt numFmtId="186" formatCode="#,##0_);[Red]\(#,##0\)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20"/>
      <name val="標楷體"/>
      <family val="4"/>
      <charset val="136"/>
    </font>
    <font>
      <sz val="16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0" xfId="0" applyFont="1"/>
    <xf numFmtId="41" fontId="5" fillId="0" borderId="7" xfId="0" applyNumberFormat="1" applyFont="1" applyBorder="1" applyAlignment="1">
      <alignment horizontal="right"/>
    </xf>
    <xf numFmtId="178" fontId="5" fillId="0" borderId="6" xfId="1" applyNumberFormat="1" applyFont="1" applyBorder="1" applyAlignment="1">
      <alignment horizontal="right"/>
    </xf>
    <xf numFmtId="178" fontId="5" fillId="0" borderId="7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180" fontId="5" fillId="0" borderId="8" xfId="0" applyNumberFormat="1" applyFont="1" applyBorder="1" applyAlignment="1">
      <alignment horizontal="right"/>
    </xf>
    <xf numFmtId="0" fontId="2" fillId="0" borderId="0" xfId="0" applyFont="1"/>
    <xf numFmtId="0" fontId="5" fillId="0" borderId="0" xfId="0" applyFont="1"/>
    <xf numFmtId="0" fontId="6" fillId="0" borderId="0" xfId="0" applyFont="1"/>
    <xf numFmtId="41" fontId="5" fillId="0" borderId="2" xfId="0" applyNumberFormat="1" applyFont="1" applyBorder="1" applyAlignment="1">
      <alignment horizontal="right"/>
    </xf>
    <xf numFmtId="176" fontId="0" fillId="0" borderId="0" xfId="0" applyNumberFormat="1"/>
    <xf numFmtId="0" fontId="9" fillId="0" borderId="0" xfId="0" applyFont="1" applyAlignment="1">
      <alignment horizontal="center" vertical="top" shrinkToFit="1"/>
    </xf>
    <xf numFmtId="0" fontId="10" fillId="0" borderId="0" xfId="0" applyFont="1" applyAlignment="1">
      <alignment horizontal="left" indent="14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shrinkToFit="1"/>
    </xf>
    <xf numFmtId="0" fontId="10" fillId="0" borderId="0" xfId="0" applyFont="1"/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shrinkToFit="1"/>
    </xf>
    <xf numFmtId="0" fontId="10" fillId="0" borderId="0" xfId="0" applyFont="1" applyAlignment="1">
      <alignment vertical="top"/>
    </xf>
    <xf numFmtId="0" fontId="2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41" fontId="5" fillId="0" borderId="7" xfId="1" applyNumberFormat="1" applyFont="1" applyBorder="1" applyAlignment="1">
      <alignment horizontal="right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top" shrinkToFi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center" shrinkToFit="1"/>
    </xf>
    <xf numFmtId="0" fontId="2" fillId="0" borderId="0" xfId="0" applyFont="1" applyAlignment="1">
      <alignment vertical="top"/>
    </xf>
    <xf numFmtId="0" fontId="2" fillId="0" borderId="11" xfId="0" applyFont="1" applyBorder="1" applyAlignment="1">
      <alignment horizontal="right" vertical="top"/>
    </xf>
    <xf numFmtId="0" fontId="2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78" fontId="5" fillId="0" borderId="2" xfId="0" applyNumberFormat="1" applyFont="1" applyBorder="1" applyAlignment="1">
      <alignment horizontal="right"/>
    </xf>
    <xf numFmtId="178" fontId="5" fillId="0" borderId="0" xfId="0" applyNumberFormat="1" applyFont="1"/>
    <xf numFmtId="178" fontId="5" fillId="0" borderId="15" xfId="0" applyNumberFormat="1" applyFont="1" applyBorder="1"/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/>
    </xf>
    <xf numFmtId="177" fontId="5" fillId="0" borderId="0" xfId="0" applyNumberFormat="1" applyFont="1" applyAlignment="1">
      <alignment horizontal="right"/>
    </xf>
    <xf numFmtId="179" fontId="5" fillId="0" borderId="15" xfId="0" applyNumberFormat="1" applyFont="1" applyBorder="1" applyAlignment="1">
      <alignment horizontal="right"/>
    </xf>
    <xf numFmtId="177" fontId="5" fillId="0" borderId="15" xfId="0" applyNumberFormat="1" applyFont="1" applyBorder="1" applyAlignment="1">
      <alignment horizontal="right"/>
    </xf>
    <xf numFmtId="180" fontId="5" fillId="0" borderId="0" xfId="0" applyNumberFormat="1" applyFont="1"/>
    <xf numFmtId="180" fontId="5" fillId="0" borderId="15" xfId="0" applyNumberFormat="1" applyFont="1" applyBorder="1"/>
    <xf numFmtId="41" fontId="0" fillId="0" borderId="0" xfId="0" applyNumberFormat="1"/>
    <xf numFmtId="181" fontId="0" fillId="0" borderId="0" xfId="0" applyNumberFormat="1"/>
    <xf numFmtId="0" fontId="1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left"/>
    </xf>
    <xf numFmtId="181" fontId="5" fillId="0" borderId="0" xfId="0" applyNumberFormat="1" applyFont="1"/>
    <xf numFmtId="176" fontId="5" fillId="0" borderId="0" xfId="0" applyNumberFormat="1" applyFont="1"/>
    <xf numFmtId="0" fontId="0" fillId="0" borderId="0" xfId="0" applyAlignment="1">
      <alignment wrapText="1"/>
    </xf>
    <xf numFmtId="183" fontId="0" fillId="0" borderId="0" xfId="0" applyNumberFormat="1"/>
    <xf numFmtId="184" fontId="0" fillId="0" borderId="0" xfId="0" applyNumberFormat="1"/>
    <xf numFmtId="178" fontId="5" fillId="0" borderId="0" xfId="1" applyNumberFormat="1" applyFont="1"/>
    <xf numFmtId="178" fontId="5" fillId="0" borderId="0" xfId="1" applyNumberFormat="1" applyFont="1" applyBorder="1"/>
    <xf numFmtId="182" fontId="5" fillId="0" borderId="0" xfId="0" applyNumberFormat="1" applyFont="1"/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78" fontId="5" fillId="0" borderId="18" xfId="0" applyNumberFormat="1" applyFont="1" applyBorder="1"/>
    <xf numFmtId="185" fontId="5" fillId="0" borderId="18" xfId="0" applyNumberFormat="1" applyFont="1" applyBorder="1"/>
    <xf numFmtId="176" fontId="5" fillId="0" borderId="18" xfId="0" applyNumberFormat="1" applyFont="1" applyBorder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0" xfId="0" applyFont="1" applyBorder="1" applyAlignment="1">
      <alignment horizontal="center"/>
    </xf>
    <xf numFmtId="178" fontId="5" fillId="0" borderId="18" xfId="1" applyNumberFormat="1" applyFont="1" applyBorder="1"/>
    <xf numFmtId="181" fontId="5" fillId="0" borderId="18" xfId="0" applyNumberFormat="1" applyFont="1" applyBorder="1"/>
    <xf numFmtId="179" fontId="5" fillId="0" borderId="0" xfId="0" applyNumberFormat="1" applyFont="1"/>
    <xf numFmtId="0" fontId="5" fillId="0" borderId="17" xfId="0" applyFont="1" applyBorder="1" applyAlignment="1">
      <alignment horizontal="center"/>
    </xf>
    <xf numFmtId="181" fontId="5" fillId="0" borderId="17" xfId="0" applyNumberFormat="1" applyFont="1" applyBorder="1"/>
    <xf numFmtId="179" fontId="5" fillId="0" borderId="17" xfId="0" applyNumberFormat="1" applyFont="1" applyBorder="1"/>
    <xf numFmtId="178" fontId="5" fillId="0" borderId="16" xfId="0" applyNumberFormat="1" applyFont="1" applyBorder="1" applyAlignment="1">
      <alignment horizontal="right" vertical="center"/>
    </xf>
    <xf numFmtId="179" fontId="5" fillId="0" borderId="16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/>
    </xf>
    <xf numFmtId="176" fontId="5" fillId="0" borderId="18" xfId="0" applyNumberFormat="1" applyFont="1" applyBorder="1" applyAlignment="1">
      <alignment horizontal="right"/>
    </xf>
    <xf numFmtId="181" fontId="5" fillId="0" borderId="15" xfId="0" applyNumberFormat="1" applyFont="1" applyBorder="1"/>
    <xf numFmtId="179" fontId="5" fillId="0" borderId="15" xfId="0" applyNumberFormat="1" applyFont="1" applyBorder="1"/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178" fontId="5" fillId="0" borderId="16" xfId="0" applyNumberFormat="1" applyFont="1" applyBorder="1" applyAlignment="1">
      <alignment vertical="center"/>
    </xf>
    <xf numFmtId="179" fontId="5" fillId="0" borderId="16" xfId="0" applyNumberFormat="1" applyFont="1" applyBorder="1" applyAlignment="1">
      <alignment vertical="center"/>
    </xf>
    <xf numFmtId="178" fontId="5" fillId="0" borderId="15" xfId="0" applyNumberFormat="1" applyFont="1" applyBorder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15" xfId="0" applyNumberFormat="1" applyFont="1" applyBorder="1" applyAlignment="1">
      <alignment vertical="center"/>
    </xf>
    <xf numFmtId="180" fontId="5" fillId="0" borderId="0" xfId="0" applyNumberFormat="1" applyFont="1" applyAlignment="1">
      <alignment horizontal="right"/>
    </xf>
    <xf numFmtId="180" fontId="5" fillId="0" borderId="15" xfId="0" applyNumberFormat="1" applyFont="1" applyBorder="1" applyAlignment="1">
      <alignment horizontal="right"/>
    </xf>
    <xf numFmtId="186" fontId="5" fillId="0" borderId="6" xfId="1" applyNumberFormat="1" applyFont="1" applyBorder="1" applyAlignment="1">
      <alignment horizontal="right"/>
    </xf>
    <xf numFmtId="186" fontId="5" fillId="0" borderId="7" xfId="0" applyNumberFormat="1" applyFont="1" applyBorder="1" applyAlignment="1">
      <alignment horizontal="right"/>
    </xf>
    <xf numFmtId="186" fontId="5" fillId="0" borderId="0" xfId="0" applyNumberFormat="1" applyFont="1"/>
    <xf numFmtId="186" fontId="5" fillId="0" borderId="2" xfId="0" applyNumberFormat="1" applyFont="1" applyBorder="1" applyAlignment="1">
      <alignment horizontal="right"/>
    </xf>
    <xf numFmtId="177" fontId="5" fillId="0" borderId="15" xfId="0" applyNumberFormat="1" applyFont="1" applyBorder="1"/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38" fontId="5" fillId="0" borderId="0" xfId="0" applyNumberFormat="1" applyFont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top" shrinkToFit="1"/>
    </xf>
    <xf numFmtId="0" fontId="9" fillId="0" borderId="0" xfId="0" applyFont="1" applyAlignment="1">
      <alignment horizontal="center" vertical="top" shrinkToFit="1"/>
    </xf>
    <xf numFmtId="0" fontId="2" fillId="0" borderId="0" xfId="0" applyFont="1" applyAlignment="1">
      <alignment horizontal="center" vertical="top" shrinkToFit="1"/>
    </xf>
    <xf numFmtId="0" fontId="2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 shrinkToFit="1"/>
    </xf>
    <xf numFmtId="0" fontId="2" fillId="0" borderId="0" xfId="0" applyFont="1" applyAlignment="1">
      <alignment horizontal="center" shrinkToFit="1"/>
    </xf>
    <xf numFmtId="0" fontId="11" fillId="0" borderId="0" xfId="0" applyFont="1" applyAlignment="1">
      <alignment horizontal="center" vertical="top" shrinkToFit="1"/>
    </xf>
    <xf numFmtId="0" fontId="10" fillId="0" borderId="0" xfId="0" applyFont="1" applyAlignment="1">
      <alignment horizontal="center" vertical="top" shrinkToFit="1"/>
    </xf>
    <xf numFmtId="0" fontId="7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121A8-65A4-4DF8-AFA1-CC2763F36B21}">
  <sheetPr>
    <pageSetUpPr fitToPage="1"/>
  </sheetPr>
  <dimension ref="A1:E48"/>
  <sheetViews>
    <sheetView tabSelected="1" zoomScale="80" zoomScaleNormal="80" workbookViewId="0">
      <pane xSplit="1" ySplit="4" topLeftCell="B5" activePane="bottomRight" state="frozen"/>
      <selection sqref="A1:XFD1"/>
      <selection pane="topRight" sqref="A1:XFD1"/>
      <selection pane="bottomLeft" sqref="A1:XFD1"/>
      <selection pane="bottomRight" activeCell="I24" sqref="I24"/>
    </sheetView>
  </sheetViews>
  <sheetFormatPr defaultColWidth="8.875" defaultRowHeight="16.5" x14ac:dyDescent="0.25"/>
  <cols>
    <col min="1" max="3" width="20.625" customWidth="1"/>
    <col min="4" max="4" width="12.875" bestFit="1" customWidth="1"/>
    <col min="5" max="5" width="10.625" bestFit="1" customWidth="1"/>
  </cols>
  <sheetData>
    <row r="1" spans="1:5" ht="21" customHeight="1" x14ac:dyDescent="0.25">
      <c r="A1" s="114" t="s">
        <v>68</v>
      </c>
      <c r="B1" s="114"/>
      <c r="C1" s="114"/>
    </row>
    <row r="2" spans="1:5" x14ac:dyDescent="0.25">
      <c r="A2" s="112" t="s">
        <v>78</v>
      </c>
      <c r="B2" s="59"/>
      <c r="C2" s="59"/>
    </row>
    <row r="3" spans="1:5" x14ac:dyDescent="0.25">
      <c r="A3" s="112" t="s">
        <v>79</v>
      </c>
      <c r="B3" s="59"/>
      <c r="C3" s="59"/>
    </row>
    <row r="4" spans="1:5" ht="16.5" customHeight="1" x14ac:dyDescent="0.25">
      <c r="A4" s="78" t="s">
        <v>63</v>
      </c>
      <c r="B4" s="78" t="s">
        <v>64</v>
      </c>
      <c r="C4" s="80" t="s">
        <v>23</v>
      </c>
    </row>
    <row r="5" spans="1:5" ht="15" customHeight="1" x14ac:dyDescent="0.25">
      <c r="A5" s="6">
        <v>20</v>
      </c>
      <c r="B5" s="113">
        <v>6</v>
      </c>
      <c r="C5" s="71">
        <f>B5/58476*100</f>
        <v>1.0260619741432383E-2</v>
      </c>
      <c r="D5" s="67"/>
      <c r="E5" s="68"/>
    </row>
    <row r="6" spans="1:5" ht="15" customHeight="1" x14ac:dyDescent="0.25">
      <c r="A6" s="6">
        <v>21</v>
      </c>
      <c r="B6" s="113">
        <v>14</v>
      </c>
      <c r="C6" s="71">
        <f>B6/58476*100</f>
        <v>2.3941446063342225E-2</v>
      </c>
      <c r="D6" s="67"/>
      <c r="E6" s="68"/>
    </row>
    <row r="7" spans="1:5" ht="15" customHeight="1" x14ac:dyDescent="0.25">
      <c r="A7" s="6">
        <v>22</v>
      </c>
      <c r="B7" s="113">
        <v>31</v>
      </c>
      <c r="C7" s="71">
        <f>B7/58476*100</f>
        <v>5.3013201997400637E-2</v>
      </c>
      <c r="D7" s="67"/>
      <c r="E7" s="68"/>
    </row>
    <row r="8" spans="1:5" ht="15" customHeight="1" x14ac:dyDescent="0.25">
      <c r="A8" s="6">
        <v>23</v>
      </c>
      <c r="B8" s="113">
        <v>42</v>
      </c>
      <c r="C8" s="71">
        <f>B8/58476*100</f>
        <v>7.1824338190026676E-2</v>
      </c>
      <c r="D8" s="67"/>
      <c r="E8" s="68"/>
    </row>
    <row r="9" spans="1:5" ht="15" customHeight="1" x14ac:dyDescent="0.25">
      <c r="A9" s="6">
        <v>24</v>
      </c>
      <c r="B9" s="113">
        <v>74</v>
      </c>
      <c r="C9" s="71">
        <f>B9/58476*100</f>
        <v>0.12654764347766606</v>
      </c>
      <c r="D9" s="67"/>
      <c r="E9" s="68"/>
    </row>
    <row r="10" spans="1:5" ht="15" customHeight="1" x14ac:dyDescent="0.25">
      <c r="A10" s="6">
        <v>25</v>
      </c>
      <c r="B10" s="70">
        <v>119</v>
      </c>
      <c r="C10" s="71">
        <f>B10/B46*100</f>
        <v>0.20322079341496321</v>
      </c>
      <c r="D10" s="67"/>
      <c r="E10" s="68"/>
    </row>
    <row r="11" spans="1:5" ht="15" customHeight="1" x14ac:dyDescent="0.25">
      <c r="A11" s="6">
        <v>26</v>
      </c>
      <c r="B11" s="70">
        <v>204</v>
      </c>
      <c r="C11" s="71">
        <f>B11/B46*100</f>
        <v>0.34837850299707979</v>
      </c>
      <c r="D11" s="67"/>
      <c r="E11" s="68"/>
    </row>
    <row r="12" spans="1:5" ht="15" customHeight="1" x14ac:dyDescent="0.25">
      <c r="A12" s="6">
        <v>27</v>
      </c>
      <c r="B12" s="70">
        <v>388</v>
      </c>
      <c r="C12" s="71">
        <f>B12/B46*100</f>
        <v>0.66260225079836743</v>
      </c>
      <c r="D12" s="67"/>
      <c r="E12" s="68"/>
    </row>
    <row r="13" spans="1:5" ht="15" customHeight="1" x14ac:dyDescent="0.25">
      <c r="A13" s="6">
        <v>28</v>
      </c>
      <c r="B13" s="70">
        <v>561</v>
      </c>
      <c r="C13" s="71">
        <f>B13/B46*100</f>
        <v>0.95804088324196945</v>
      </c>
      <c r="D13" s="67"/>
      <c r="E13" s="68"/>
    </row>
    <row r="14" spans="1:5" ht="15" customHeight="1" x14ac:dyDescent="0.25">
      <c r="A14" s="6">
        <v>29</v>
      </c>
      <c r="B14" s="70">
        <v>820</v>
      </c>
      <c r="C14" s="71">
        <f>B14/B46*100</f>
        <v>1.4003449630274774</v>
      </c>
      <c r="D14" s="67"/>
      <c r="E14" s="68"/>
    </row>
    <row r="15" spans="1:5" ht="15" customHeight="1" x14ac:dyDescent="0.25">
      <c r="A15" s="6">
        <v>30</v>
      </c>
      <c r="B15" s="70">
        <v>1148</v>
      </c>
      <c r="C15" s="71">
        <f>B15/B46*100</f>
        <v>1.9604829482384685</v>
      </c>
      <c r="D15" s="67"/>
      <c r="E15" s="68"/>
    </row>
    <row r="16" spans="1:5" ht="15" customHeight="1" x14ac:dyDescent="0.25">
      <c r="A16" s="6">
        <v>31</v>
      </c>
      <c r="B16" s="70">
        <v>1674</v>
      </c>
      <c r="C16" s="71">
        <f>B16/B46*100</f>
        <v>2.8587530098878018</v>
      </c>
      <c r="D16" s="67"/>
      <c r="E16" s="68"/>
    </row>
    <row r="17" spans="1:5" ht="15" customHeight="1" x14ac:dyDescent="0.25">
      <c r="A17" s="6">
        <v>32</v>
      </c>
      <c r="B17" s="70">
        <v>2319</v>
      </c>
      <c r="C17" s="71">
        <f>B17/B46*100</f>
        <v>3.9602438649520981</v>
      </c>
      <c r="D17" s="67"/>
      <c r="E17" s="68"/>
    </row>
    <row r="18" spans="1:5" ht="15" customHeight="1" x14ac:dyDescent="0.25">
      <c r="A18" s="6">
        <v>33</v>
      </c>
      <c r="B18" s="70">
        <v>2900</v>
      </c>
      <c r="C18" s="71">
        <f>B18/B46*100</f>
        <v>4.9524395033898587</v>
      </c>
      <c r="D18" s="67"/>
      <c r="E18" s="68"/>
    </row>
    <row r="19" spans="1:5" ht="15" customHeight="1" x14ac:dyDescent="0.25">
      <c r="A19" s="6">
        <v>34</v>
      </c>
      <c r="B19" s="70">
        <v>3404</v>
      </c>
      <c r="C19" s="71">
        <f>B19/B46*100</f>
        <v>5.8131393343238216</v>
      </c>
      <c r="D19" s="67"/>
      <c r="E19" s="68"/>
    </row>
    <row r="20" spans="1:5" ht="15" customHeight="1" x14ac:dyDescent="0.25">
      <c r="A20" s="6">
        <v>35</v>
      </c>
      <c r="B20" s="70">
        <v>3718</v>
      </c>
      <c r="C20" s="71">
        <f>B20/B46*100</f>
        <v>6.3493689908977577</v>
      </c>
      <c r="D20" s="67"/>
      <c r="E20" s="68"/>
    </row>
    <row r="21" spans="1:5" ht="15" customHeight="1" x14ac:dyDescent="0.25">
      <c r="A21" s="6">
        <v>36</v>
      </c>
      <c r="B21" s="70">
        <v>3722</v>
      </c>
      <c r="C21" s="71">
        <f>B21/B46*100</f>
        <v>6.3561999419369162</v>
      </c>
      <c r="D21" s="67"/>
      <c r="E21" s="68"/>
    </row>
    <row r="22" spans="1:5" ht="15" customHeight="1" x14ac:dyDescent="0.25">
      <c r="A22" s="6">
        <v>37</v>
      </c>
      <c r="B22" s="70">
        <v>3973</v>
      </c>
      <c r="C22" s="71">
        <f>B22/B46*100</f>
        <v>6.7848421196441073</v>
      </c>
      <c r="D22" s="67"/>
      <c r="E22" s="68"/>
    </row>
    <row r="23" spans="1:5" ht="15" customHeight="1" x14ac:dyDescent="0.25">
      <c r="A23" s="6">
        <v>38</v>
      </c>
      <c r="B23" s="70">
        <v>4406</v>
      </c>
      <c r="C23" s="71">
        <f>B23/B46*100</f>
        <v>7.5242925696330065</v>
      </c>
      <c r="D23" s="67"/>
      <c r="E23" s="68"/>
    </row>
    <row r="24" spans="1:5" ht="15" customHeight="1" x14ac:dyDescent="0.25">
      <c r="A24" s="6">
        <v>39</v>
      </c>
      <c r="B24" s="70">
        <v>4649</v>
      </c>
      <c r="C24" s="71">
        <f>B24/B46*100</f>
        <v>7.9392728452618817</v>
      </c>
      <c r="D24" s="67"/>
      <c r="E24" s="68"/>
    </row>
    <row r="25" spans="1:5" ht="15" customHeight="1" x14ac:dyDescent="0.25">
      <c r="A25" s="6">
        <v>40</v>
      </c>
      <c r="B25" s="70">
        <v>4603</v>
      </c>
      <c r="C25" s="71">
        <f>B25/B46*100</f>
        <v>7.8607169083115602</v>
      </c>
      <c r="D25" s="67"/>
      <c r="E25" s="68"/>
    </row>
    <row r="26" spans="1:5" ht="15" customHeight="1" x14ac:dyDescent="0.25">
      <c r="A26" s="6">
        <v>41</v>
      </c>
      <c r="B26" s="70">
        <v>4168</v>
      </c>
      <c r="C26" s="71">
        <f>B26/B46*100</f>
        <v>7.1178509828030814</v>
      </c>
      <c r="D26" s="67"/>
      <c r="E26" s="68"/>
    </row>
    <row r="27" spans="1:5" ht="15" customHeight="1" x14ac:dyDescent="0.25">
      <c r="A27" s="6">
        <v>42</v>
      </c>
      <c r="B27" s="70">
        <v>3862</v>
      </c>
      <c r="C27" s="71">
        <f>B27/B46*100</f>
        <v>6.5952832283074612</v>
      </c>
      <c r="D27" s="67"/>
      <c r="E27" s="68"/>
    </row>
    <row r="28" spans="1:5" ht="15" customHeight="1" x14ac:dyDescent="0.25">
      <c r="A28" s="6">
        <v>43</v>
      </c>
      <c r="B28" s="70">
        <v>3655</v>
      </c>
      <c r="C28" s="71">
        <f>B28/B46*100</f>
        <v>6.2417815120310127</v>
      </c>
      <c r="D28" s="67"/>
      <c r="E28" s="68"/>
    </row>
    <row r="29" spans="1:5" ht="15" customHeight="1" x14ac:dyDescent="0.25">
      <c r="A29" s="6">
        <v>44</v>
      </c>
      <c r="B29" s="70">
        <v>3351</v>
      </c>
      <c r="C29" s="71">
        <f>B29/B46*100</f>
        <v>5.7226292330549722</v>
      </c>
      <c r="D29" s="67"/>
      <c r="E29" s="68"/>
    </row>
    <row r="30" spans="1:5" ht="15" customHeight="1" x14ac:dyDescent="0.25">
      <c r="A30" s="6">
        <v>45</v>
      </c>
      <c r="B30" s="70">
        <v>1825</v>
      </c>
      <c r="C30" s="71">
        <f>B30/B46*100</f>
        <v>3.1166214116160322</v>
      </c>
      <c r="D30" s="67"/>
      <c r="E30" s="68"/>
    </row>
    <row r="31" spans="1:5" ht="15" customHeight="1" x14ac:dyDescent="0.25">
      <c r="A31" s="6">
        <v>46</v>
      </c>
      <c r="B31" s="70">
        <v>1028</v>
      </c>
      <c r="C31" s="71">
        <f>B31/B46*100</f>
        <v>1.7555544170637156</v>
      </c>
      <c r="D31" s="67"/>
      <c r="E31" s="68"/>
    </row>
    <row r="32" spans="1:5" ht="15" customHeight="1" x14ac:dyDescent="0.25">
      <c r="A32" s="6">
        <v>47</v>
      </c>
      <c r="B32" s="70">
        <v>733</v>
      </c>
      <c r="C32" s="71">
        <f>B32/B46*100</f>
        <v>1.2517717779257818</v>
      </c>
      <c r="D32" s="67"/>
      <c r="E32" s="68"/>
    </row>
    <row r="33" spans="1:5" ht="15" customHeight="1" x14ac:dyDescent="0.25">
      <c r="A33" s="6">
        <v>48</v>
      </c>
      <c r="B33" s="70">
        <v>439</v>
      </c>
      <c r="C33" s="71">
        <f>B33/B46*100</f>
        <v>0.74969687654763739</v>
      </c>
      <c r="D33" s="67"/>
      <c r="E33" s="68"/>
    </row>
    <row r="34" spans="1:5" ht="15" customHeight="1" x14ac:dyDescent="0.25">
      <c r="A34" s="6">
        <v>49</v>
      </c>
      <c r="B34" s="70">
        <v>271</v>
      </c>
      <c r="C34" s="71">
        <f>B34/B46*100</f>
        <v>0.4627969329029834</v>
      </c>
      <c r="D34" s="67"/>
      <c r="E34" s="68"/>
    </row>
    <row r="35" spans="1:5" ht="15" customHeight="1" x14ac:dyDescent="0.25">
      <c r="A35" s="6">
        <v>50</v>
      </c>
      <c r="B35" s="70">
        <v>155</v>
      </c>
      <c r="C35" s="71">
        <f>B35/B46*100</f>
        <v>0.26469935276738904</v>
      </c>
      <c r="D35" s="67"/>
      <c r="E35" s="68"/>
    </row>
    <row r="36" spans="1:5" ht="15" customHeight="1" x14ac:dyDescent="0.25">
      <c r="A36" s="6">
        <v>51</v>
      </c>
      <c r="B36" s="70">
        <v>108</v>
      </c>
      <c r="C36" s="71">
        <f>B36/B46*100</f>
        <v>0.18443567805727751</v>
      </c>
      <c r="D36" s="67"/>
      <c r="E36" s="68"/>
    </row>
    <row r="37" spans="1:5" ht="15" customHeight="1" x14ac:dyDescent="0.25">
      <c r="A37" s="6">
        <v>52</v>
      </c>
      <c r="B37" s="70">
        <v>58</v>
      </c>
      <c r="C37" s="71">
        <f>B37/B46*100</f>
        <v>9.9048790067797182E-2</v>
      </c>
      <c r="D37" s="67"/>
      <c r="E37" s="68"/>
    </row>
    <row r="38" spans="1:5" ht="15" customHeight="1" x14ac:dyDescent="0.25">
      <c r="A38" s="6">
        <v>53</v>
      </c>
      <c r="B38" s="70">
        <v>43</v>
      </c>
      <c r="C38" s="71">
        <f>B38/B46*100</f>
        <v>7.343272367095309E-2</v>
      </c>
      <c r="D38" s="67"/>
      <c r="E38" s="68"/>
    </row>
    <row r="39" spans="1:5" ht="15" customHeight="1" x14ac:dyDescent="0.25">
      <c r="A39" s="6">
        <v>54</v>
      </c>
      <c r="B39" s="70">
        <v>28</v>
      </c>
      <c r="C39" s="71">
        <f>B39/B46*100</f>
        <v>4.7816657274108991E-2</v>
      </c>
      <c r="D39" s="67"/>
      <c r="E39" s="68"/>
    </row>
    <row r="40" spans="1:5" ht="15" customHeight="1" x14ac:dyDescent="0.25">
      <c r="A40" s="6">
        <v>55</v>
      </c>
      <c r="B40" s="70">
        <v>28</v>
      </c>
      <c r="C40" s="71">
        <f>B40/B46*100</f>
        <v>4.7816657274108991E-2</v>
      </c>
      <c r="D40" s="67"/>
      <c r="E40" s="68"/>
    </row>
    <row r="41" spans="1:5" ht="15" customHeight="1" x14ac:dyDescent="0.25">
      <c r="A41" s="6">
        <v>56</v>
      </c>
      <c r="B41" s="70">
        <v>14</v>
      </c>
      <c r="C41" s="71">
        <f>B41/B46*100</f>
        <v>2.3908328637054495E-2</v>
      </c>
      <c r="D41" s="67"/>
      <c r="E41" s="68"/>
    </row>
    <row r="42" spans="1:5" ht="15" customHeight="1" x14ac:dyDescent="0.25">
      <c r="A42" s="6">
        <v>57</v>
      </c>
      <c r="B42" s="70">
        <v>4</v>
      </c>
      <c r="C42" s="71">
        <f>B42/B46*100</f>
        <v>6.8309510391584274E-3</v>
      </c>
      <c r="D42" s="67"/>
      <c r="E42" s="68"/>
    </row>
    <row r="43" spans="1:5" ht="15" customHeight="1" x14ac:dyDescent="0.25">
      <c r="A43" s="6">
        <v>58</v>
      </c>
      <c r="B43" s="70">
        <v>7</v>
      </c>
      <c r="C43" s="71">
        <f>B43/B46*100</f>
        <v>1.1954164318527248E-2</v>
      </c>
      <c r="D43" s="67"/>
      <c r="E43" s="68"/>
    </row>
    <row r="44" spans="1:5" ht="15" customHeight="1" x14ac:dyDescent="0.25">
      <c r="A44" s="6">
        <v>59</v>
      </c>
      <c r="B44" s="70">
        <v>4</v>
      </c>
      <c r="C44" s="71">
        <f>B44/B46*100</f>
        <v>6.8309510391584274E-3</v>
      </c>
      <c r="D44" s="67"/>
      <c r="E44" s="68"/>
    </row>
    <row r="45" spans="1:5" ht="15" customHeight="1" x14ac:dyDescent="0.25">
      <c r="A45" s="7">
        <v>60</v>
      </c>
      <c r="B45" s="70">
        <v>1</v>
      </c>
      <c r="C45" s="71">
        <f>B45/B46*100</f>
        <v>1.7077377597896069E-3</v>
      </c>
      <c r="D45" s="67"/>
      <c r="E45" s="68"/>
    </row>
    <row r="46" spans="1:5" ht="15" customHeight="1" x14ac:dyDescent="0.25">
      <c r="A46" s="72" t="s">
        <v>41</v>
      </c>
      <c r="B46" s="75">
        <f>SUM(B5:B45)</f>
        <v>58557</v>
      </c>
      <c r="C46" s="76">
        <f>SUM(C5:C45)</f>
        <v>100.00039504358502</v>
      </c>
    </row>
    <row r="47" spans="1:5" ht="68.25" customHeight="1" x14ac:dyDescent="0.25">
      <c r="A47" s="115" t="s">
        <v>67</v>
      </c>
      <c r="B47" s="115"/>
      <c r="C47" s="115"/>
    </row>
    <row r="48" spans="1:5" x14ac:dyDescent="0.25">
      <c r="A48" s="14" t="s">
        <v>69</v>
      </c>
    </row>
  </sheetData>
  <mergeCells count="2">
    <mergeCell ref="A1:C1"/>
    <mergeCell ref="A47:C47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4168-64AB-4335-9D7A-B7AE27390FDD}">
  <sheetPr>
    <pageSetUpPr fitToPage="1"/>
  </sheetPr>
  <dimension ref="A1:E48"/>
  <sheetViews>
    <sheetView zoomScale="80" zoomScaleNormal="80" workbookViewId="0">
      <pane xSplit="1" ySplit="4" topLeftCell="B5" activePane="bottomRight" state="frozen"/>
      <selection sqref="A1:XFD1"/>
      <selection pane="topRight" sqref="A1:XFD1"/>
      <selection pane="bottomLeft" sqref="A1:XFD1"/>
      <selection pane="bottomRight" sqref="A1:C1"/>
    </sheetView>
  </sheetViews>
  <sheetFormatPr defaultColWidth="8.875" defaultRowHeight="16.5" x14ac:dyDescent="0.25"/>
  <cols>
    <col min="1" max="3" width="20.625" customWidth="1"/>
    <col min="4" max="4" width="12.875" bestFit="1" customWidth="1"/>
    <col min="5" max="5" width="10.625" bestFit="1" customWidth="1"/>
  </cols>
  <sheetData>
    <row r="1" spans="1:5" ht="21" customHeight="1" x14ac:dyDescent="0.25">
      <c r="A1" s="114" t="s">
        <v>68</v>
      </c>
      <c r="B1" s="114"/>
      <c r="C1" s="114"/>
    </row>
    <row r="2" spans="1:5" x14ac:dyDescent="0.25">
      <c r="A2" s="112" t="s">
        <v>76</v>
      </c>
      <c r="B2" s="59"/>
      <c r="C2" s="59"/>
    </row>
    <row r="3" spans="1:5" x14ac:dyDescent="0.25">
      <c r="A3" s="112" t="s">
        <v>77</v>
      </c>
      <c r="B3" s="59"/>
      <c r="C3" s="59"/>
    </row>
    <row r="4" spans="1:5" ht="16.5" customHeight="1" x14ac:dyDescent="0.25">
      <c r="A4" s="78" t="s">
        <v>63</v>
      </c>
      <c r="B4" s="78" t="s">
        <v>64</v>
      </c>
      <c r="C4" s="80" t="s">
        <v>23</v>
      </c>
    </row>
    <row r="5" spans="1:5" ht="15" customHeight="1" x14ac:dyDescent="0.25">
      <c r="A5" s="6">
        <v>20</v>
      </c>
      <c r="B5" s="70">
        <v>3</v>
      </c>
      <c r="C5" s="71">
        <f>B5/58476*100</f>
        <v>5.1303098707161914E-3</v>
      </c>
      <c r="D5" s="67"/>
      <c r="E5" s="68"/>
    </row>
    <row r="6" spans="1:5" ht="15" customHeight="1" x14ac:dyDescent="0.25">
      <c r="A6" s="6">
        <v>21</v>
      </c>
      <c r="B6" s="70">
        <v>15</v>
      </c>
      <c r="C6" s="71">
        <f>B6/58476*100</f>
        <v>2.5651549353580959E-2</v>
      </c>
      <c r="D6" s="67"/>
      <c r="E6" s="68"/>
    </row>
    <row r="7" spans="1:5" ht="15" customHeight="1" x14ac:dyDescent="0.25">
      <c r="A7" s="6">
        <v>22</v>
      </c>
      <c r="B7" s="70">
        <v>21</v>
      </c>
      <c r="C7" s="71">
        <f>B7/58476*100</f>
        <v>3.5912169095013338E-2</v>
      </c>
      <c r="D7" s="67"/>
      <c r="E7" s="68"/>
    </row>
    <row r="8" spans="1:5" ht="15" customHeight="1" x14ac:dyDescent="0.25">
      <c r="A8" s="6">
        <v>23</v>
      </c>
      <c r="B8" s="70">
        <v>58</v>
      </c>
      <c r="C8" s="71">
        <f>B8/58476*100</f>
        <v>9.9185990833846355E-2</v>
      </c>
      <c r="D8" s="67"/>
      <c r="E8" s="68"/>
    </row>
    <row r="9" spans="1:5" ht="15" customHeight="1" x14ac:dyDescent="0.25">
      <c r="A9" s="6">
        <v>24</v>
      </c>
      <c r="B9" s="70">
        <v>99</v>
      </c>
      <c r="C9" s="71">
        <f>B9/58476*100</f>
        <v>0.16930022573363432</v>
      </c>
      <c r="D9" s="67"/>
      <c r="E9" s="68"/>
    </row>
    <row r="10" spans="1:5" ht="15" customHeight="1" x14ac:dyDescent="0.25">
      <c r="A10" s="6">
        <v>25</v>
      </c>
      <c r="B10" s="70">
        <v>123</v>
      </c>
      <c r="C10" s="71">
        <f>B10/B46*100</f>
        <v>0.21034270469936384</v>
      </c>
      <c r="D10" s="67"/>
      <c r="E10" s="68"/>
    </row>
    <row r="11" spans="1:5" ht="15" customHeight="1" x14ac:dyDescent="0.25">
      <c r="A11" s="6">
        <v>26</v>
      </c>
      <c r="B11" s="70">
        <v>202</v>
      </c>
      <c r="C11" s="71">
        <f>B11/B46*100</f>
        <v>0.34544086462822354</v>
      </c>
      <c r="D11" s="67"/>
      <c r="E11" s="68"/>
    </row>
    <row r="12" spans="1:5" ht="15" customHeight="1" x14ac:dyDescent="0.25">
      <c r="A12" s="6">
        <v>27</v>
      </c>
      <c r="B12" s="70">
        <v>357</v>
      </c>
      <c r="C12" s="71">
        <f>B12/B46*100</f>
        <v>0.61050687461522679</v>
      </c>
      <c r="D12" s="67"/>
      <c r="E12" s="68"/>
    </row>
    <row r="13" spans="1:5" ht="15" customHeight="1" x14ac:dyDescent="0.25">
      <c r="A13" s="6">
        <v>28</v>
      </c>
      <c r="B13" s="70">
        <v>523</v>
      </c>
      <c r="C13" s="71">
        <f>B13/B46*100</f>
        <v>0.89438402079485613</v>
      </c>
      <c r="D13" s="67"/>
      <c r="E13" s="68"/>
    </row>
    <row r="14" spans="1:5" ht="15" customHeight="1" x14ac:dyDescent="0.25">
      <c r="A14" s="6">
        <v>29</v>
      </c>
      <c r="B14" s="70">
        <v>853</v>
      </c>
      <c r="C14" s="71">
        <f>B14/B46*100</f>
        <v>1.458718106573637</v>
      </c>
      <c r="D14" s="67"/>
      <c r="E14" s="68"/>
    </row>
    <row r="15" spans="1:5" ht="15" customHeight="1" x14ac:dyDescent="0.25">
      <c r="A15" s="6">
        <v>30</v>
      </c>
      <c r="B15" s="70">
        <v>1166</v>
      </c>
      <c r="C15" s="71">
        <f>B15/B46*100</f>
        <v>1.9939804364183598</v>
      </c>
      <c r="D15" s="67"/>
      <c r="E15" s="68"/>
    </row>
    <row r="16" spans="1:5" ht="15" customHeight="1" x14ac:dyDescent="0.25">
      <c r="A16" s="6">
        <v>31</v>
      </c>
      <c r="B16" s="70">
        <v>1776</v>
      </c>
      <c r="C16" s="71">
        <f>B16/B46*100</f>
        <v>3.037143443463985</v>
      </c>
      <c r="D16" s="67"/>
      <c r="E16" s="68"/>
    </row>
    <row r="17" spans="1:5" ht="15" customHeight="1" x14ac:dyDescent="0.25">
      <c r="A17" s="6">
        <v>32</v>
      </c>
      <c r="B17" s="70">
        <v>2363</v>
      </c>
      <c r="C17" s="71">
        <f>B17/B46*100</f>
        <v>4.0409740748341205</v>
      </c>
      <c r="D17" s="67"/>
      <c r="E17" s="68"/>
    </row>
    <row r="18" spans="1:5" ht="15" customHeight="1" x14ac:dyDescent="0.25">
      <c r="A18" s="6">
        <v>33</v>
      </c>
      <c r="B18" s="70">
        <v>2960</v>
      </c>
      <c r="C18" s="71">
        <f>B18/B46*100</f>
        <v>5.061905739106642</v>
      </c>
      <c r="D18" s="67"/>
      <c r="E18" s="68"/>
    </row>
    <row r="19" spans="1:5" ht="15" customHeight="1" x14ac:dyDescent="0.25">
      <c r="A19" s="6">
        <v>34</v>
      </c>
      <c r="B19" s="70">
        <v>3350</v>
      </c>
      <c r="C19" s="71">
        <f>B19/B46*100</f>
        <v>5.7288460222997468</v>
      </c>
      <c r="D19" s="67"/>
      <c r="E19" s="68"/>
    </row>
    <row r="20" spans="1:5" ht="15" customHeight="1" x14ac:dyDescent="0.25">
      <c r="A20" s="6">
        <v>35</v>
      </c>
      <c r="B20" s="70">
        <v>3536</v>
      </c>
      <c r="C20" s="71">
        <f>B20/B46*100</f>
        <v>6.0469252342841511</v>
      </c>
      <c r="D20" s="67"/>
      <c r="E20" s="68"/>
    </row>
    <row r="21" spans="1:5" ht="15" customHeight="1" x14ac:dyDescent="0.25">
      <c r="A21" s="6">
        <v>36</v>
      </c>
      <c r="B21" s="70">
        <v>3928</v>
      </c>
      <c r="C21" s="71">
        <f>B21/B46*100</f>
        <v>6.7172857240577324</v>
      </c>
      <c r="D21" s="67"/>
      <c r="E21" s="68"/>
    </row>
    <row r="22" spans="1:5" ht="15" customHeight="1" x14ac:dyDescent="0.25">
      <c r="A22" s="6">
        <v>37</v>
      </c>
      <c r="B22" s="70">
        <v>4360</v>
      </c>
      <c r="C22" s="71">
        <f>B22/B46*100</f>
        <v>7.4560503454408646</v>
      </c>
      <c r="D22" s="67"/>
      <c r="E22" s="68"/>
    </row>
    <row r="23" spans="1:5" ht="15" customHeight="1" x14ac:dyDescent="0.25">
      <c r="A23" s="6">
        <v>38</v>
      </c>
      <c r="B23" s="70">
        <v>4517</v>
      </c>
      <c r="C23" s="71">
        <f>B23/B46*100</f>
        <v>7.7245365620083453</v>
      </c>
      <c r="D23" s="67"/>
      <c r="E23" s="68"/>
    </row>
    <row r="24" spans="1:5" ht="15" customHeight="1" x14ac:dyDescent="0.25">
      <c r="A24" s="6">
        <v>39</v>
      </c>
      <c r="B24" s="70">
        <v>4795</v>
      </c>
      <c r="C24" s="71">
        <f>B24/B46*100</f>
        <v>8.1999452766947112</v>
      </c>
      <c r="D24" s="67"/>
      <c r="E24" s="68"/>
    </row>
    <row r="25" spans="1:5" ht="15" customHeight="1" x14ac:dyDescent="0.25">
      <c r="A25" s="6">
        <v>40</v>
      </c>
      <c r="B25" s="70">
        <v>4733</v>
      </c>
      <c r="C25" s="71">
        <f>B25/B46*100</f>
        <v>8.0939188726999109</v>
      </c>
      <c r="D25" s="67"/>
      <c r="E25" s="68"/>
    </row>
    <row r="26" spans="1:5" ht="15" customHeight="1" x14ac:dyDescent="0.25">
      <c r="A26" s="6">
        <v>41</v>
      </c>
      <c r="B26" s="70">
        <v>3952</v>
      </c>
      <c r="C26" s="71">
        <f>B26/B46*100</f>
        <v>6.7583282030234626</v>
      </c>
      <c r="D26" s="67"/>
      <c r="E26" s="68"/>
    </row>
    <row r="27" spans="1:5" ht="15" customHeight="1" x14ac:dyDescent="0.25">
      <c r="A27" s="6">
        <v>42</v>
      </c>
      <c r="B27" s="70">
        <v>3948</v>
      </c>
      <c r="C27" s="71">
        <f>B27/B46*100</f>
        <v>6.7514877898625079</v>
      </c>
      <c r="D27" s="67"/>
      <c r="E27" s="68"/>
    </row>
    <row r="28" spans="1:5" ht="15" customHeight="1" x14ac:dyDescent="0.25">
      <c r="A28" s="6">
        <v>43</v>
      </c>
      <c r="B28" s="70">
        <v>3729</v>
      </c>
      <c r="C28" s="71">
        <f>B28/B46*100</f>
        <v>6.3769751693002252</v>
      </c>
      <c r="D28" s="67"/>
      <c r="E28" s="68"/>
    </row>
    <row r="29" spans="1:5" ht="15" customHeight="1" x14ac:dyDescent="0.25">
      <c r="A29" s="6">
        <v>44</v>
      </c>
      <c r="B29" s="70">
        <v>3103</v>
      </c>
      <c r="C29" s="71">
        <f>B29/B46*100</f>
        <v>5.306450509610781</v>
      </c>
      <c r="D29" s="67"/>
      <c r="E29" s="68"/>
    </row>
    <row r="30" spans="1:5" ht="15" customHeight="1" x14ac:dyDescent="0.25">
      <c r="A30" s="6">
        <v>45</v>
      </c>
      <c r="B30" s="70">
        <v>1675</v>
      </c>
      <c r="C30" s="71">
        <f>B30/B46*100</f>
        <v>2.8644230111498734</v>
      </c>
      <c r="D30" s="67"/>
      <c r="E30" s="68"/>
    </row>
    <row r="31" spans="1:5" ht="15" customHeight="1" x14ac:dyDescent="0.25">
      <c r="A31" s="6">
        <v>46</v>
      </c>
      <c r="B31" s="70">
        <v>920</v>
      </c>
      <c r="C31" s="71">
        <f>B31/B46*100</f>
        <v>1.573295027019632</v>
      </c>
      <c r="D31" s="67"/>
      <c r="E31" s="68"/>
    </row>
    <row r="32" spans="1:5" ht="15" customHeight="1" x14ac:dyDescent="0.25">
      <c r="A32" s="6">
        <v>47</v>
      </c>
      <c r="B32" s="70">
        <v>551</v>
      </c>
      <c r="C32" s="71">
        <f>B32/B46*100</f>
        <v>0.94226691292154041</v>
      </c>
      <c r="D32" s="67"/>
      <c r="E32" s="68"/>
    </row>
    <row r="33" spans="1:5" ht="15" customHeight="1" x14ac:dyDescent="0.25">
      <c r="A33" s="6">
        <v>48</v>
      </c>
      <c r="B33" s="70">
        <v>332</v>
      </c>
      <c r="C33" s="71">
        <f>B33/B46*100</f>
        <v>0.56775429235925845</v>
      </c>
      <c r="D33" s="67"/>
      <c r="E33" s="68"/>
    </row>
    <row r="34" spans="1:5" ht="15" customHeight="1" x14ac:dyDescent="0.25">
      <c r="A34" s="6">
        <v>49</v>
      </c>
      <c r="B34" s="70">
        <v>173</v>
      </c>
      <c r="C34" s="71">
        <f>B34/B46*100</f>
        <v>0.29584786921130035</v>
      </c>
      <c r="D34" s="67"/>
      <c r="E34" s="68"/>
    </row>
    <row r="35" spans="1:5" ht="15" customHeight="1" x14ac:dyDescent="0.25">
      <c r="A35" s="6">
        <v>50</v>
      </c>
      <c r="B35" s="70">
        <v>119</v>
      </c>
      <c r="C35" s="71">
        <f>B35/B46*100</f>
        <v>0.20350229153840893</v>
      </c>
      <c r="D35" s="67"/>
      <c r="E35" s="68"/>
    </row>
    <row r="36" spans="1:5" ht="15" customHeight="1" x14ac:dyDescent="0.25">
      <c r="A36" s="6">
        <v>51</v>
      </c>
      <c r="B36" s="70">
        <v>91</v>
      </c>
      <c r="C36" s="71">
        <f>B36/B46*100</f>
        <v>0.15561939941172448</v>
      </c>
      <c r="D36" s="67"/>
      <c r="E36" s="68"/>
    </row>
    <row r="37" spans="1:5" ht="15" customHeight="1" x14ac:dyDescent="0.25">
      <c r="A37" s="6">
        <v>52</v>
      </c>
      <c r="B37" s="70">
        <v>49</v>
      </c>
      <c r="C37" s="71">
        <f>B37/B46*100</f>
        <v>8.3795061221697789E-2</v>
      </c>
      <c r="D37" s="67"/>
      <c r="E37" s="68"/>
    </row>
    <row r="38" spans="1:5" ht="15" customHeight="1" x14ac:dyDescent="0.25">
      <c r="A38" s="6">
        <v>53</v>
      </c>
      <c r="B38" s="70">
        <v>28</v>
      </c>
      <c r="C38" s="71">
        <f>B38/B46*100</f>
        <v>4.7882892126684451E-2</v>
      </c>
      <c r="D38" s="67"/>
      <c r="E38" s="68"/>
    </row>
    <row r="39" spans="1:5" ht="15" customHeight="1" x14ac:dyDescent="0.25">
      <c r="A39" s="6">
        <v>54</v>
      </c>
      <c r="B39" s="70">
        <v>22</v>
      </c>
      <c r="C39" s="71">
        <f>B39/B46*100</f>
        <v>3.7622272385252065E-2</v>
      </c>
      <c r="D39" s="67"/>
      <c r="E39" s="68"/>
    </row>
    <row r="40" spans="1:5" ht="15" customHeight="1" x14ac:dyDescent="0.25">
      <c r="A40" s="6">
        <v>55</v>
      </c>
      <c r="B40" s="70">
        <v>20</v>
      </c>
      <c r="C40" s="71">
        <f>B40/B46*100</f>
        <v>3.4202065804774605E-2</v>
      </c>
      <c r="D40" s="67"/>
      <c r="E40" s="68"/>
    </row>
    <row r="41" spans="1:5" ht="15" customHeight="1" x14ac:dyDescent="0.25">
      <c r="A41" s="6">
        <v>56</v>
      </c>
      <c r="B41" s="70">
        <v>12</v>
      </c>
      <c r="C41" s="71">
        <f>B41/B46*100</f>
        <v>2.0521239482864766E-2</v>
      </c>
      <c r="D41" s="67"/>
      <c r="E41" s="68"/>
    </row>
    <row r="42" spans="1:5" ht="15" customHeight="1" x14ac:dyDescent="0.25">
      <c r="A42" s="6">
        <v>57</v>
      </c>
      <c r="B42" s="70">
        <v>3</v>
      </c>
      <c r="C42" s="71">
        <f>B42/B46*100</f>
        <v>5.1303098707161914E-3</v>
      </c>
      <c r="D42" s="67"/>
      <c r="E42" s="68"/>
    </row>
    <row r="43" spans="1:5" ht="15" customHeight="1" x14ac:dyDescent="0.25">
      <c r="A43" s="6">
        <v>58</v>
      </c>
      <c r="B43" s="70">
        <v>2</v>
      </c>
      <c r="C43" s="71">
        <f>B43/B46*100</f>
        <v>3.4202065804774611E-3</v>
      </c>
      <c r="D43" s="67"/>
      <c r="E43" s="68"/>
    </row>
    <row r="44" spans="1:5" ht="15" customHeight="1" x14ac:dyDescent="0.25">
      <c r="A44" s="6">
        <v>59</v>
      </c>
      <c r="B44" s="70">
        <v>7</v>
      </c>
      <c r="C44" s="71">
        <f>B44/B46*100</f>
        <v>1.1970723031671113E-2</v>
      </c>
      <c r="D44" s="67"/>
      <c r="E44" s="68"/>
    </row>
    <row r="45" spans="1:5" ht="15" customHeight="1" x14ac:dyDescent="0.25">
      <c r="A45" s="7">
        <v>60</v>
      </c>
      <c r="B45" s="70">
        <v>2</v>
      </c>
      <c r="C45" s="71">
        <f>B45/B46*100</f>
        <v>3.4202065804774611E-3</v>
      </c>
      <c r="D45" s="67"/>
      <c r="E45" s="68"/>
    </row>
    <row r="46" spans="1:5" ht="15" customHeight="1" x14ac:dyDescent="0.25">
      <c r="A46" s="72" t="s">
        <v>41</v>
      </c>
      <c r="B46" s="75">
        <f>SUM(B5:B45)</f>
        <v>58476</v>
      </c>
      <c r="C46" s="76">
        <f>SUM(C5:C45)</f>
        <v>99.999999999999972</v>
      </c>
    </row>
    <row r="47" spans="1:5" ht="68.25" customHeight="1" x14ac:dyDescent="0.25">
      <c r="A47" s="115" t="s">
        <v>67</v>
      </c>
      <c r="B47" s="115"/>
      <c r="C47" s="115"/>
    </row>
    <row r="48" spans="1:5" x14ac:dyDescent="0.25">
      <c r="A48" s="14" t="s">
        <v>69</v>
      </c>
    </row>
  </sheetData>
  <mergeCells count="2">
    <mergeCell ref="A1:C1"/>
    <mergeCell ref="A47:C47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FA00-7F4F-43B9-810D-5AAF17E9EA52}">
  <sheetPr>
    <pageSetUpPr fitToPage="1"/>
  </sheetPr>
  <dimension ref="A1:E49"/>
  <sheetViews>
    <sheetView zoomScale="75" zoomScaleNormal="75" workbookViewId="0">
      <pane xSplit="1" ySplit="4" topLeftCell="B5" activePane="bottomRight" state="frozen"/>
      <selection sqref="A1:XFD1"/>
      <selection pane="topRight" sqref="A1:XFD1"/>
      <selection pane="bottomLeft" sqref="A1:XFD1"/>
      <selection pane="bottomRight" sqref="A1:C1"/>
    </sheetView>
  </sheetViews>
  <sheetFormatPr defaultRowHeight="16.5" x14ac:dyDescent="0.25"/>
  <cols>
    <col min="1" max="3" width="20.625" customWidth="1"/>
    <col min="4" max="4" width="12.875" bestFit="1" customWidth="1"/>
    <col min="5" max="5" width="10.625" bestFit="1" customWidth="1"/>
  </cols>
  <sheetData>
    <row r="1" spans="1:5" ht="21" customHeight="1" x14ac:dyDescent="0.25">
      <c r="A1" s="114" t="s">
        <v>68</v>
      </c>
      <c r="B1" s="114"/>
      <c r="C1" s="114"/>
    </row>
    <row r="2" spans="1:5" x14ac:dyDescent="0.25">
      <c r="A2" s="111" t="s">
        <v>74</v>
      </c>
      <c r="B2" s="63"/>
      <c r="C2" s="63"/>
    </row>
    <row r="3" spans="1:5" x14ac:dyDescent="0.25">
      <c r="A3" s="111" t="s">
        <v>75</v>
      </c>
      <c r="B3" s="63"/>
      <c r="C3" s="63"/>
    </row>
    <row r="4" spans="1:5" ht="16.5" customHeight="1" x14ac:dyDescent="0.25">
      <c r="A4" s="78" t="s">
        <v>63</v>
      </c>
      <c r="B4" s="78" t="s">
        <v>64</v>
      </c>
      <c r="C4" s="80" t="s">
        <v>23</v>
      </c>
    </row>
    <row r="5" spans="1:5" ht="15" customHeight="1" x14ac:dyDescent="0.25">
      <c r="A5" s="6">
        <v>19</v>
      </c>
      <c r="B5" s="70">
        <v>2</v>
      </c>
      <c r="C5" s="71">
        <v>4.0280351244662855E-3</v>
      </c>
      <c r="D5" s="67"/>
      <c r="E5" s="68"/>
    </row>
    <row r="6" spans="1:5" ht="15" customHeight="1" x14ac:dyDescent="0.25">
      <c r="A6" s="6">
        <v>20</v>
      </c>
      <c r="B6" s="70">
        <v>9</v>
      </c>
      <c r="C6" s="71">
        <v>1.8126158060098284E-2</v>
      </c>
      <c r="D6" s="67"/>
      <c r="E6" s="68"/>
    </row>
    <row r="7" spans="1:5" ht="15" customHeight="1" x14ac:dyDescent="0.25">
      <c r="A7" s="6">
        <v>21</v>
      </c>
      <c r="B7" s="70">
        <v>22</v>
      </c>
      <c r="C7" s="71">
        <v>4.4308386369129135E-2</v>
      </c>
      <c r="D7" s="67"/>
      <c r="E7" s="68"/>
    </row>
    <row r="8" spans="1:5" ht="15" customHeight="1" x14ac:dyDescent="0.25">
      <c r="A8" s="6">
        <v>22</v>
      </c>
      <c r="B8" s="70">
        <v>14</v>
      </c>
      <c r="C8" s="71">
        <v>2.8196245871264E-2</v>
      </c>
      <c r="D8" s="67"/>
      <c r="E8" s="68"/>
    </row>
    <row r="9" spans="1:5" ht="15" customHeight="1" x14ac:dyDescent="0.25">
      <c r="A9" s="6">
        <v>23</v>
      </c>
      <c r="B9" s="70">
        <v>57</v>
      </c>
      <c r="C9" s="71">
        <v>0.11479900104728914</v>
      </c>
      <c r="D9" s="67"/>
      <c r="E9" s="68"/>
    </row>
    <row r="10" spans="1:5" ht="15" customHeight="1" x14ac:dyDescent="0.25">
      <c r="A10" s="6">
        <v>24</v>
      </c>
      <c r="B10" s="70">
        <v>77</v>
      </c>
      <c r="C10" s="71">
        <v>0.15507935229195199</v>
      </c>
      <c r="D10" s="67"/>
      <c r="E10" s="68"/>
    </row>
    <row r="11" spans="1:5" ht="15" customHeight="1" x14ac:dyDescent="0.25">
      <c r="A11" s="6">
        <v>25</v>
      </c>
      <c r="B11" s="70">
        <v>105</v>
      </c>
      <c r="C11" s="71">
        <v>0.21147184403447999</v>
      </c>
      <c r="D11" s="67"/>
      <c r="E11" s="68"/>
    </row>
    <row r="12" spans="1:5" ht="15" customHeight="1" x14ac:dyDescent="0.25">
      <c r="A12" s="6">
        <v>26</v>
      </c>
      <c r="B12" s="70">
        <v>168</v>
      </c>
      <c r="C12" s="71">
        <v>0.33835495045516795</v>
      </c>
      <c r="D12" s="67"/>
      <c r="E12" s="68"/>
    </row>
    <row r="13" spans="1:5" ht="15" customHeight="1" x14ac:dyDescent="0.25">
      <c r="A13" s="6">
        <v>27</v>
      </c>
      <c r="B13" s="70">
        <v>318</v>
      </c>
      <c r="C13" s="71">
        <v>0.64045758479013937</v>
      </c>
      <c r="D13" s="67"/>
      <c r="E13" s="68"/>
    </row>
    <row r="14" spans="1:5" ht="15" customHeight="1" x14ac:dyDescent="0.25">
      <c r="A14" s="6">
        <v>28</v>
      </c>
      <c r="B14" s="70">
        <v>532</v>
      </c>
      <c r="C14" s="71">
        <v>1.0714573431080319</v>
      </c>
      <c r="D14" s="67"/>
      <c r="E14" s="68"/>
    </row>
    <row r="15" spans="1:5" ht="15" customHeight="1" x14ac:dyDescent="0.25">
      <c r="A15" s="6">
        <v>29</v>
      </c>
      <c r="B15" s="70">
        <v>683</v>
      </c>
      <c r="C15" s="71">
        <v>1.3755739950052364</v>
      </c>
      <c r="D15" s="67"/>
      <c r="E15" s="68"/>
    </row>
    <row r="16" spans="1:5" ht="15" customHeight="1" x14ac:dyDescent="0.25">
      <c r="A16" s="6">
        <v>30</v>
      </c>
      <c r="B16" s="70">
        <v>1176</v>
      </c>
      <c r="C16" s="71">
        <v>2.3684846531861758</v>
      </c>
      <c r="D16" s="67"/>
      <c r="E16" s="68"/>
    </row>
    <row r="17" spans="1:5" ht="15" customHeight="1" x14ac:dyDescent="0.25">
      <c r="A17" s="6">
        <v>31</v>
      </c>
      <c r="B17" s="70">
        <v>1544</v>
      </c>
      <c r="C17" s="71">
        <v>3.1096431160879723</v>
      </c>
      <c r="D17" s="67"/>
      <c r="E17" s="68"/>
    </row>
    <row r="18" spans="1:5" ht="15" customHeight="1" x14ac:dyDescent="0.25">
      <c r="A18" s="6">
        <v>32</v>
      </c>
      <c r="B18" s="70">
        <v>2025</v>
      </c>
      <c r="C18" s="71">
        <v>4.0783855635221142</v>
      </c>
      <c r="D18" s="67"/>
      <c r="E18" s="68"/>
    </row>
    <row r="19" spans="1:5" ht="15" customHeight="1" x14ac:dyDescent="0.25">
      <c r="A19" s="6">
        <v>33</v>
      </c>
      <c r="B19" s="70">
        <v>2437</v>
      </c>
      <c r="C19" s="71">
        <v>4.908160799162169</v>
      </c>
      <c r="D19" s="67"/>
      <c r="E19" s="68"/>
    </row>
    <row r="20" spans="1:5" ht="15" customHeight="1" x14ac:dyDescent="0.25">
      <c r="A20" s="6">
        <v>34</v>
      </c>
      <c r="B20" s="70">
        <v>2673</v>
      </c>
      <c r="C20" s="71">
        <v>5.3834689438491896</v>
      </c>
      <c r="D20" s="67"/>
      <c r="E20" s="68"/>
    </row>
    <row r="21" spans="1:5" ht="15" customHeight="1" x14ac:dyDescent="0.25">
      <c r="A21" s="6">
        <v>35</v>
      </c>
      <c r="B21" s="70">
        <v>3116</v>
      </c>
      <c r="C21" s="71">
        <v>6.2756787239184719</v>
      </c>
      <c r="D21" s="67"/>
      <c r="E21" s="68"/>
    </row>
    <row r="22" spans="1:5" ht="15" customHeight="1" x14ac:dyDescent="0.25">
      <c r="A22" s="6">
        <v>36</v>
      </c>
      <c r="B22" s="70">
        <v>3615</v>
      </c>
      <c r="C22" s="71">
        <v>7.2806734874728107</v>
      </c>
      <c r="D22" s="67"/>
      <c r="E22" s="68"/>
    </row>
    <row r="23" spans="1:5" ht="15" customHeight="1" x14ac:dyDescent="0.25">
      <c r="A23" s="6">
        <v>37</v>
      </c>
      <c r="B23" s="70">
        <v>3758</v>
      </c>
      <c r="C23" s="71">
        <v>7.5686779988721504</v>
      </c>
      <c r="D23" s="67"/>
      <c r="E23" s="68"/>
    </row>
    <row r="24" spans="1:5" ht="15" customHeight="1" x14ac:dyDescent="0.25">
      <c r="A24" s="6">
        <v>38</v>
      </c>
      <c r="B24" s="70">
        <v>3942</v>
      </c>
      <c r="C24" s="71">
        <v>7.9392572303230491</v>
      </c>
      <c r="D24" s="67"/>
      <c r="E24" s="68"/>
    </row>
    <row r="25" spans="1:5" ht="15" customHeight="1" x14ac:dyDescent="0.25">
      <c r="A25" s="6">
        <v>39</v>
      </c>
      <c r="B25" s="70">
        <v>4359</v>
      </c>
      <c r="C25" s="71">
        <v>8.7791025537742691</v>
      </c>
      <c r="D25" s="67"/>
      <c r="E25" s="68"/>
    </row>
    <row r="26" spans="1:5" ht="15" customHeight="1" x14ac:dyDescent="0.25">
      <c r="A26" s="6">
        <v>40</v>
      </c>
      <c r="B26" s="70">
        <v>3901</v>
      </c>
      <c r="C26" s="71">
        <v>7.8566825102714901</v>
      </c>
      <c r="D26" s="67"/>
      <c r="E26" s="68"/>
    </row>
    <row r="27" spans="1:5" ht="15" customHeight="1" x14ac:dyDescent="0.25">
      <c r="A27" s="6">
        <v>41</v>
      </c>
      <c r="B27" s="70">
        <v>3437</v>
      </c>
      <c r="C27" s="71">
        <v>6.9221783613953116</v>
      </c>
      <c r="D27" s="67"/>
      <c r="E27" s="68"/>
    </row>
    <row r="28" spans="1:5" ht="15" customHeight="1" x14ac:dyDescent="0.25">
      <c r="A28" s="6">
        <v>42</v>
      </c>
      <c r="B28" s="70">
        <v>3378</v>
      </c>
      <c r="C28" s="71">
        <v>6.8033513252235558</v>
      </c>
      <c r="D28" s="67"/>
      <c r="E28" s="68"/>
    </row>
    <row r="29" spans="1:5" ht="15" customHeight="1" x14ac:dyDescent="0.25">
      <c r="A29" s="6">
        <v>43</v>
      </c>
      <c r="B29" s="70">
        <v>2668</v>
      </c>
      <c r="C29" s="71">
        <v>5.3733988560380244</v>
      </c>
      <c r="D29" s="67"/>
      <c r="E29" s="68"/>
    </row>
    <row r="30" spans="1:5" ht="15" customHeight="1" x14ac:dyDescent="0.25">
      <c r="A30" s="6">
        <v>44</v>
      </c>
      <c r="B30" s="70">
        <v>2645</v>
      </c>
      <c r="C30" s="71">
        <v>5.3270764521066623</v>
      </c>
      <c r="D30" s="67"/>
      <c r="E30" s="68"/>
    </row>
    <row r="31" spans="1:5" ht="15" customHeight="1" x14ac:dyDescent="0.25">
      <c r="A31" s="6">
        <v>45</v>
      </c>
      <c r="B31" s="70">
        <v>1212</v>
      </c>
      <c r="C31" s="71">
        <v>2.4409892854265687</v>
      </c>
      <c r="D31" s="67"/>
      <c r="E31" s="68"/>
    </row>
    <row r="32" spans="1:5" ht="15" customHeight="1" x14ac:dyDescent="0.25">
      <c r="A32" s="6">
        <v>46</v>
      </c>
      <c r="B32" s="70">
        <v>642</v>
      </c>
      <c r="C32" s="71">
        <v>1.2929992749536776</v>
      </c>
      <c r="D32" s="67"/>
      <c r="E32" s="68"/>
    </row>
    <row r="33" spans="1:5" ht="15" customHeight="1" x14ac:dyDescent="0.25">
      <c r="A33" s="6">
        <v>47</v>
      </c>
      <c r="B33" s="70">
        <v>450</v>
      </c>
      <c r="C33" s="71">
        <v>0.90630790300491415</v>
      </c>
      <c r="D33" s="67"/>
      <c r="E33" s="68"/>
    </row>
    <row r="34" spans="1:5" ht="15" customHeight="1" x14ac:dyDescent="0.25">
      <c r="A34" s="6">
        <v>48</v>
      </c>
      <c r="B34" s="70">
        <v>288</v>
      </c>
      <c r="C34" s="71">
        <v>0.58003705792314508</v>
      </c>
      <c r="D34" s="67"/>
      <c r="E34" s="68"/>
    </row>
    <row r="35" spans="1:5" ht="15" customHeight="1" x14ac:dyDescent="0.25">
      <c r="A35" s="6">
        <v>49</v>
      </c>
      <c r="B35" s="70">
        <v>155</v>
      </c>
      <c r="C35" s="71">
        <v>0.31217272214613712</v>
      </c>
      <c r="D35" s="67"/>
      <c r="E35" s="68"/>
    </row>
    <row r="36" spans="1:5" ht="15" customHeight="1" x14ac:dyDescent="0.25">
      <c r="A36" s="6">
        <v>50</v>
      </c>
      <c r="B36" s="70">
        <v>99</v>
      </c>
      <c r="C36" s="71">
        <v>0.19938773866108114</v>
      </c>
      <c r="D36" s="67"/>
      <c r="E36" s="68"/>
    </row>
    <row r="37" spans="1:5" ht="15" customHeight="1" x14ac:dyDescent="0.25">
      <c r="A37" s="6">
        <v>51</v>
      </c>
      <c r="B37" s="70">
        <v>41</v>
      </c>
      <c r="C37" s="71">
        <v>8.2574720051558845E-2</v>
      </c>
      <c r="D37" s="67"/>
      <c r="E37" s="68"/>
    </row>
    <row r="38" spans="1:5" ht="15" customHeight="1" x14ac:dyDescent="0.25">
      <c r="A38" s="6">
        <v>52</v>
      </c>
      <c r="B38" s="70">
        <v>23</v>
      </c>
      <c r="C38" s="71">
        <v>4.6322403931362284E-2</v>
      </c>
      <c r="D38" s="67"/>
      <c r="E38" s="68"/>
    </row>
    <row r="39" spans="1:5" ht="15" customHeight="1" x14ac:dyDescent="0.25">
      <c r="A39" s="6">
        <v>53</v>
      </c>
      <c r="B39" s="70">
        <v>16</v>
      </c>
      <c r="C39" s="71">
        <v>3.2224280995730284E-2</v>
      </c>
      <c r="D39" s="67"/>
      <c r="E39" s="68"/>
    </row>
    <row r="40" spans="1:5" ht="15" customHeight="1" x14ac:dyDescent="0.25">
      <c r="A40" s="6">
        <v>54</v>
      </c>
      <c r="B40" s="70">
        <v>32</v>
      </c>
      <c r="C40" s="71">
        <v>6.4448561991460568E-2</v>
      </c>
      <c r="D40" s="67"/>
      <c r="E40" s="68"/>
    </row>
    <row r="41" spans="1:5" ht="15" customHeight="1" x14ac:dyDescent="0.25">
      <c r="A41" s="6">
        <v>55</v>
      </c>
      <c r="B41" s="70">
        <v>17</v>
      </c>
      <c r="C41" s="71">
        <v>3.4238298557963426E-2</v>
      </c>
      <c r="D41" s="67"/>
      <c r="E41" s="68"/>
    </row>
    <row r="42" spans="1:5" ht="15" customHeight="1" x14ac:dyDescent="0.25">
      <c r="A42" s="6">
        <v>56</v>
      </c>
      <c r="B42" s="70">
        <v>5</v>
      </c>
      <c r="C42" s="71">
        <v>1.0070087811165715E-2</v>
      </c>
      <c r="D42" s="67"/>
      <c r="E42" s="68"/>
    </row>
    <row r="43" spans="1:5" ht="15" customHeight="1" x14ac:dyDescent="0.25">
      <c r="A43" s="6">
        <v>57</v>
      </c>
      <c r="B43" s="70">
        <v>3</v>
      </c>
      <c r="C43" s="71">
        <v>6.0420526866994282E-3</v>
      </c>
      <c r="D43" s="67"/>
      <c r="E43" s="68"/>
    </row>
    <row r="44" spans="1:5" ht="15" customHeight="1" x14ac:dyDescent="0.25">
      <c r="A44" s="6">
        <v>58</v>
      </c>
      <c r="B44" s="70">
        <v>5</v>
      </c>
      <c r="C44" s="71">
        <v>1.0070087811165715E-2</v>
      </c>
      <c r="D44" s="67"/>
      <c r="E44" s="68"/>
    </row>
    <row r="45" spans="1:5" ht="15" customHeight="1" x14ac:dyDescent="0.25">
      <c r="A45" s="6">
        <v>59</v>
      </c>
      <c r="B45" s="70">
        <v>3</v>
      </c>
      <c r="C45" s="71">
        <v>6.0420526866994282E-3</v>
      </c>
      <c r="D45" s="67"/>
      <c r="E45" s="68"/>
    </row>
    <row r="46" spans="1:5" ht="15" customHeight="1" x14ac:dyDescent="0.25">
      <c r="A46" s="7">
        <v>60</v>
      </c>
      <c r="B46" s="70">
        <v>0</v>
      </c>
      <c r="C46" s="71">
        <v>0</v>
      </c>
      <c r="D46" s="67"/>
      <c r="E46" s="68"/>
    </row>
    <row r="47" spans="1:5" ht="15" customHeight="1" x14ac:dyDescent="0.25">
      <c r="A47" s="72" t="s">
        <v>41</v>
      </c>
      <c r="B47" s="75">
        <f>SUM(B5:B46)</f>
        <v>49652</v>
      </c>
      <c r="C47" s="76">
        <f>SUM(C5:C46)</f>
        <v>100.00000000000001</v>
      </c>
    </row>
    <row r="48" spans="1:5" ht="68.25" customHeight="1" x14ac:dyDescent="0.25">
      <c r="A48" s="115" t="s">
        <v>67</v>
      </c>
      <c r="B48" s="115"/>
      <c r="C48" s="115"/>
    </row>
    <row r="49" spans="1:1" x14ac:dyDescent="0.25">
      <c r="A49" s="14" t="s">
        <v>69</v>
      </c>
    </row>
  </sheetData>
  <mergeCells count="2">
    <mergeCell ref="A48:C48"/>
    <mergeCell ref="A1:C1"/>
  </mergeCells>
  <phoneticPr fontId="3" type="noConversion"/>
  <pageMargins left="0.7" right="0.7" top="0.75" bottom="0.75" header="0.3" footer="0.3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9"/>
  <sheetViews>
    <sheetView zoomScale="75" zoomScaleNormal="75" workbookViewId="0">
      <pane xSplit="1" ySplit="4" topLeftCell="B5" activePane="bottomRight" state="frozen"/>
      <selection sqref="A1:XFD1"/>
      <selection pane="topRight" sqref="A1:XFD1"/>
      <selection pane="bottomLeft" sqref="A1:XFD1"/>
      <selection pane="bottomRight" sqref="A1:C1"/>
    </sheetView>
  </sheetViews>
  <sheetFormatPr defaultRowHeight="16.5" x14ac:dyDescent="0.25"/>
  <cols>
    <col min="1" max="3" width="20.625" customWidth="1"/>
    <col min="4" max="4" width="9" customWidth="1"/>
  </cols>
  <sheetData>
    <row r="1" spans="1:3" ht="21" customHeight="1" x14ac:dyDescent="0.3">
      <c r="A1" s="116" t="s">
        <v>68</v>
      </c>
      <c r="B1" s="116"/>
      <c r="C1" s="116"/>
    </row>
    <row r="2" spans="1:3" x14ac:dyDescent="0.25">
      <c r="A2" s="63" t="s">
        <v>65</v>
      </c>
      <c r="B2" s="63"/>
      <c r="C2" s="63"/>
    </row>
    <row r="3" spans="1:3" x14ac:dyDescent="0.25">
      <c r="A3" s="63" t="s">
        <v>66</v>
      </c>
      <c r="B3" s="63"/>
      <c r="C3" s="63"/>
    </row>
    <row r="4" spans="1:3" s="81" customFormat="1" ht="16.5" customHeight="1" x14ac:dyDescent="0.25">
      <c r="A4" s="78" t="s">
        <v>63</v>
      </c>
      <c r="B4" s="79" t="s">
        <v>64</v>
      </c>
      <c r="C4" s="80" t="s">
        <v>23</v>
      </c>
    </row>
    <row r="5" spans="1:3" ht="15" customHeight="1" x14ac:dyDescent="0.25">
      <c r="A5" s="6">
        <v>19</v>
      </c>
      <c r="B5" s="70">
        <v>3</v>
      </c>
      <c r="C5" s="65">
        <v>7.8351484760636209E-3</v>
      </c>
    </row>
    <row r="6" spans="1:3" ht="15" customHeight="1" x14ac:dyDescent="0.25">
      <c r="A6" s="6">
        <v>20</v>
      </c>
      <c r="B6" s="70">
        <v>8</v>
      </c>
      <c r="C6" s="65">
        <v>2.0893729269502993E-2</v>
      </c>
    </row>
    <row r="7" spans="1:3" ht="15" customHeight="1" x14ac:dyDescent="0.25">
      <c r="A7" s="6">
        <v>21</v>
      </c>
      <c r="B7" s="70">
        <v>27</v>
      </c>
      <c r="C7" s="65">
        <v>7.0516336284572587E-2</v>
      </c>
    </row>
    <row r="8" spans="1:3" ht="15" customHeight="1" x14ac:dyDescent="0.25">
      <c r="A8" s="6">
        <v>22</v>
      </c>
      <c r="B8" s="70">
        <v>18</v>
      </c>
      <c r="C8" s="65">
        <v>4.7010890856381729E-2</v>
      </c>
    </row>
    <row r="9" spans="1:3" ht="15" customHeight="1" x14ac:dyDescent="0.25">
      <c r="A9" s="6">
        <v>23</v>
      </c>
      <c r="B9" s="70">
        <v>43</v>
      </c>
      <c r="C9" s="65">
        <v>0.11230379482357858</v>
      </c>
    </row>
    <row r="10" spans="1:3" ht="15" customHeight="1" x14ac:dyDescent="0.25">
      <c r="A10" s="6">
        <v>24</v>
      </c>
      <c r="B10" s="70">
        <v>36</v>
      </c>
      <c r="C10" s="65">
        <v>9.4021781712763458E-2</v>
      </c>
    </row>
    <row r="11" spans="1:3" ht="15" customHeight="1" x14ac:dyDescent="0.25">
      <c r="A11" s="6">
        <v>25</v>
      </c>
      <c r="B11" s="70">
        <v>103</v>
      </c>
      <c r="C11" s="65">
        <v>0.26900676434485099</v>
      </c>
    </row>
    <row r="12" spans="1:3" ht="15" customHeight="1" x14ac:dyDescent="0.25">
      <c r="A12" s="6">
        <v>26</v>
      </c>
      <c r="B12" s="70">
        <v>137</v>
      </c>
      <c r="C12" s="65">
        <v>0.35780511374023871</v>
      </c>
    </row>
    <row r="13" spans="1:3" ht="15" customHeight="1" x14ac:dyDescent="0.25">
      <c r="A13" s="6">
        <v>27</v>
      </c>
      <c r="B13" s="70">
        <v>275</v>
      </c>
      <c r="C13" s="65">
        <v>0.71822194363916525</v>
      </c>
    </row>
    <row r="14" spans="1:3" ht="15" customHeight="1" x14ac:dyDescent="0.25">
      <c r="A14" s="6">
        <v>28</v>
      </c>
      <c r="B14" s="70">
        <v>366</v>
      </c>
      <c r="C14" s="65">
        <v>0.95588811407976182</v>
      </c>
    </row>
    <row r="15" spans="1:3" ht="15" customHeight="1" x14ac:dyDescent="0.25">
      <c r="A15" s="6">
        <v>29</v>
      </c>
      <c r="B15" s="70">
        <v>555</v>
      </c>
      <c r="C15" s="65">
        <v>1.4495024680717701</v>
      </c>
    </row>
    <row r="16" spans="1:3" ht="15" customHeight="1" x14ac:dyDescent="0.25">
      <c r="A16" s="6">
        <v>30</v>
      </c>
      <c r="B16" s="70">
        <v>883</v>
      </c>
      <c r="C16" s="65">
        <v>2.3061453681213924</v>
      </c>
    </row>
    <row r="17" spans="1:3" ht="15" customHeight="1" x14ac:dyDescent="0.25">
      <c r="A17" s="6">
        <v>31</v>
      </c>
      <c r="B17" s="70">
        <v>1223</v>
      </c>
      <c r="C17" s="65">
        <v>3.1941288620752699</v>
      </c>
    </row>
    <row r="18" spans="1:3" ht="15" customHeight="1" x14ac:dyDescent="0.25">
      <c r="A18" s="6">
        <v>32</v>
      </c>
      <c r="B18" s="70">
        <v>1440</v>
      </c>
      <c r="C18" s="65">
        <v>3.7608712685105385</v>
      </c>
    </row>
    <row r="19" spans="1:3" ht="15" customHeight="1" x14ac:dyDescent="0.25">
      <c r="A19" s="6">
        <v>33</v>
      </c>
      <c r="B19" s="70">
        <v>1776</v>
      </c>
      <c r="C19" s="65">
        <v>4.6384078978296639</v>
      </c>
    </row>
    <row r="20" spans="1:3" ht="15" customHeight="1" x14ac:dyDescent="0.25">
      <c r="A20" s="6">
        <v>34</v>
      </c>
      <c r="B20" s="70">
        <v>2298</v>
      </c>
      <c r="C20" s="65">
        <v>6.0017237326647344</v>
      </c>
    </row>
    <row r="21" spans="1:3" ht="15" customHeight="1" x14ac:dyDescent="0.25">
      <c r="A21" s="6">
        <v>35</v>
      </c>
      <c r="B21" s="70">
        <v>2729</v>
      </c>
      <c r="C21" s="65">
        <v>7.1273733970592072</v>
      </c>
    </row>
    <row r="22" spans="1:3" ht="15" customHeight="1" x14ac:dyDescent="0.25">
      <c r="A22" s="6">
        <v>36</v>
      </c>
      <c r="B22" s="70">
        <v>2823</v>
      </c>
      <c r="C22" s="65">
        <v>7.3728747159758674</v>
      </c>
    </row>
    <row r="23" spans="1:3" ht="15" customHeight="1" x14ac:dyDescent="0.25">
      <c r="A23" s="6">
        <v>37</v>
      </c>
      <c r="B23" s="70">
        <v>2969</v>
      </c>
      <c r="C23" s="65">
        <v>7.7541852751442972</v>
      </c>
    </row>
    <row r="24" spans="1:3" ht="15" customHeight="1" x14ac:dyDescent="0.25">
      <c r="A24" s="6">
        <v>38</v>
      </c>
      <c r="B24" s="70">
        <v>3122</v>
      </c>
      <c r="C24" s="65">
        <v>8.1537778474235427</v>
      </c>
    </row>
    <row r="25" spans="1:3" ht="15" customHeight="1" x14ac:dyDescent="0.25">
      <c r="A25" s="6">
        <v>39</v>
      </c>
      <c r="B25" s="70">
        <v>3029</v>
      </c>
      <c r="C25" s="65">
        <v>7.9108882446655704</v>
      </c>
    </row>
    <row r="26" spans="1:3" ht="15" customHeight="1" x14ac:dyDescent="0.25">
      <c r="A26" s="6">
        <v>40</v>
      </c>
      <c r="B26" s="70">
        <v>3133</v>
      </c>
      <c r="C26" s="65">
        <v>8.1825067251691088</v>
      </c>
    </row>
    <row r="27" spans="1:3" ht="15" customHeight="1" x14ac:dyDescent="0.25">
      <c r="A27" s="6">
        <v>41</v>
      </c>
      <c r="B27" s="70">
        <v>2798</v>
      </c>
      <c r="C27" s="65">
        <v>7.3075818120086709</v>
      </c>
    </row>
    <row r="28" spans="1:3" ht="15" customHeight="1" x14ac:dyDescent="0.25">
      <c r="A28" s="6">
        <v>42</v>
      </c>
      <c r="B28" s="70">
        <v>2332</v>
      </c>
      <c r="C28" s="65">
        <v>6.0905220820601214</v>
      </c>
    </row>
    <row r="29" spans="1:3" ht="15" customHeight="1" x14ac:dyDescent="0.25">
      <c r="A29" s="6">
        <v>43</v>
      </c>
      <c r="B29" s="70">
        <v>2071</v>
      </c>
      <c r="C29" s="65">
        <v>5.4088641646425861</v>
      </c>
    </row>
    <row r="30" spans="1:3" ht="15" customHeight="1" x14ac:dyDescent="0.25">
      <c r="A30" s="6">
        <v>44</v>
      </c>
      <c r="B30" s="70">
        <v>1467</v>
      </c>
      <c r="C30" s="65">
        <v>3.8313876047951112</v>
      </c>
    </row>
    <row r="31" spans="1:3" ht="15" customHeight="1" x14ac:dyDescent="0.25">
      <c r="A31" s="6">
        <v>45</v>
      </c>
      <c r="B31" s="70">
        <v>1000</v>
      </c>
      <c r="C31" s="65">
        <v>2.6117161586878734</v>
      </c>
    </row>
    <row r="32" spans="1:3" ht="15" customHeight="1" x14ac:dyDescent="0.25">
      <c r="A32" s="6">
        <v>46</v>
      </c>
      <c r="B32" s="70">
        <v>576</v>
      </c>
      <c r="C32" s="65">
        <v>1.5043485074042153</v>
      </c>
    </row>
    <row r="33" spans="1:3" ht="15" customHeight="1" x14ac:dyDescent="0.25">
      <c r="A33" s="6">
        <v>47</v>
      </c>
      <c r="B33" s="70">
        <v>425</v>
      </c>
      <c r="C33" s="65">
        <v>1.1099793674423464</v>
      </c>
    </row>
    <row r="34" spans="1:3" ht="15" customHeight="1" x14ac:dyDescent="0.25">
      <c r="A34" s="6">
        <v>48</v>
      </c>
      <c r="B34" s="70">
        <v>249</v>
      </c>
      <c r="C34" s="65">
        <v>0.65031732351328053</v>
      </c>
    </row>
    <row r="35" spans="1:3" ht="15" customHeight="1" x14ac:dyDescent="0.25">
      <c r="A35" s="6">
        <v>49</v>
      </c>
      <c r="B35" s="70">
        <v>169</v>
      </c>
      <c r="C35" s="65">
        <v>0.44138003081825072</v>
      </c>
    </row>
    <row r="36" spans="1:3" ht="15" customHeight="1" x14ac:dyDescent="0.25">
      <c r="A36" s="6">
        <v>50</v>
      </c>
      <c r="B36" s="70">
        <v>76</v>
      </c>
      <c r="C36" s="65">
        <v>0.19849042806027842</v>
      </c>
    </row>
    <row r="37" spans="1:3" ht="15" customHeight="1" x14ac:dyDescent="0.25">
      <c r="A37" s="6">
        <v>51</v>
      </c>
      <c r="B37" s="70">
        <v>31</v>
      </c>
      <c r="C37" s="65">
        <v>8.0963200919324088E-2</v>
      </c>
    </row>
    <row r="38" spans="1:3" ht="15" customHeight="1" x14ac:dyDescent="0.25">
      <c r="A38" s="6">
        <v>52</v>
      </c>
      <c r="B38" s="70">
        <v>30</v>
      </c>
      <c r="C38" s="65">
        <v>7.835148476063622E-2</v>
      </c>
    </row>
    <row r="39" spans="1:3" ht="15" customHeight="1" x14ac:dyDescent="0.25">
      <c r="A39" s="6">
        <v>53</v>
      </c>
      <c r="B39" s="70">
        <v>24</v>
      </c>
      <c r="C39" s="65">
        <v>6.2681187808508967E-2</v>
      </c>
    </row>
    <row r="40" spans="1:3" ht="15" customHeight="1" x14ac:dyDescent="0.25">
      <c r="A40" s="6">
        <v>54</v>
      </c>
      <c r="B40" s="70">
        <v>10</v>
      </c>
      <c r="C40" s="65">
        <v>2.6117161586878736E-2</v>
      </c>
    </row>
    <row r="41" spans="1:3" ht="15" customHeight="1" x14ac:dyDescent="0.25">
      <c r="A41" s="6">
        <v>55</v>
      </c>
      <c r="B41" s="70">
        <v>7</v>
      </c>
      <c r="C41" s="65">
        <v>1.8282013110815117E-2</v>
      </c>
    </row>
    <row r="42" spans="1:3" ht="15" customHeight="1" x14ac:dyDescent="0.25">
      <c r="A42" s="6">
        <v>56</v>
      </c>
      <c r="B42" s="70">
        <v>3</v>
      </c>
      <c r="C42" s="65">
        <v>7.8351484760636209E-3</v>
      </c>
    </row>
    <row r="43" spans="1:3" ht="15" customHeight="1" x14ac:dyDescent="0.25">
      <c r="A43" s="6">
        <v>57</v>
      </c>
      <c r="B43" s="70">
        <v>7</v>
      </c>
      <c r="C43" s="65">
        <v>1.8282013110815117E-2</v>
      </c>
    </row>
    <row r="44" spans="1:3" ht="15" customHeight="1" x14ac:dyDescent="0.25">
      <c r="A44" s="6">
        <v>58</v>
      </c>
      <c r="B44" s="70">
        <v>12</v>
      </c>
      <c r="C44" s="65">
        <v>3.1340593904254484E-2</v>
      </c>
    </row>
    <row r="45" spans="1:3" ht="15" customHeight="1" x14ac:dyDescent="0.25">
      <c r="A45" s="6">
        <v>59</v>
      </c>
      <c r="B45" s="70">
        <v>5</v>
      </c>
      <c r="C45" s="65">
        <v>1.3058580793439368E-2</v>
      </c>
    </row>
    <row r="46" spans="1:3" ht="15" customHeight="1" x14ac:dyDescent="0.25">
      <c r="A46" s="6">
        <v>60</v>
      </c>
      <c r="B46" s="70">
        <v>1</v>
      </c>
      <c r="C46" s="65">
        <v>2.6117161586878741E-3</v>
      </c>
    </row>
    <row r="47" spans="1:3" ht="15" customHeight="1" x14ac:dyDescent="0.25">
      <c r="A47" s="72" t="s">
        <v>41</v>
      </c>
      <c r="B47" s="75">
        <v>38289</v>
      </c>
      <c r="C47" s="77">
        <v>100</v>
      </c>
    </row>
    <row r="48" spans="1:3" ht="68.25" customHeight="1" x14ac:dyDescent="0.25">
      <c r="A48" s="115" t="s">
        <v>67</v>
      </c>
      <c r="B48" s="115"/>
      <c r="C48" s="115"/>
    </row>
    <row r="49" spans="1:1" x14ac:dyDescent="0.25">
      <c r="A49" s="14" t="s">
        <v>69</v>
      </c>
    </row>
  </sheetData>
  <mergeCells count="2">
    <mergeCell ref="A1:C1"/>
    <mergeCell ref="A48:C48"/>
  </mergeCells>
  <phoneticPr fontId="3" type="noConversion"/>
  <pageMargins left="0.7" right="0.7" top="0.75" bottom="0.75" header="0.3" footer="0.3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9"/>
  <sheetViews>
    <sheetView zoomScale="75" zoomScaleNormal="75" workbookViewId="0">
      <pane xSplit="1" ySplit="4" topLeftCell="B5" activePane="bottomRight" state="frozen"/>
      <selection sqref="A1:XFD1"/>
      <selection pane="topRight" sqref="A1:XFD1"/>
      <selection pane="bottomLeft" sqref="A1:XFD1"/>
      <selection pane="bottomRight" sqref="A1:C1"/>
    </sheetView>
  </sheetViews>
  <sheetFormatPr defaultRowHeight="16.5" x14ac:dyDescent="0.25"/>
  <cols>
    <col min="1" max="3" width="20.625" customWidth="1"/>
  </cols>
  <sheetData>
    <row r="1" spans="1:3" ht="21" customHeight="1" x14ac:dyDescent="0.3">
      <c r="A1" s="116" t="s">
        <v>68</v>
      </c>
      <c r="B1" s="116"/>
      <c r="C1" s="116"/>
    </row>
    <row r="2" spans="1:3" x14ac:dyDescent="0.25">
      <c r="A2" s="63" t="s">
        <v>61</v>
      </c>
      <c r="B2" s="63"/>
      <c r="C2" s="63"/>
    </row>
    <row r="3" spans="1:3" x14ac:dyDescent="0.25">
      <c r="A3" s="63" t="s">
        <v>62</v>
      </c>
      <c r="B3" s="63"/>
      <c r="C3" s="63"/>
    </row>
    <row r="4" spans="1:3" ht="16.5" customHeight="1" x14ac:dyDescent="0.25">
      <c r="A4" s="78" t="s">
        <v>22</v>
      </c>
      <c r="B4" s="79" t="s">
        <v>0</v>
      </c>
      <c r="C4" s="80" t="s">
        <v>23</v>
      </c>
    </row>
    <row r="5" spans="1:3" ht="15" customHeight="1" x14ac:dyDescent="0.25">
      <c r="A5" s="6">
        <v>19</v>
      </c>
      <c r="B5" s="70">
        <v>5</v>
      </c>
      <c r="C5" s="65">
        <v>1.1297903109182935E-2</v>
      </c>
    </row>
    <row r="6" spans="1:3" ht="15" customHeight="1" x14ac:dyDescent="0.25">
      <c r="A6" s="6">
        <v>20</v>
      </c>
      <c r="B6" s="70">
        <v>18</v>
      </c>
      <c r="C6" s="65">
        <v>4.0672451193058567E-2</v>
      </c>
    </row>
    <row r="7" spans="1:3" ht="15" customHeight="1" x14ac:dyDescent="0.25">
      <c r="A7" s="6">
        <v>21</v>
      </c>
      <c r="B7" s="70">
        <v>25</v>
      </c>
      <c r="C7" s="65">
        <v>5.6489515545914679E-2</v>
      </c>
    </row>
    <row r="8" spans="1:3" ht="15" customHeight="1" x14ac:dyDescent="0.25">
      <c r="A8" s="6">
        <v>22</v>
      </c>
      <c r="B8" s="70">
        <v>33</v>
      </c>
      <c r="C8" s="65">
        <v>7.4566160520607369E-2</v>
      </c>
    </row>
    <row r="9" spans="1:3" ht="15" customHeight="1" x14ac:dyDescent="0.25">
      <c r="A9" s="6">
        <v>23</v>
      </c>
      <c r="B9" s="70">
        <v>40</v>
      </c>
      <c r="C9" s="65">
        <v>9.038322487346348E-2</v>
      </c>
    </row>
    <row r="10" spans="1:3" ht="15" customHeight="1" x14ac:dyDescent="0.25">
      <c r="A10" s="6">
        <v>24</v>
      </c>
      <c r="B10" s="70">
        <v>90</v>
      </c>
      <c r="C10" s="65">
        <v>0.20336225596529284</v>
      </c>
    </row>
    <row r="11" spans="1:3" ht="15" customHeight="1" x14ac:dyDescent="0.25">
      <c r="A11" s="6">
        <v>25</v>
      </c>
      <c r="B11" s="70">
        <v>103</v>
      </c>
      <c r="C11" s="65">
        <v>0.23273680404916849</v>
      </c>
    </row>
    <row r="12" spans="1:3" ht="15" customHeight="1" x14ac:dyDescent="0.25">
      <c r="A12" s="6">
        <v>26</v>
      </c>
      <c r="B12" s="70">
        <v>228</v>
      </c>
      <c r="C12" s="65">
        <v>0.51518438177874193</v>
      </c>
    </row>
    <row r="13" spans="1:3" ht="15" customHeight="1" x14ac:dyDescent="0.25">
      <c r="A13" s="6">
        <v>27</v>
      </c>
      <c r="B13" s="70">
        <v>354</v>
      </c>
      <c r="C13" s="65">
        <v>0.79989154013015185</v>
      </c>
    </row>
    <row r="14" spans="1:3" ht="15" customHeight="1" x14ac:dyDescent="0.25">
      <c r="A14" s="6">
        <v>28</v>
      </c>
      <c r="B14" s="70">
        <v>593</v>
      </c>
      <c r="C14" s="65">
        <v>1.3399313087490963</v>
      </c>
    </row>
    <row r="15" spans="1:3" ht="15" customHeight="1" x14ac:dyDescent="0.25">
      <c r="A15" s="6">
        <v>29</v>
      </c>
      <c r="B15" s="70">
        <v>798</v>
      </c>
      <c r="C15" s="65">
        <v>1.8031453362255965</v>
      </c>
    </row>
    <row r="16" spans="1:3" ht="15" customHeight="1" x14ac:dyDescent="0.25">
      <c r="A16" s="6">
        <v>30</v>
      </c>
      <c r="B16" s="70">
        <v>1211</v>
      </c>
      <c r="C16" s="65">
        <v>2.736352133044107</v>
      </c>
    </row>
    <row r="17" spans="1:3" ht="15" customHeight="1" x14ac:dyDescent="0.25">
      <c r="A17" s="6">
        <v>31</v>
      </c>
      <c r="B17" s="70">
        <v>1466</v>
      </c>
      <c r="C17" s="65">
        <v>3.3125451916124362</v>
      </c>
    </row>
    <row r="18" spans="1:3" ht="15" customHeight="1" x14ac:dyDescent="0.25">
      <c r="A18" s="6">
        <v>32</v>
      </c>
      <c r="B18" s="70">
        <v>1791</v>
      </c>
      <c r="C18" s="65">
        <v>4.046908893709328</v>
      </c>
    </row>
    <row r="19" spans="1:3" ht="15" customHeight="1" x14ac:dyDescent="0.25">
      <c r="A19" s="6">
        <v>33</v>
      </c>
      <c r="B19" s="70">
        <v>2221</v>
      </c>
      <c r="C19" s="65">
        <v>5.0185285610990604</v>
      </c>
    </row>
    <row r="20" spans="1:3" ht="15" customHeight="1" x14ac:dyDescent="0.25">
      <c r="A20" s="6">
        <v>34</v>
      </c>
      <c r="B20" s="70">
        <v>2831</v>
      </c>
      <c r="C20" s="65">
        <v>6.3968727404193775</v>
      </c>
    </row>
    <row r="21" spans="1:3" ht="15" customHeight="1" x14ac:dyDescent="0.25">
      <c r="A21" s="6">
        <v>35</v>
      </c>
      <c r="B21" s="70">
        <v>3331</v>
      </c>
      <c r="C21" s="65">
        <v>7.526663051337672</v>
      </c>
    </row>
    <row r="22" spans="1:3" ht="15" customHeight="1" x14ac:dyDescent="0.25">
      <c r="A22" s="6">
        <v>36</v>
      </c>
      <c r="B22" s="70">
        <v>3399</v>
      </c>
      <c r="C22" s="65">
        <v>7.6803145336225596</v>
      </c>
    </row>
    <row r="23" spans="1:3" ht="15" customHeight="1" x14ac:dyDescent="0.25">
      <c r="A23" s="6">
        <v>37</v>
      </c>
      <c r="B23" s="70">
        <v>3531</v>
      </c>
      <c r="C23" s="65">
        <v>7.9785791757049891</v>
      </c>
    </row>
    <row r="24" spans="1:3" ht="15" customHeight="1" x14ac:dyDescent="0.25">
      <c r="A24" s="6">
        <v>38</v>
      </c>
      <c r="B24" s="70">
        <v>3282</v>
      </c>
      <c r="C24" s="65">
        <v>7.4159436008676787</v>
      </c>
    </row>
    <row r="25" spans="1:3" ht="15" customHeight="1" x14ac:dyDescent="0.25">
      <c r="A25" s="6">
        <v>39</v>
      </c>
      <c r="B25" s="70">
        <v>3550</v>
      </c>
      <c r="C25" s="65">
        <v>8.0215112075198842</v>
      </c>
    </row>
    <row r="26" spans="1:3" ht="15" customHeight="1" x14ac:dyDescent="0.25">
      <c r="A26" s="6">
        <v>40</v>
      </c>
      <c r="B26" s="70">
        <v>3145</v>
      </c>
      <c r="C26" s="65">
        <v>7.1063810556760671</v>
      </c>
    </row>
    <row r="27" spans="1:3" ht="15" customHeight="1" x14ac:dyDescent="0.25">
      <c r="A27" s="6">
        <v>41</v>
      </c>
      <c r="B27" s="70">
        <v>2817</v>
      </c>
      <c r="C27" s="65">
        <v>6.3652386117136652</v>
      </c>
    </row>
    <row r="28" spans="1:3" ht="15" customHeight="1" x14ac:dyDescent="0.25">
      <c r="A28" s="6">
        <v>42</v>
      </c>
      <c r="B28" s="70">
        <v>2495</v>
      </c>
      <c r="C28" s="65">
        <v>5.6376536514822853</v>
      </c>
    </row>
    <row r="29" spans="1:3" ht="15" customHeight="1" x14ac:dyDescent="0.25">
      <c r="A29" s="6">
        <v>43</v>
      </c>
      <c r="B29" s="70">
        <v>2005</v>
      </c>
      <c r="C29" s="65">
        <v>4.5304591467823574</v>
      </c>
    </row>
    <row r="30" spans="1:3" ht="15" customHeight="1" x14ac:dyDescent="0.25">
      <c r="A30" s="6">
        <v>44</v>
      </c>
      <c r="B30" s="70">
        <v>1577</v>
      </c>
      <c r="C30" s="65">
        <v>3.5633586406362978</v>
      </c>
    </row>
    <row r="31" spans="1:3" ht="15" customHeight="1" x14ac:dyDescent="0.25">
      <c r="A31" s="6">
        <v>45</v>
      </c>
      <c r="B31" s="70">
        <v>1157</v>
      </c>
      <c r="C31" s="65">
        <v>2.6143347794649312</v>
      </c>
    </row>
    <row r="32" spans="1:3" ht="15" customHeight="1" x14ac:dyDescent="0.25">
      <c r="A32" s="6">
        <v>46</v>
      </c>
      <c r="B32" s="70">
        <v>780</v>
      </c>
      <c r="C32" s="65">
        <v>1.762472885032538</v>
      </c>
    </row>
    <row r="33" spans="1:6" ht="15" customHeight="1" x14ac:dyDescent="0.25">
      <c r="A33" s="6">
        <v>47</v>
      </c>
      <c r="B33" s="70">
        <v>542</v>
      </c>
      <c r="C33" s="65">
        <v>1.2246926970354302</v>
      </c>
    </row>
    <row r="34" spans="1:6" ht="15" customHeight="1" x14ac:dyDescent="0.25">
      <c r="A34" s="6">
        <v>48</v>
      </c>
      <c r="B34" s="70">
        <v>349</v>
      </c>
      <c r="C34" s="65">
        <v>0.78859363702096885</v>
      </c>
    </row>
    <row r="35" spans="1:6" ht="15" customHeight="1" x14ac:dyDescent="0.25">
      <c r="A35" s="6">
        <v>49</v>
      </c>
      <c r="B35" s="70">
        <v>187</v>
      </c>
      <c r="C35" s="65">
        <v>0.4225415762834418</v>
      </c>
    </row>
    <row r="36" spans="1:6" ht="15" customHeight="1" x14ac:dyDescent="0.25">
      <c r="A36" s="6">
        <v>50</v>
      </c>
      <c r="B36" s="70">
        <v>124</v>
      </c>
      <c r="C36" s="65">
        <v>0.28018799710773679</v>
      </c>
    </row>
    <row r="37" spans="1:6" ht="15" customHeight="1" x14ac:dyDescent="0.25">
      <c r="A37" s="6">
        <v>51</v>
      </c>
      <c r="B37" s="70">
        <v>65</v>
      </c>
      <c r="C37" s="65">
        <v>0.14687274041937817</v>
      </c>
    </row>
    <row r="38" spans="1:6" ht="15" customHeight="1" x14ac:dyDescent="0.25">
      <c r="A38" s="6">
        <v>52</v>
      </c>
      <c r="B38" s="70">
        <v>42</v>
      </c>
      <c r="C38" s="65">
        <v>9.4902386117136653E-2</v>
      </c>
    </row>
    <row r="39" spans="1:6" ht="15" customHeight="1" x14ac:dyDescent="0.25">
      <c r="A39" s="6">
        <v>53</v>
      </c>
      <c r="B39" s="70">
        <v>33</v>
      </c>
      <c r="C39" s="65">
        <v>7.4566160520607369E-2</v>
      </c>
    </row>
    <row r="40" spans="1:6" ht="15" customHeight="1" x14ac:dyDescent="0.25">
      <c r="A40" s="6">
        <v>54</v>
      </c>
      <c r="B40" s="70">
        <v>19</v>
      </c>
      <c r="C40" s="65">
        <v>4.2932031814895154E-2</v>
      </c>
    </row>
    <row r="41" spans="1:6" ht="15" customHeight="1" x14ac:dyDescent="0.25">
      <c r="A41" s="6">
        <v>55</v>
      </c>
      <c r="B41" s="70">
        <v>9</v>
      </c>
      <c r="C41" s="65">
        <v>2.0336225596529284E-2</v>
      </c>
    </row>
    <row r="42" spans="1:6" ht="15" customHeight="1" x14ac:dyDescent="0.25">
      <c r="A42" s="6">
        <v>56</v>
      </c>
      <c r="B42" s="70">
        <v>4</v>
      </c>
      <c r="C42" s="65">
        <v>9.0383224873463487E-3</v>
      </c>
    </row>
    <row r="43" spans="1:6" ht="15" customHeight="1" x14ac:dyDescent="0.25">
      <c r="A43" s="6">
        <v>57</v>
      </c>
      <c r="B43" s="70">
        <v>2</v>
      </c>
      <c r="C43" s="65">
        <v>4.5191612436731744E-3</v>
      </c>
    </row>
    <row r="44" spans="1:6" ht="15" customHeight="1" x14ac:dyDescent="0.25">
      <c r="A44" s="6">
        <v>58</v>
      </c>
      <c r="B44" s="70">
        <v>2</v>
      </c>
      <c r="C44" s="65">
        <v>4.5191612436731744E-3</v>
      </c>
    </row>
    <row r="45" spans="1:6" ht="15" customHeight="1" x14ac:dyDescent="0.25">
      <c r="A45" s="6">
        <v>59</v>
      </c>
      <c r="B45" s="70">
        <v>1</v>
      </c>
      <c r="C45" s="65">
        <v>2.2595806218365872E-3</v>
      </c>
    </row>
    <row r="46" spans="1:6" ht="15" customHeight="1" x14ac:dyDescent="0.25">
      <c r="A46" s="6">
        <v>62</v>
      </c>
      <c r="B46" s="70">
        <v>1</v>
      </c>
      <c r="C46" s="65">
        <v>2.2595806218365872E-3</v>
      </c>
    </row>
    <row r="47" spans="1:6" ht="15" customHeight="1" x14ac:dyDescent="0.25">
      <c r="A47" s="82" t="s">
        <v>70</v>
      </c>
      <c r="B47" s="75">
        <f>SUM(B5:B46)</f>
        <v>44256</v>
      </c>
      <c r="C47" s="77">
        <v>100</v>
      </c>
    </row>
    <row r="48" spans="1:6" ht="59.25" customHeight="1" x14ac:dyDescent="0.25">
      <c r="A48" s="117" t="s">
        <v>71</v>
      </c>
      <c r="B48" s="117"/>
      <c r="C48" s="117"/>
      <c r="D48" s="66"/>
      <c r="E48" s="66"/>
      <c r="F48" s="66"/>
    </row>
    <row r="49" spans="1:1" x14ac:dyDescent="0.25">
      <c r="A49" s="14" t="s">
        <v>69</v>
      </c>
    </row>
  </sheetData>
  <mergeCells count="2">
    <mergeCell ref="A1:C1"/>
    <mergeCell ref="A48:C48"/>
  </mergeCells>
  <phoneticPr fontId="3" type="noConversion"/>
  <pageMargins left="0.25" right="0.25" top="0.75" bottom="0.75" header="0.3" footer="0.3"/>
  <pageSetup paperSize="9" scale="92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0"/>
  <sheetViews>
    <sheetView zoomScale="75" zoomScaleNormal="75" workbookViewId="0">
      <pane xSplit="1" ySplit="4" topLeftCell="B5" activePane="bottomRight" state="frozen"/>
      <selection activeCell="A5" sqref="A5"/>
      <selection pane="topRight" activeCell="A5" sqref="A5"/>
      <selection pane="bottomLeft" activeCell="A5" sqref="A5"/>
      <selection pane="bottomRight" sqref="A1:C1"/>
    </sheetView>
  </sheetViews>
  <sheetFormatPr defaultRowHeight="16.5" x14ac:dyDescent="0.25"/>
  <cols>
    <col min="1" max="3" width="20.625" customWidth="1"/>
  </cols>
  <sheetData>
    <row r="1" spans="1:3" ht="21" customHeight="1" x14ac:dyDescent="0.3">
      <c r="A1" s="116" t="s">
        <v>68</v>
      </c>
      <c r="B1" s="116"/>
      <c r="C1" s="116"/>
    </row>
    <row r="2" spans="1:3" x14ac:dyDescent="0.25">
      <c r="A2" s="63" t="s">
        <v>59</v>
      </c>
      <c r="B2" s="63"/>
      <c r="C2" s="63"/>
    </row>
    <row r="3" spans="1:3" x14ac:dyDescent="0.25">
      <c r="A3" s="63" t="s">
        <v>60</v>
      </c>
      <c r="B3" s="63"/>
      <c r="C3" s="63"/>
    </row>
    <row r="4" spans="1:3" x14ac:dyDescent="0.25">
      <c r="A4" s="78" t="s">
        <v>22</v>
      </c>
      <c r="B4" s="79" t="s">
        <v>0</v>
      </c>
      <c r="C4" s="80" t="s">
        <v>23</v>
      </c>
    </row>
    <row r="5" spans="1:3" ht="15" customHeight="1" x14ac:dyDescent="0.25">
      <c r="A5" s="6">
        <v>19</v>
      </c>
      <c r="B5" s="69">
        <v>7</v>
      </c>
      <c r="C5" s="65">
        <v>1.7570281124497992E-2</v>
      </c>
    </row>
    <row r="6" spans="1:3" ht="15" customHeight="1" x14ac:dyDescent="0.25">
      <c r="A6" s="6">
        <v>20</v>
      </c>
      <c r="B6" s="69">
        <v>10</v>
      </c>
      <c r="C6" s="65">
        <v>2.5100401606425699E-2</v>
      </c>
    </row>
    <row r="7" spans="1:3" ht="15" customHeight="1" x14ac:dyDescent="0.25">
      <c r="A7" s="6">
        <v>21</v>
      </c>
      <c r="B7" s="69">
        <v>10</v>
      </c>
      <c r="C7" s="65">
        <v>2.5100401606425699E-2</v>
      </c>
    </row>
    <row r="8" spans="1:3" ht="15" customHeight="1" x14ac:dyDescent="0.25">
      <c r="A8" s="6">
        <v>22</v>
      </c>
      <c r="B8" s="69">
        <v>13</v>
      </c>
      <c r="C8" s="65">
        <v>3.2630522088353417E-2</v>
      </c>
    </row>
    <row r="9" spans="1:3" ht="15" customHeight="1" x14ac:dyDescent="0.25">
      <c r="A9" s="6">
        <v>23</v>
      </c>
      <c r="B9" s="69">
        <v>44</v>
      </c>
      <c r="C9" s="65">
        <v>0.11044176706827308</v>
      </c>
    </row>
    <row r="10" spans="1:3" ht="15" customHeight="1" x14ac:dyDescent="0.25">
      <c r="A10" s="6">
        <v>24</v>
      </c>
      <c r="B10" s="69">
        <v>77</v>
      </c>
      <c r="C10" s="65">
        <v>0.19327309236947793</v>
      </c>
    </row>
    <row r="11" spans="1:3" ht="15" customHeight="1" x14ac:dyDescent="0.25">
      <c r="A11" s="6">
        <v>25</v>
      </c>
      <c r="B11" s="69">
        <v>117</v>
      </c>
      <c r="C11" s="65">
        <v>0.29367469879518071</v>
      </c>
    </row>
    <row r="12" spans="1:3" ht="15" customHeight="1" x14ac:dyDescent="0.25">
      <c r="A12" s="6">
        <v>26</v>
      </c>
      <c r="B12" s="69">
        <v>205</v>
      </c>
      <c r="C12" s="65">
        <v>0.51455823293172687</v>
      </c>
    </row>
    <row r="13" spans="1:3" ht="15" customHeight="1" x14ac:dyDescent="0.25">
      <c r="A13" s="6">
        <v>27</v>
      </c>
      <c r="B13" s="69">
        <v>376</v>
      </c>
      <c r="C13" s="65">
        <v>0.9437751004016065</v>
      </c>
    </row>
    <row r="14" spans="1:3" ht="15" customHeight="1" x14ac:dyDescent="0.25">
      <c r="A14" s="6">
        <v>28</v>
      </c>
      <c r="B14" s="69">
        <v>500</v>
      </c>
      <c r="C14" s="65">
        <v>1.2550200803212852</v>
      </c>
    </row>
    <row r="15" spans="1:3" ht="15" customHeight="1" x14ac:dyDescent="0.25">
      <c r="A15" s="6">
        <v>29</v>
      </c>
      <c r="B15" s="69">
        <v>758</v>
      </c>
      <c r="C15" s="65">
        <v>1.9026104417670682</v>
      </c>
    </row>
    <row r="16" spans="1:3" ht="15" customHeight="1" x14ac:dyDescent="0.25">
      <c r="A16" s="6">
        <v>30</v>
      </c>
      <c r="B16" s="69">
        <v>1103</v>
      </c>
      <c r="C16" s="65">
        <v>2.768574297188755</v>
      </c>
    </row>
    <row r="17" spans="1:3" ht="15" customHeight="1" x14ac:dyDescent="0.25">
      <c r="A17" s="6">
        <v>31</v>
      </c>
      <c r="B17" s="69">
        <v>1407</v>
      </c>
      <c r="C17" s="65">
        <v>3.5316265060240966</v>
      </c>
    </row>
    <row r="18" spans="1:3" ht="15" customHeight="1" x14ac:dyDescent="0.25">
      <c r="A18" s="6">
        <v>32</v>
      </c>
      <c r="B18" s="69">
        <v>1786</v>
      </c>
      <c r="C18" s="65">
        <v>4.4829317269076308</v>
      </c>
    </row>
    <row r="19" spans="1:3" ht="15" customHeight="1" x14ac:dyDescent="0.25">
      <c r="A19" s="6">
        <v>33</v>
      </c>
      <c r="B19" s="69">
        <v>2249</v>
      </c>
      <c r="C19" s="65">
        <v>5.6450803212851408</v>
      </c>
    </row>
    <row r="20" spans="1:3" ht="15" customHeight="1" x14ac:dyDescent="0.25">
      <c r="A20" s="6">
        <v>34</v>
      </c>
      <c r="B20" s="69">
        <v>2556</v>
      </c>
      <c r="C20" s="65">
        <v>6.4156626506024095</v>
      </c>
    </row>
    <row r="21" spans="1:3" ht="15" customHeight="1" x14ac:dyDescent="0.25">
      <c r="A21" s="6">
        <v>35</v>
      </c>
      <c r="B21" s="69">
        <v>3290</v>
      </c>
      <c r="C21" s="65">
        <v>8.2580321285140563</v>
      </c>
    </row>
    <row r="22" spans="1:3" ht="15" customHeight="1" x14ac:dyDescent="0.25">
      <c r="A22" s="6">
        <v>36</v>
      </c>
      <c r="B22" s="69">
        <v>3170</v>
      </c>
      <c r="C22" s="65">
        <v>7.9568273092369486</v>
      </c>
    </row>
    <row r="23" spans="1:3" ht="15" customHeight="1" x14ac:dyDescent="0.25">
      <c r="A23" s="6">
        <v>37</v>
      </c>
      <c r="B23" s="69">
        <v>3068</v>
      </c>
      <c r="C23" s="65">
        <v>7.7008032128514055</v>
      </c>
    </row>
    <row r="24" spans="1:3" ht="15" customHeight="1" x14ac:dyDescent="0.25">
      <c r="A24" s="6">
        <v>38</v>
      </c>
      <c r="B24" s="69">
        <v>3006</v>
      </c>
      <c r="C24" s="65">
        <v>7.5451807228915664</v>
      </c>
    </row>
    <row r="25" spans="1:3" ht="15" customHeight="1" x14ac:dyDescent="0.25">
      <c r="A25" s="6">
        <v>39</v>
      </c>
      <c r="B25" s="69">
        <v>3100</v>
      </c>
      <c r="C25" s="65">
        <v>7.7811244979919678</v>
      </c>
    </row>
    <row r="26" spans="1:3" ht="15" customHeight="1" x14ac:dyDescent="0.25">
      <c r="A26" s="6">
        <v>40</v>
      </c>
      <c r="B26" s="69">
        <v>2619</v>
      </c>
      <c r="C26" s="65">
        <v>6.5737951807228914</v>
      </c>
    </row>
    <row r="27" spans="1:3" ht="15" customHeight="1" x14ac:dyDescent="0.25">
      <c r="A27" s="6">
        <v>41</v>
      </c>
      <c r="B27" s="69">
        <v>2435</v>
      </c>
      <c r="C27" s="65">
        <v>6.111947791164658</v>
      </c>
    </row>
    <row r="28" spans="1:3" ht="15" customHeight="1" x14ac:dyDescent="0.25">
      <c r="A28" s="6">
        <v>42</v>
      </c>
      <c r="B28" s="69">
        <v>2104</v>
      </c>
      <c r="C28" s="65">
        <v>5.2811244979919678</v>
      </c>
    </row>
    <row r="29" spans="1:3" ht="15" customHeight="1" x14ac:dyDescent="0.25">
      <c r="A29" s="6">
        <v>43</v>
      </c>
      <c r="B29" s="69">
        <v>1759</v>
      </c>
      <c r="C29" s="65">
        <v>4.4151606425702807</v>
      </c>
    </row>
    <row r="30" spans="1:3" ht="15" customHeight="1" x14ac:dyDescent="0.25">
      <c r="A30" s="6">
        <v>44</v>
      </c>
      <c r="B30" s="69">
        <v>1336</v>
      </c>
      <c r="C30" s="65">
        <v>3.3534136546184743</v>
      </c>
    </row>
    <row r="31" spans="1:3" ht="15" customHeight="1" x14ac:dyDescent="0.25">
      <c r="A31" s="6">
        <v>45</v>
      </c>
      <c r="B31" s="69">
        <v>961</v>
      </c>
      <c r="C31" s="65">
        <v>2.4121485943775101</v>
      </c>
    </row>
    <row r="32" spans="1:3" ht="15" customHeight="1" x14ac:dyDescent="0.25">
      <c r="A32" s="6">
        <v>46</v>
      </c>
      <c r="B32" s="69">
        <v>631</v>
      </c>
      <c r="C32" s="65">
        <v>1.5838353413654618</v>
      </c>
    </row>
    <row r="33" spans="1:3" ht="15" customHeight="1" x14ac:dyDescent="0.25">
      <c r="A33" s="6">
        <v>47</v>
      </c>
      <c r="B33" s="69">
        <v>415</v>
      </c>
      <c r="C33" s="65">
        <v>1.0416666666666665</v>
      </c>
    </row>
    <row r="34" spans="1:3" ht="15" customHeight="1" x14ac:dyDescent="0.25">
      <c r="A34" s="6">
        <v>48</v>
      </c>
      <c r="B34" s="69">
        <v>280</v>
      </c>
      <c r="C34" s="65">
        <v>0.70281124497991965</v>
      </c>
    </row>
    <row r="35" spans="1:3" ht="15" customHeight="1" x14ac:dyDescent="0.25">
      <c r="A35" s="6">
        <v>49</v>
      </c>
      <c r="B35" s="69">
        <v>163</v>
      </c>
      <c r="C35" s="65">
        <v>0.40913654618473899</v>
      </c>
    </row>
    <row r="36" spans="1:3" ht="15" customHeight="1" x14ac:dyDescent="0.25">
      <c r="A36" s="6">
        <v>50</v>
      </c>
      <c r="B36" s="69">
        <v>120</v>
      </c>
      <c r="C36" s="65">
        <v>0.30120481927710846</v>
      </c>
    </row>
    <row r="37" spans="1:3" ht="15" customHeight="1" x14ac:dyDescent="0.25">
      <c r="A37" s="6">
        <v>51</v>
      </c>
      <c r="B37" s="69">
        <v>66</v>
      </c>
      <c r="C37" s="65">
        <v>0.16566265060240964</v>
      </c>
    </row>
    <row r="38" spans="1:3" ht="15" customHeight="1" x14ac:dyDescent="0.25">
      <c r="A38" s="6">
        <v>52</v>
      </c>
      <c r="B38" s="69">
        <v>44</v>
      </c>
      <c r="C38" s="65">
        <v>0.11044176706827308</v>
      </c>
    </row>
    <row r="39" spans="1:3" ht="15" customHeight="1" x14ac:dyDescent="0.25">
      <c r="A39" s="6">
        <v>53</v>
      </c>
      <c r="B39" s="69">
        <v>16</v>
      </c>
      <c r="C39" s="65">
        <v>4.0160642570281124E-2</v>
      </c>
    </row>
    <row r="40" spans="1:3" ht="15" customHeight="1" x14ac:dyDescent="0.25">
      <c r="A40" s="6">
        <v>54</v>
      </c>
      <c r="B40" s="69">
        <v>17</v>
      </c>
      <c r="C40" s="65">
        <v>4.2670682730923698E-2</v>
      </c>
    </row>
    <row r="41" spans="1:3" ht="15" customHeight="1" x14ac:dyDescent="0.25">
      <c r="A41" s="6">
        <v>55</v>
      </c>
      <c r="B41" s="69">
        <v>8</v>
      </c>
      <c r="C41" s="65">
        <v>2.0080321285140562E-2</v>
      </c>
    </row>
    <row r="42" spans="1:3" ht="15" customHeight="1" x14ac:dyDescent="0.25">
      <c r="A42" s="6">
        <v>56</v>
      </c>
      <c r="B42" s="69">
        <v>7</v>
      </c>
      <c r="C42" s="65">
        <v>1.7570281124497992E-2</v>
      </c>
    </row>
    <row r="43" spans="1:3" ht="15" customHeight="1" x14ac:dyDescent="0.25">
      <c r="A43" s="6">
        <v>57</v>
      </c>
      <c r="B43" s="69">
        <v>2</v>
      </c>
      <c r="C43" s="65">
        <v>5.0200803212851405E-3</v>
      </c>
    </row>
    <row r="44" spans="1:3" ht="15" customHeight="1" x14ac:dyDescent="0.25">
      <c r="A44" s="6">
        <v>58</v>
      </c>
      <c r="B44" s="69">
        <v>1</v>
      </c>
      <c r="C44" s="65">
        <v>2.5100401606425703E-3</v>
      </c>
    </row>
    <row r="45" spans="1:3" ht="15" customHeight="1" x14ac:dyDescent="0.25">
      <c r="A45" s="6">
        <v>59</v>
      </c>
      <c r="B45" s="69">
        <v>1</v>
      </c>
      <c r="C45" s="65">
        <v>2.5100401606425703E-3</v>
      </c>
    </row>
    <row r="46" spans="1:3" ht="15" customHeight="1" x14ac:dyDescent="0.25">
      <c r="A46" s="6">
        <v>60</v>
      </c>
      <c r="B46" s="69">
        <v>2</v>
      </c>
      <c r="C46" s="65">
        <v>5.0200803212851405E-3</v>
      </c>
    </row>
    <row r="47" spans="1:3" ht="15" customHeight="1" x14ac:dyDescent="0.25">
      <c r="A47" s="6">
        <v>65</v>
      </c>
      <c r="B47" s="45">
        <v>1</v>
      </c>
      <c r="C47" s="65">
        <v>2.5100401606425703E-3</v>
      </c>
    </row>
    <row r="48" spans="1:3" ht="15" customHeight="1" x14ac:dyDescent="0.25">
      <c r="A48" s="82" t="s">
        <v>70</v>
      </c>
      <c r="B48" s="91">
        <f>SUM(B5:B47)</f>
        <v>39840</v>
      </c>
      <c r="C48" s="92">
        <v>100</v>
      </c>
    </row>
    <row r="49" spans="1:6" ht="60" customHeight="1" x14ac:dyDescent="0.25">
      <c r="A49" s="115" t="s">
        <v>71</v>
      </c>
      <c r="B49" s="115"/>
      <c r="C49" s="115"/>
      <c r="D49" s="66"/>
      <c r="E49" s="66"/>
      <c r="F49" s="66"/>
    </row>
    <row r="50" spans="1:6" x14ac:dyDescent="0.25">
      <c r="A50" s="14" t="s">
        <v>69</v>
      </c>
    </row>
  </sheetData>
  <mergeCells count="2">
    <mergeCell ref="A49:C49"/>
    <mergeCell ref="A1:C1"/>
  </mergeCells>
  <phoneticPr fontId="3" type="noConversion"/>
  <pageMargins left="0.25" right="0.25" top="0.75" bottom="0.75" header="0.3" footer="0.3"/>
  <pageSetup paperSize="9" scale="91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51"/>
  <sheetViews>
    <sheetView zoomScale="75" zoomScaleNormal="75" workbookViewId="0">
      <selection sqref="A1:C1"/>
    </sheetView>
  </sheetViews>
  <sheetFormatPr defaultRowHeight="16.5" x14ac:dyDescent="0.25"/>
  <cols>
    <col min="1" max="3" width="20.625" customWidth="1"/>
  </cols>
  <sheetData>
    <row r="1" spans="1:3" ht="21" x14ac:dyDescent="0.25">
      <c r="A1" s="114" t="s">
        <v>20</v>
      </c>
      <c r="B1" s="114"/>
      <c r="C1" s="114"/>
    </row>
    <row r="2" spans="1:3" x14ac:dyDescent="0.25">
      <c r="A2" s="63" t="s">
        <v>57</v>
      </c>
      <c r="B2" s="63"/>
      <c r="C2" s="63"/>
    </row>
    <row r="3" spans="1:3" x14ac:dyDescent="0.25">
      <c r="A3" s="63" t="s">
        <v>58</v>
      </c>
      <c r="B3" s="63"/>
      <c r="C3" s="63"/>
    </row>
    <row r="4" spans="1:3" x14ac:dyDescent="0.25">
      <c r="A4" s="72" t="s">
        <v>22</v>
      </c>
      <c r="B4" s="73" t="s">
        <v>0</v>
      </c>
      <c r="C4" s="74" t="s">
        <v>23</v>
      </c>
    </row>
    <row r="5" spans="1:3" ht="15" customHeight="1" x14ac:dyDescent="0.25">
      <c r="A5" s="6">
        <v>19</v>
      </c>
      <c r="B5" s="70">
        <v>2</v>
      </c>
      <c r="C5" s="65">
        <v>5.2841554598536287E-3</v>
      </c>
    </row>
    <row r="6" spans="1:3" ht="15" customHeight="1" x14ac:dyDescent="0.25">
      <c r="A6" s="6">
        <v>20</v>
      </c>
      <c r="B6" s="70">
        <v>3</v>
      </c>
      <c r="C6" s="65">
        <v>7.9262331897804426E-3</v>
      </c>
    </row>
    <row r="7" spans="1:3" ht="15" customHeight="1" x14ac:dyDescent="0.25">
      <c r="A7" s="6">
        <v>21</v>
      </c>
      <c r="B7" s="70">
        <v>9</v>
      </c>
      <c r="C7" s="65">
        <v>2.3778699569341331E-2</v>
      </c>
    </row>
    <row r="8" spans="1:3" ht="15" customHeight="1" x14ac:dyDescent="0.25">
      <c r="A8" s="6">
        <v>22</v>
      </c>
      <c r="B8" s="70">
        <v>12</v>
      </c>
      <c r="C8" s="65">
        <v>3.1704932759121771E-2</v>
      </c>
    </row>
    <row r="9" spans="1:3" ht="15" customHeight="1" x14ac:dyDescent="0.25">
      <c r="A9" s="6">
        <v>23</v>
      </c>
      <c r="B9" s="70">
        <v>33</v>
      </c>
      <c r="C9" s="65">
        <v>8.7188565087584879E-2</v>
      </c>
    </row>
    <row r="10" spans="1:3" ht="15" customHeight="1" x14ac:dyDescent="0.25">
      <c r="A10" s="6">
        <v>24</v>
      </c>
      <c r="B10" s="70">
        <v>70</v>
      </c>
      <c r="C10" s="65">
        <v>0.18494544109487701</v>
      </c>
    </row>
    <row r="11" spans="1:3" ht="15" customHeight="1" x14ac:dyDescent="0.25">
      <c r="A11" s="6">
        <v>25</v>
      </c>
      <c r="B11" s="70">
        <v>92</v>
      </c>
      <c r="C11" s="65">
        <v>0.24307115115326694</v>
      </c>
    </row>
    <row r="12" spans="1:3" ht="15" customHeight="1" x14ac:dyDescent="0.25">
      <c r="A12" s="6">
        <v>26</v>
      </c>
      <c r="B12" s="70">
        <v>174</v>
      </c>
      <c r="C12" s="65">
        <v>0.45972152500726571</v>
      </c>
    </row>
    <row r="13" spans="1:3" ht="15" customHeight="1" x14ac:dyDescent="0.25">
      <c r="A13" s="6">
        <v>27</v>
      </c>
      <c r="B13" s="70">
        <v>327</v>
      </c>
      <c r="C13" s="65">
        <v>0.86395941768606832</v>
      </c>
    </row>
    <row r="14" spans="1:3" ht="15" customHeight="1" x14ac:dyDescent="0.25">
      <c r="A14" s="6">
        <v>28</v>
      </c>
      <c r="B14" s="70">
        <v>489</v>
      </c>
      <c r="C14" s="65">
        <v>1.2919760099342121</v>
      </c>
    </row>
    <row r="15" spans="1:3" ht="15" customHeight="1" x14ac:dyDescent="0.25">
      <c r="A15" s="6">
        <v>29</v>
      </c>
      <c r="B15" s="70">
        <v>724</v>
      </c>
      <c r="C15" s="65">
        <v>1.9128642764670138</v>
      </c>
    </row>
    <row r="16" spans="1:3" ht="15" customHeight="1" x14ac:dyDescent="0.25">
      <c r="A16" s="6">
        <v>30</v>
      </c>
      <c r="B16" s="70">
        <v>926</v>
      </c>
      <c r="C16" s="65">
        <v>2.4465639779122301</v>
      </c>
    </row>
    <row r="17" spans="1:3" ht="15" customHeight="1" x14ac:dyDescent="0.25">
      <c r="A17" s="6">
        <v>31</v>
      </c>
      <c r="B17" s="70">
        <v>1232</v>
      </c>
      <c r="C17" s="65">
        <v>3.2550397632698354</v>
      </c>
    </row>
    <row r="18" spans="1:3" ht="15" customHeight="1" x14ac:dyDescent="0.25">
      <c r="A18" s="6">
        <v>32</v>
      </c>
      <c r="B18" s="70">
        <v>1771</v>
      </c>
      <c r="C18" s="65">
        <v>4.6791196597003886</v>
      </c>
    </row>
    <row r="19" spans="1:3" ht="15" customHeight="1" x14ac:dyDescent="0.25">
      <c r="A19" s="6">
        <v>33</v>
      </c>
      <c r="B19" s="70">
        <v>2276</v>
      </c>
      <c r="C19" s="65">
        <v>6.01336891331343</v>
      </c>
    </row>
    <row r="20" spans="1:3" ht="15" customHeight="1" x14ac:dyDescent="0.25">
      <c r="A20" s="6">
        <v>34</v>
      </c>
      <c r="B20" s="70">
        <v>2819</v>
      </c>
      <c r="C20" s="65">
        <v>7.4480171206636898</v>
      </c>
    </row>
    <row r="21" spans="1:3" ht="15" customHeight="1" x14ac:dyDescent="0.25">
      <c r="A21" s="6">
        <v>35</v>
      </c>
      <c r="B21" s="70">
        <v>3260</v>
      </c>
      <c r="C21" s="65">
        <v>8.6131733995614148</v>
      </c>
    </row>
    <row r="22" spans="1:3" ht="15" customHeight="1" x14ac:dyDescent="0.25">
      <c r="A22" s="6">
        <v>36</v>
      </c>
      <c r="B22" s="70">
        <v>3043</v>
      </c>
      <c r="C22" s="65">
        <v>8.0398425321672953</v>
      </c>
    </row>
    <row r="23" spans="1:3" ht="15" customHeight="1" x14ac:dyDescent="0.25">
      <c r="A23" s="6">
        <v>37</v>
      </c>
      <c r="B23" s="70">
        <v>3085</v>
      </c>
      <c r="C23" s="65">
        <v>8.1508097968242232</v>
      </c>
    </row>
    <row r="24" spans="1:3" ht="15" customHeight="1" x14ac:dyDescent="0.25">
      <c r="A24" s="6">
        <v>38</v>
      </c>
      <c r="B24" s="70">
        <v>3025</v>
      </c>
      <c r="C24" s="65">
        <v>7.9922851330286138</v>
      </c>
    </row>
    <row r="25" spans="1:3" ht="15" customHeight="1" x14ac:dyDescent="0.25">
      <c r="A25" s="6">
        <v>39</v>
      </c>
      <c r="B25" s="70">
        <v>2717</v>
      </c>
      <c r="C25" s="65">
        <v>7.178525192211155</v>
      </c>
    </row>
    <row r="26" spans="1:3" ht="15" customHeight="1" x14ac:dyDescent="0.25">
      <c r="A26" s="6">
        <v>40</v>
      </c>
      <c r="B26" s="70">
        <v>2643</v>
      </c>
      <c r="C26" s="65">
        <v>6.9830114401965711</v>
      </c>
    </row>
    <row r="27" spans="1:3" ht="15" customHeight="1" x14ac:dyDescent="0.25">
      <c r="A27" s="6">
        <v>41</v>
      </c>
      <c r="B27" s="70">
        <v>2249</v>
      </c>
      <c r="C27" s="65">
        <v>5.9420328146054056</v>
      </c>
    </row>
    <row r="28" spans="1:3" ht="15" customHeight="1" x14ac:dyDescent="0.25">
      <c r="A28" s="6">
        <v>42</v>
      </c>
      <c r="B28" s="70">
        <v>1813</v>
      </c>
      <c r="C28" s="65">
        <v>4.7900869243573148</v>
      </c>
    </row>
    <row r="29" spans="1:3" ht="15" customHeight="1" x14ac:dyDescent="0.25">
      <c r="A29" s="6">
        <v>43</v>
      </c>
      <c r="B29" s="70">
        <v>1652</v>
      </c>
      <c r="C29" s="65">
        <v>4.3647124098390968</v>
      </c>
    </row>
    <row r="30" spans="1:3" ht="15" customHeight="1" x14ac:dyDescent="0.25">
      <c r="A30" s="6">
        <v>44</v>
      </c>
      <c r="B30" s="70">
        <v>1200</v>
      </c>
      <c r="C30" s="65">
        <v>3.1704932759121771</v>
      </c>
    </row>
    <row r="31" spans="1:3" ht="15" customHeight="1" x14ac:dyDescent="0.25">
      <c r="A31" s="6">
        <v>45</v>
      </c>
      <c r="B31" s="70">
        <v>783</v>
      </c>
      <c r="C31" s="65">
        <v>2.0687468625326959</v>
      </c>
    </row>
    <row r="32" spans="1:3" ht="15" customHeight="1" x14ac:dyDescent="0.25">
      <c r="A32" s="6">
        <v>46</v>
      </c>
      <c r="B32" s="70">
        <v>611</v>
      </c>
      <c r="C32" s="65">
        <v>1.6143094929852837</v>
      </c>
    </row>
    <row r="33" spans="1:3" ht="15" customHeight="1" x14ac:dyDescent="0.25">
      <c r="A33" s="6">
        <v>47</v>
      </c>
      <c r="B33" s="70">
        <v>301</v>
      </c>
      <c r="C33" s="65">
        <v>0.79526539670797125</v>
      </c>
    </row>
    <row r="34" spans="1:3" ht="15" customHeight="1" x14ac:dyDescent="0.25">
      <c r="A34" s="6">
        <v>48</v>
      </c>
      <c r="B34" s="70">
        <v>166</v>
      </c>
      <c r="C34" s="65">
        <v>0.4385849031678512</v>
      </c>
    </row>
    <row r="35" spans="1:3" ht="15" customHeight="1" x14ac:dyDescent="0.25">
      <c r="A35" s="6">
        <v>49</v>
      </c>
      <c r="B35" s="70">
        <v>125</v>
      </c>
      <c r="C35" s="65">
        <v>0.33025971624085182</v>
      </c>
    </row>
    <row r="36" spans="1:3" ht="15" customHeight="1" x14ac:dyDescent="0.25">
      <c r="A36" s="6">
        <v>50</v>
      </c>
      <c r="B36" s="70">
        <v>74</v>
      </c>
      <c r="C36" s="65">
        <v>0.19551375201458426</v>
      </c>
    </row>
    <row r="37" spans="1:3" ht="15" customHeight="1" x14ac:dyDescent="0.25">
      <c r="A37" s="6">
        <v>51</v>
      </c>
      <c r="B37" s="70">
        <v>54</v>
      </c>
      <c r="C37" s="65">
        <v>0.14267219741604797</v>
      </c>
    </row>
    <row r="38" spans="1:3" ht="15" customHeight="1" x14ac:dyDescent="0.25">
      <c r="A38" s="6">
        <v>52</v>
      </c>
      <c r="B38" s="70">
        <v>30</v>
      </c>
      <c r="C38" s="65">
        <v>7.9262331897804433E-2</v>
      </c>
    </row>
    <row r="39" spans="1:3" ht="15" customHeight="1" x14ac:dyDescent="0.25">
      <c r="A39" s="6">
        <v>53</v>
      </c>
      <c r="B39" s="70">
        <v>16</v>
      </c>
      <c r="C39" s="65">
        <v>4.227324367882903E-2</v>
      </c>
    </row>
    <row r="40" spans="1:3" ht="15" customHeight="1" x14ac:dyDescent="0.25">
      <c r="A40" s="6">
        <v>54</v>
      </c>
      <c r="B40" s="70">
        <v>14</v>
      </c>
      <c r="C40" s="65">
        <v>3.6989088218975404E-2</v>
      </c>
    </row>
    <row r="41" spans="1:3" ht="15" customHeight="1" x14ac:dyDescent="0.25">
      <c r="A41" s="6">
        <v>55</v>
      </c>
      <c r="B41" s="70">
        <v>13</v>
      </c>
      <c r="C41" s="65">
        <v>3.4347010489048584E-2</v>
      </c>
    </row>
    <row r="42" spans="1:3" ht="15" customHeight="1" x14ac:dyDescent="0.25">
      <c r="A42" s="6">
        <v>56</v>
      </c>
      <c r="B42" s="70">
        <v>3</v>
      </c>
      <c r="C42" s="65">
        <v>7.9262331897804426E-3</v>
      </c>
    </row>
    <row r="43" spans="1:3" ht="15" customHeight="1" x14ac:dyDescent="0.25">
      <c r="A43" s="6">
        <v>57</v>
      </c>
      <c r="B43" s="70">
        <v>3</v>
      </c>
      <c r="C43" s="65">
        <v>7.9262331897804426E-3</v>
      </c>
    </row>
    <row r="44" spans="1:3" ht="15" customHeight="1" x14ac:dyDescent="0.25">
      <c r="A44" s="6">
        <v>58</v>
      </c>
      <c r="B44" s="70">
        <v>4</v>
      </c>
      <c r="C44" s="65">
        <v>1.0568310919707257E-2</v>
      </c>
    </row>
    <row r="45" spans="1:3" ht="15" customHeight="1" x14ac:dyDescent="0.25">
      <c r="A45" s="6">
        <v>59</v>
      </c>
      <c r="B45" s="70">
        <v>3</v>
      </c>
      <c r="C45" s="65">
        <v>7.9262331897804426E-3</v>
      </c>
    </row>
    <row r="46" spans="1:3" ht="15" customHeight="1" x14ac:dyDescent="0.25">
      <c r="A46" s="6">
        <v>60</v>
      </c>
      <c r="B46" s="70">
        <v>1</v>
      </c>
      <c r="C46" s="65">
        <v>2.6420777299268144E-3</v>
      </c>
    </row>
    <row r="47" spans="1:3" ht="15" customHeight="1" x14ac:dyDescent="0.25">
      <c r="A47" s="6">
        <v>61</v>
      </c>
      <c r="B47" s="70">
        <v>1</v>
      </c>
      <c r="C47" s="65">
        <v>2.6420777299268144E-3</v>
      </c>
    </row>
    <row r="48" spans="1:3" ht="15" customHeight="1" x14ac:dyDescent="0.25">
      <c r="A48" s="6">
        <v>65</v>
      </c>
      <c r="B48" s="70">
        <v>1</v>
      </c>
      <c r="C48" s="65">
        <v>2.6420777299268144E-3</v>
      </c>
    </row>
    <row r="49" spans="1:6" ht="15" customHeight="1" x14ac:dyDescent="0.25">
      <c r="A49" s="82" t="s">
        <v>70</v>
      </c>
      <c r="B49" s="75">
        <v>37849</v>
      </c>
      <c r="C49" s="77">
        <v>100</v>
      </c>
    </row>
    <row r="50" spans="1:6" ht="60" customHeight="1" x14ac:dyDescent="0.25">
      <c r="A50" s="115" t="s">
        <v>71</v>
      </c>
      <c r="B50" s="115"/>
      <c r="C50" s="115"/>
      <c r="D50" s="66"/>
      <c r="E50" s="66"/>
      <c r="F50" s="66"/>
    </row>
    <row r="51" spans="1:6" x14ac:dyDescent="0.25">
      <c r="A51" s="14" t="s">
        <v>69</v>
      </c>
    </row>
  </sheetData>
  <mergeCells count="2">
    <mergeCell ref="A50:C50"/>
    <mergeCell ref="A1:C1"/>
  </mergeCells>
  <phoneticPr fontId="3" type="noConversion"/>
  <pageMargins left="2.8740157480314963" right="0.70866141732283472" top="0.15748031496062992" bottom="0.19685039370078741" header="0.31496062992125984" footer="0.31496062992125984"/>
  <pageSetup paperSize="9" scale="99" fitToWidth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6"/>
  <sheetViews>
    <sheetView zoomScale="75" zoomScaleNormal="75" workbookViewId="0">
      <selection sqref="A1:C1"/>
    </sheetView>
  </sheetViews>
  <sheetFormatPr defaultRowHeight="16.5" x14ac:dyDescent="0.25"/>
  <cols>
    <col min="1" max="3" width="20.625" customWidth="1"/>
  </cols>
  <sheetData>
    <row r="1" spans="1:9" ht="21" x14ac:dyDescent="0.3">
      <c r="A1" s="114" t="s">
        <v>52</v>
      </c>
      <c r="B1" s="114"/>
      <c r="C1" s="114"/>
      <c r="D1" s="61"/>
      <c r="E1" s="62"/>
    </row>
    <row r="2" spans="1:9" x14ac:dyDescent="0.25">
      <c r="A2" s="63" t="s">
        <v>53</v>
      </c>
      <c r="B2" s="63"/>
      <c r="C2" s="63"/>
      <c r="D2" s="59"/>
    </row>
    <row r="3" spans="1:9" x14ac:dyDescent="0.25">
      <c r="A3" s="63" t="s">
        <v>56</v>
      </c>
      <c r="B3" s="63"/>
      <c r="C3" s="63"/>
    </row>
    <row r="4" spans="1:9" x14ac:dyDescent="0.25">
      <c r="A4" s="72" t="s">
        <v>50</v>
      </c>
      <c r="B4" s="73" t="s">
        <v>51</v>
      </c>
      <c r="C4" s="74" t="s">
        <v>23</v>
      </c>
      <c r="D4" s="60"/>
      <c r="G4" s="60"/>
      <c r="H4" s="60"/>
      <c r="I4" s="60"/>
    </row>
    <row r="5" spans="1:9" ht="15" customHeight="1" x14ac:dyDescent="0.25">
      <c r="A5" s="6">
        <v>19</v>
      </c>
      <c r="B5" s="69">
        <v>2</v>
      </c>
      <c r="C5" s="65">
        <f t="shared" ref="C5:C44" si="0">B5/$B$44*100</f>
        <v>5.7994548512439832E-3</v>
      </c>
      <c r="G5" s="29"/>
      <c r="H5" s="57"/>
      <c r="I5" s="18"/>
    </row>
    <row r="6" spans="1:9" ht="15" customHeight="1" x14ac:dyDescent="0.25">
      <c r="A6" s="6">
        <v>20</v>
      </c>
      <c r="B6" s="69">
        <v>8</v>
      </c>
      <c r="C6" s="65">
        <f t="shared" si="0"/>
        <v>2.3197819404975933E-2</v>
      </c>
      <c r="G6" s="29"/>
      <c r="H6" s="57"/>
      <c r="I6" s="18"/>
    </row>
    <row r="7" spans="1:9" ht="15" customHeight="1" x14ac:dyDescent="0.25">
      <c r="A7" s="6">
        <v>21</v>
      </c>
      <c r="B7" s="69">
        <v>16</v>
      </c>
      <c r="C7" s="65">
        <f t="shared" si="0"/>
        <v>4.6395638809951865E-2</v>
      </c>
      <c r="G7" s="29"/>
      <c r="H7" s="57"/>
      <c r="I7" s="18"/>
    </row>
    <row r="8" spans="1:9" ht="15" customHeight="1" x14ac:dyDescent="0.25">
      <c r="A8" s="6">
        <v>22</v>
      </c>
      <c r="B8" s="69">
        <v>18</v>
      </c>
      <c r="C8" s="65">
        <f t="shared" si="0"/>
        <v>5.2195093661195846E-2</v>
      </c>
      <c r="G8" s="29"/>
      <c r="H8" s="57"/>
      <c r="I8" s="18"/>
    </row>
    <row r="9" spans="1:9" ht="15" customHeight="1" x14ac:dyDescent="0.25">
      <c r="A9" s="6">
        <v>23</v>
      </c>
      <c r="B9" s="69">
        <v>34</v>
      </c>
      <c r="C9" s="65">
        <f t="shared" si="0"/>
        <v>9.8590732471147718E-2</v>
      </c>
      <c r="G9" s="29"/>
      <c r="H9" s="57"/>
      <c r="I9" s="18"/>
    </row>
    <row r="10" spans="1:9" ht="15" customHeight="1" x14ac:dyDescent="0.25">
      <c r="A10" s="6">
        <v>24</v>
      </c>
      <c r="B10" s="69">
        <v>64</v>
      </c>
      <c r="C10" s="65">
        <f t="shared" si="0"/>
        <v>0.18558255523980746</v>
      </c>
      <c r="G10" s="29"/>
      <c r="H10" s="57"/>
      <c r="I10" s="18"/>
    </row>
    <row r="11" spans="1:9" ht="15" customHeight="1" x14ac:dyDescent="0.25">
      <c r="A11" s="6">
        <v>25</v>
      </c>
      <c r="B11" s="69">
        <v>132</v>
      </c>
      <c r="C11" s="65">
        <f t="shared" si="0"/>
        <v>0.38276402018210287</v>
      </c>
      <c r="G11" s="29"/>
      <c r="H11" s="57"/>
      <c r="I11" s="18"/>
    </row>
    <row r="12" spans="1:9" ht="15" customHeight="1" x14ac:dyDescent="0.25">
      <c r="A12" s="6">
        <v>26</v>
      </c>
      <c r="B12" s="69">
        <v>207</v>
      </c>
      <c r="C12" s="65">
        <f t="shared" si="0"/>
        <v>0.6002435771037522</v>
      </c>
      <c r="G12" s="29"/>
      <c r="H12" s="57"/>
      <c r="I12" s="18"/>
    </row>
    <row r="13" spans="1:9" ht="15" customHeight="1" x14ac:dyDescent="0.25">
      <c r="A13" s="6">
        <v>27</v>
      </c>
      <c r="B13" s="69">
        <v>305</v>
      </c>
      <c r="C13" s="65">
        <f t="shared" si="0"/>
        <v>0.88441686481470738</v>
      </c>
      <c r="G13" s="29"/>
      <c r="H13" s="57"/>
      <c r="I13" s="18"/>
    </row>
    <row r="14" spans="1:9" ht="15" customHeight="1" x14ac:dyDescent="0.25">
      <c r="A14" s="6">
        <v>28</v>
      </c>
      <c r="B14" s="69">
        <v>539</v>
      </c>
      <c r="C14" s="65">
        <f t="shared" si="0"/>
        <v>1.5629530824102535</v>
      </c>
      <c r="G14" s="29"/>
      <c r="H14" s="57"/>
      <c r="I14" s="18"/>
    </row>
    <row r="15" spans="1:9" ht="15" customHeight="1" x14ac:dyDescent="0.25">
      <c r="A15" s="6">
        <v>29</v>
      </c>
      <c r="B15" s="69">
        <v>687</v>
      </c>
      <c r="C15" s="65">
        <f t="shared" si="0"/>
        <v>1.9921127414023083</v>
      </c>
      <c r="G15" s="29"/>
      <c r="H15" s="57"/>
      <c r="I15" s="18"/>
    </row>
    <row r="16" spans="1:9" ht="15" customHeight="1" x14ac:dyDescent="0.25">
      <c r="A16" s="6">
        <v>30</v>
      </c>
      <c r="B16" s="69">
        <v>891</v>
      </c>
      <c r="C16" s="65">
        <f t="shared" si="0"/>
        <v>2.5836571362291947</v>
      </c>
      <c r="G16" s="29"/>
      <c r="H16" s="57"/>
      <c r="I16" s="18"/>
    </row>
    <row r="17" spans="1:9" ht="15" customHeight="1" x14ac:dyDescent="0.25">
      <c r="A17" s="6">
        <v>31</v>
      </c>
      <c r="B17" s="69">
        <v>1347</v>
      </c>
      <c r="C17" s="65">
        <f t="shared" si="0"/>
        <v>3.9059328423128226</v>
      </c>
      <c r="G17" s="29"/>
      <c r="H17" s="57"/>
      <c r="I17" s="18"/>
    </row>
    <row r="18" spans="1:9" ht="15" customHeight="1" x14ac:dyDescent="0.25">
      <c r="A18" s="6">
        <v>32</v>
      </c>
      <c r="B18" s="69">
        <v>1769</v>
      </c>
      <c r="C18" s="65">
        <f t="shared" si="0"/>
        <v>5.129617815925303</v>
      </c>
      <c r="G18" s="29"/>
      <c r="H18" s="57"/>
      <c r="I18" s="18"/>
    </row>
    <row r="19" spans="1:9" ht="15" customHeight="1" x14ac:dyDescent="0.25">
      <c r="A19" s="6">
        <v>33</v>
      </c>
      <c r="B19" s="69">
        <v>2246</v>
      </c>
      <c r="C19" s="65">
        <f t="shared" si="0"/>
        <v>6.5127877979469933</v>
      </c>
      <c r="G19" s="29"/>
      <c r="H19" s="57"/>
      <c r="I19" s="18"/>
    </row>
    <row r="20" spans="1:9" ht="15" customHeight="1" x14ac:dyDescent="0.25">
      <c r="A20" s="6">
        <v>34</v>
      </c>
      <c r="B20" s="69">
        <v>2646</v>
      </c>
      <c r="C20" s="65">
        <f t="shared" si="0"/>
        <v>7.67267876819579</v>
      </c>
      <c r="G20" s="29"/>
      <c r="H20" s="57"/>
      <c r="I20" s="18"/>
    </row>
    <row r="21" spans="1:9" ht="15" customHeight="1" x14ac:dyDescent="0.25">
      <c r="A21" s="6">
        <v>35</v>
      </c>
      <c r="B21" s="69">
        <v>3037</v>
      </c>
      <c r="C21" s="65">
        <f t="shared" si="0"/>
        <v>8.8064721916139881</v>
      </c>
      <c r="G21" s="29"/>
      <c r="H21" s="57"/>
      <c r="I21" s="18"/>
    </row>
    <row r="22" spans="1:9" ht="15" customHeight="1" x14ac:dyDescent="0.25">
      <c r="A22" s="6">
        <v>36</v>
      </c>
      <c r="B22" s="69">
        <v>2765</v>
      </c>
      <c r="C22" s="65">
        <f t="shared" si="0"/>
        <v>8.0177463318448066</v>
      </c>
      <c r="G22" s="29"/>
      <c r="H22" s="57"/>
      <c r="I22" s="18"/>
    </row>
    <row r="23" spans="1:9" ht="15" customHeight="1" x14ac:dyDescent="0.25">
      <c r="A23" s="6">
        <v>37</v>
      </c>
      <c r="B23" s="69">
        <v>2808</v>
      </c>
      <c r="C23" s="65">
        <f t="shared" si="0"/>
        <v>8.1424346111465518</v>
      </c>
      <c r="G23" s="29"/>
      <c r="H23" s="57"/>
      <c r="I23" s="18"/>
    </row>
    <row r="24" spans="1:9" ht="15" customHeight="1" x14ac:dyDescent="0.25">
      <c r="A24" s="6">
        <v>38</v>
      </c>
      <c r="B24" s="69">
        <v>2615</v>
      </c>
      <c r="C24" s="65">
        <f t="shared" si="0"/>
        <v>7.5827872180015081</v>
      </c>
      <c r="G24" s="29"/>
      <c r="H24" s="57"/>
      <c r="I24" s="18"/>
    </row>
    <row r="25" spans="1:9" ht="15" customHeight="1" x14ac:dyDescent="0.25">
      <c r="A25" s="6">
        <v>39</v>
      </c>
      <c r="B25" s="69">
        <v>2696</v>
      </c>
      <c r="C25" s="65">
        <f t="shared" si="0"/>
        <v>7.8176651394768895</v>
      </c>
      <c r="G25" s="29"/>
      <c r="H25" s="57"/>
      <c r="I25" s="18"/>
    </row>
    <row r="26" spans="1:9" ht="15" customHeight="1" x14ac:dyDescent="0.25">
      <c r="A26" s="6">
        <v>40</v>
      </c>
      <c r="B26" s="69">
        <v>2242</v>
      </c>
      <c r="C26" s="65">
        <f t="shared" si="0"/>
        <v>6.5011888882445055</v>
      </c>
      <c r="G26" s="29"/>
      <c r="H26" s="57"/>
      <c r="I26" s="18"/>
    </row>
    <row r="27" spans="1:9" ht="15" customHeight="1" x14ac:dyDescent="0.25">
      <c r="A27" s="6">
        <v>41</v>
      </c>
      <c r="B27" s="69">
        <v>1775</v>
      </c>
      <c r="C27" s="65">
        <f t="shared" si="0"/>
        <v>5.1470161804790351</v>
      </c>
      <c r="G27" s="29"/>
      <c r="H27" s="57"/>
      <c r="I27" s="18"/>
    </row>
    <row r="28" spans="1:9" ht="15" customHeight="1" x14ac:dyDescent="0.25">
      <c r="A28" s="6">
        <v>42</v>
      </c>
      <c r="B28" s="69">
        <v>1623</v>
      </c>
      <c r="C28" s="65">
        <f t="shared" si="0"/>
        <v>4.7062576117844923</v>
      </c>
      <c r="G28" s="29"/>
      <c r="H28" s="57"/>
      <c r="I28" s="18"/>
    </row>
    <row r="29" spans="1:9" ht="15" customHeight="1" x14ac:dyDescent="0.25">
      <c r="A29" s="6">
        <v>43</v>
      </c>
      <c r="B29" s="69">
        <v>1264</v>
      </c>
      <c r="C29" s="65">
        <f t="shared" si="0"/>
        <v>3.6652554659861973</v>
      </c>
      <c r="G29" s="29"/>
      <c r="H29" s="57"/>
      <c r="I29" s="18"/>
    </row>
    <row r="30" spans="1:9" ht="15" customHeight="1" x14ac:dyDescent="0.25">
      <c r="A30" s="6">
        <v>44</v>
      </c>
      <c r="B30" s="69">
        <v>932</v>
      </c>
      <c r="C30" s="65">
        <f t="shared" si="0"/>
        <v>2.702545960679696</v>
      </c>
      <c r="G30" s="29"/>
      <c r="H30" s="57"/>
      <c r="I30" s="18"/>
    </row>
    <row r="31" spans="1:9" ht="15" customHeight="1" x14ac:dyDescent="0.25">
      <c r="A31" s="6">
        <v>45</v>
      </c>
      <c r="B31" s="69">
        <v>645</v>
      </c>
      <c r="C31" s="65">
        <f t="shared" si="0"/>
        <v>1.8703241895261846</v>
      </c>
      <c r="G31" s="29"/>
      <c r="H31" s="57"/>
      <c r="I31" s="18"/>
    </row>
    <row r="32" spans="1:9" ht="15" customHeight="1" x14ac:dyDescent="0.25">
      <c r="A32" s="6">
        <v>46</v>
      </c>
      <c r="B32" s="69">
        <v>457</v>
      </c>
      <c r="C32" s="65">
        <f t="shared" si="0"/>
        <v>1.3251754335092503</v>
      </c>
      <c r="G32" s="29"/>
      <c r="H32" s="57"/>
      <c r="I32" s="18"/>
    </row>
    <row r="33" spans="1:9" ht="15" customHeight="1" x14ac:dyDescent="0.25">
      <c r="A33" s="6">
        <v>47</v>
      </c>
      <c r="B33" s="69">
        <v>281</v>
      </c>
      <c r="C33" s="65">
        <f t="shared" si="0"/>
        <v>0.8148234065997797</v>
      </c>
      <c r="G33" s="29"/>
      <c r="H33" s="57"/>
      <c r="I33" s="18"/>
    </row>
    <row r="34" spans="1:9" ht="15" customHeight="1" x14ac:dyDescent="0.25">
      <c r="A34" s="6">
        <v>48</v>
      </c>
      <c r="B34" s="69">
        <v>171</v>
      </c>
      <c r="C34" s="65">
        <f t="shared" si="0"/>
        <v>0.49585338978136057</v>
      </c>
      <c r="G34" s="29"/>
      <c r="H34" s="57"/>
      <c r="I34" s="18"/>
    </row>
    <row r="35" spans="1:9" ht="15" customHeight="1" x14ac:dyDescent="0.25">
      <c r="A35" s="6">
        <v>49</v>
      </c>
      <c r="B35" s="69">
        <v>113</v>
      </c>
      <c r="C35" s="65">
        <f t="shared" si="0"/>
        <v>0.32766919909528508</v>
      </c>
      <c r="G35" s="29"/>
      <c r="H35" s="57"/>
      <c r="I35" s="18"/>
    </row>
    <row r="36" spans="1:9" ht="15" customHeight="1" x14ac:dyDescent="0.25">
      <c r="A36" s="6">
        <v>50</v>
      </c>
      <c r="B36" s="69">
        <v>66</v>
      </c>
      <c r="C36" s="65">
        <f t="shared" si="0"/>
        <v>0.19138201009105144</v>
      </c>
      <c r="G36" s="29"/>
      <c r="H36" s="57"/>
      <c r="I36" s="18"/>
    </row>
    <row r="37" spans="1:9" ht="15" customHeight="1" x14ac:dyDescent="0.25">
      <c r="A37" s="6">
        <v>51</v>
      </c>
      <c r="B37" s="69">
        <v>32</v>
      </c>
      <c r="C37" s="65">
        <f t="shared" si="0"/>
        <v>9.2791277619903731E-2</v>
      </c>
      <c r="G37" s="29"/>
      <c r="H37" s="57"/>
      <c r="I37" s="18"/>
    </row>
    <row r="38" spans="1:9" ht="15" customHeight="1" x14ac:dyDescent="0.25">
      <c r="A38" s="6">
        <v>52</v>
      </c>
      <c r="B38" s="69">
        <v>19</v>
      </c>
      <c r="C38" s="65">
        <f t="shared" si="0"/>
        <v>5.509482108681784E-2</v>
      </c>
      <c r="G38" s="29"/>
      <c r="H38" s="57"/>
      <c r="I38" s="18"/>
    </row>
    <row r="39" spans="1:9" ht="15" customHeight="1" x14ac:dyDescent="0.25">
      <c r="A39" s="6">
        <v>53</v>
      </c>
      <c r="B39" s="69">
        <v>10</v>
      </c>
      <c r="C39" s="65">
        <f t="shared" si="0"/>
        <v>2.8997274256219917E-2</v>
      </c>
      <c r="G39" s="29"/>
      <c r="H39" s="57"/>
      <c r="I39" s="18"/>
    </row>
    <row r="40" spans="1:9" ht="15" customHeight="1" x14ac:dyDescent="0.25">
      <c r="A40" s="6">
        <v>54</v>
      </c>
      <c r="B40" s="69">
        <v>8</v>
      </c>
      <c r="C40" s="65">
        <f t="shared" si="0"/>
        <v>2.3197819404975933E-2</v>
      </c>
      <c r="G40" s="29"/>
      <c r="H40" s="57"/>
      <c r="I40" s="18"/>
    </row>
    <row r="41" spans="1:9" ht="15" customHeight="1" x14ac:dyDescent="0.25">
      <c r="A41" s="6">
        <v>55</v>
      </c>
      <c r="B41" s="69">
        <v>7</v>
      </c>
      <c r="C41" s="65">
        <f t="shared" si="0"/>
        <v>2.0298091979353942E-2</v>
      </c>
      <c r="G41" s="29"/>
      <c r="H41" s="57"/>
      <c r="I41" s="18"/>
    </row>
    <row r="42" spans="1:9" ht="15" customHeight="1" x14ac:dyDescent="0.25">
      <c r="A42" s="6">
        <v>56</v>
      </c>
      <c r="B42" s="69">
        <v>6</v>
      </c>
      <c r="C42" s="65">
        <f t="shared" si="0"/>
        <v>1.7398364553731949E-2</v>
      </c>
      <c r="G42" s="29"/>
      <c r="H42" s="57"/>
      <c r="I42" s="18"/>
    </row>
    <row r="43" spans="1:9" ht="15" customHeight="1" x14ac:dyDescent="0.25">
      <c r="A43" s="6">
        <v>57</v>
      </c>
      <c r="B43" s="69">
        <v>3</v>
      </c>
      <c r="C43" s="65">
        <f t="shared" si="0"/>
        <v>8.6991822768659743E-3</v>
      </c>
      <c r="G43" s="29"/>
      <c r="H43" s="57"/>
      <c r="I43" s="18"/>
    </row>
    <row r="44" spans="1:9" ht="15" customHeight="1" x14ac:dyDescent="0.25">
      <c r="A44" s="72" t="s">
        <v>41</v>
      </c>
      <c r="B44" s="83">
        <f>SUM(B5:B43)</f>
        <v>34486</v>
      </c>
      <c r="C44" s="77">
        <f t="shared" si="0"/>
        <v>100</v>
      </c>
    </row>
    <row r="45" spans="1:9" ht="57" customHeight="1" x14ac:dyDescent="0.25">
      <c r="A45" s="118" t="s">
        <v>71</v>
      </c>
      <c r="B45" s="118"/>
      <c r="C45" s="118"/>
      <c r="D45" s="66"/>
      <c r="E45" s="66"/>
      <c r="F45" s="66"/>
    </row>
    <row r="46" spans="1:9" x14ac:dyDescent="0.25">
      <c r="A46" s="14" t="s">
        <v>69</v>
      </c>
      <c r="B46" s="69"/>
      <c r="C46" s="15"/>
    </row>
  </sheetData>
  <mergeCells count="2">
    <mergeCell ref="A45:C45"/>
    <mergeCell ref="A1:C1"/>
  </mergeCells>
  <phoneticPr fontId="3" type="noConversion"/>
  <pageMargins left="1.1023622047244095" right="0.70866141732283472" top="0.55118110236220474" bottom="0.55118110236220474" header="0.31496062992125984" footer="0.3149606299212598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9"/>
  <sheetViews>
    <sheetView zoomScale="75" zoomScaleNormal="75" workbookViewId="0">
      <selection sqref="A1:C1"/>
    </sheetView>
  </sheetViews>
  <sheetFormatPr defaultRowHeight="16.5" x14ac:dyDescent="0.25"/>
  <cols>
    <col min="1" max="3" width="20.625" customWidth="1"/>
  </cols>
  <sheetData>
    <row r="1" spans="1:5" ht="21" x14ac:dyDescent="0.3">
      <c r="A1" s="114" t="s">
        <v>20</v>
      </c>
      <c r="B1" s="114"/>
      <c r="C1" s="114"/>
      <c r="D1" s="61"/>
      <c r="E1" s="62"/>
    </row>
    <row r="2" spans="1:5" x14ac:dyDescent="0.25">
      <c r="A2" s="63" t="s">
        <v>54</v>
      </c>
      <c r="B2" s="63"/>
      <c r="C2" s="63"/>
      <c r="D2" s="59"/>
    </row>
    <row r="3" spans="1:5" x14ac:dyDescent="0.25">
      <c r="A3" s="63" t="s">
        <v>55</v>
      </c>
      <c r="B3" s="63"/>
      <c r="C3" s="63"/>
    </row>
    <row r="4" spans="1:5" x14ac:dyDescent="0.25">
      <c r="A4" s="72" t="s">
        <v>22</v>
      </c>
      <c r="B4" s="73" t="s">
        <v>0</v>
      </c>
      <c r="C4" s="74" t="s">
        <v>23</v>
      </c>
      <c r="D4" s="60"/>
    </row>
    <row r="5" spans="1:5" ht="15" customHeight="1" x14ac:dyDescent="0.25">
      <c r="A5" s="6">
        <v>19</v>
      </c>
      <c r="B5" s="69">
        <v>1</v>
      </c>
      <c r="C5" s="65">
        <f>B5/$B$47*100</f>
        <v>3.3647375504710629E-3</v>
      </c>
    </row>
    <row r="6" spans="1:5" ht="15" customHeight="1" x14ac:dyDescent="0.25">
      <c r="A6" s="6">
        <v>20</v>
      </c>
      <c r="B6" s="69">
        <v>4</v>
      </c>
      <c r="C6" s="65">
        <f t="shared" ref="C6:C47" si="0">B6/$B$47*100</f>
        <v>1.3458950201884251E-2</v>
      </c>
    </row>
    <row r="7" spans="1:5" ht="15" customHeight="1" x14ac:dyDescent="0.25">
      <c r="A7" s="6">
        <v>21</v>
      </c>
      <c r="B7" s="69">
        <v>4</v>
      </c>
      <c r="C7" s="65">
        <f t="shared" si="0"/>
        <v>1.3458950201884251E-2</v>
      </c>
    </row>
    <row r="8" spans="1:5" ht="15" customHeight="1" x14ac:dyDescent="0.25">
      <c r="A8" s="6">
        <v>22</v>
      </c>
      <c r="B8" s="69">
        <v>12</v>
      </c>
      <c r="C8" s="65">
        <f t="shared" si="0"/>
        <v>4.0376850605652763E-2</v>
      </c>
    </row>
    <row r="9" spans="1:5" ht="15" customHeight="1" x14ac:dyDescent="0.25">
      <c r="A9" s="6">
        <v>23</v>
      </c>
      <c r="B9" s="69">
        <v>31</v>
      </c>
      <c r="C9" s="65">
        <f t="shared" si="0"/>
        <v>0.10430686406460296</v>
      </c>
    </row>
    <row r="10" spans="1:5" ht="15" customHeight="1" x14ac:dyDescent="0.25">
      <c r="A10" s="6">
        <v>24</v>
      </c>
      <c r="B10" s="69">
        <v>48</v>
      </c>
      <c r="C10" s="65">
        <f t="shared" si="0"/>
        <v>0.16150740242261105</v>
      </c>
    </row>
    <row r="11" spans="1:5" ht="15" customHeight="1" x14ac:dyDescent="0.25">
      <c r="A11" s="6">
        <v>25</v>
      </c>
      <c r="B11" s="69">
        <v>97</v>
      </c>
      <c r="C11" s="65">
        <f t="shared" si="0"/>
        <v>0.32637954239569317</v>
      </c>
    </row>
    <row r="12" spans="1:5" ht="15" customHeight="1" x14ac:dyDescent="0.25">
      <c r="A12" s="6">
        <v>26</v>
      </c>
      <c r="B12" s="69">
        <v>176</v>
      </c>
      <c r="C12" s="65">
        <f t="shared" si="0"/>
        <v>0.59219380888290718</v>
      </c>
    </row>
    <row r="13" spans="1:5" ht="15" customHeight="1" x14ac:dyDescent="0.25">
      <c r="A13" s="6">
        <v>27</v>
      </c>
      <c r="B13" s="69">
        <v>307</v>
      </c>
      <c r="C13" s="65">
        <f t="shared" si="0"/>
        <v>1.0329744279946163</v>
      </c>
    </row>
    <row r="14" spans="1:5" ht="15" customHeight="1" x14ac:dyDescent="0.25">
      <c r="A14" s="6">
        <v>28</v>
      </c>
      <c r="B14" s="69">
        <v>447</v>
      </c>
      <c r="C14" s="65">
        <f t="shared" si="0"/>
        <v>1.5040376850605652</v>
      </c>
    </row>
    <row r="15" spans="1:5" ht="15" customHeight="1" x14ac:dyDescent="0.25">
      <c r="A15" s="6">
        <v>29</v>
      </c>
      <c r="B15" s="69">
        <v>633</v>
      </c>
      <c r="C15" s="65">
        <f t="shared" si="0"/>
        <v>2.1298788694481829</v>
      </c>
    </row>
    <row r="16" spans="1:5" ht="15" customHeight="1" x14ac:dyDescent="0.25">
      <c r="A16" s="6">
        <v>30</v>
      </c>
      <c r="B16" s="69">
        <v>980</v>
      </c>
      <c r="C16" s="65">
        <f t="shared" si="0"/>
        <v>3.297442799461642</v>
      </c>
    </row>
    <row r="17" spans="1:3" ht="15" customHeight="1" x14ac:dyDescent="0.25">
      <c r="A17" s="6">
        <v>31</v>
      </c>
      <c r="B17" s="69">
        <v>1347</v>
      </c>
      <c r="C17" s="65">
        <f t="shared" si="0"/>
        <v>4.5323014804845219</v>
      </c>
    </row>
    <row r="18" spans="1:3" ht="15" customHeight="1" x14ac:dyDescent="0.25">
      <c r="A18" s="6">
        <v>32</v>
      </c>
      <c r="B18" s="69">
        <v>1650</v>
      </c>
      <c r="C18" s="65">
        <f t="shared" si="0"/>
        <v>5.5518169582772545</v>
      </c>
    </row>
    <row r="19" spans="1:3" ht="15" customHeight="1" x14ac:dyDescent="0.25">
      <c r="A19" s="6">
        <v>33</v>
      </c>
      <c r="B19" s="69">
        <v>2190</v>
      </c>
      <c r="C19" s="65">
        <f t="shared" si="0"/>
        <v>7.3687752355316283</v>
      </c>
    </row>
    <row r="20" spans="1:3" ht="15" customHeight="1" x14ac:dyDescent="0.25">
      <c r="A20" s="6">
        <v>34</v>
      </c>
      <c r="B20" s="69">
        <v>2510</v>
      </c>
      <c r="C20" s="65">
        <f t="shared" si="0"/>
        <v>8.4454912516823697</v>
      </c>
    </row>
    <row r="21" spans="1:3" ht="15" customHeight="1" x14ac:dyDescent="0.25">
      <c r="A21" s="6">
        <v>35</v>
      </c>
      <c r="B21" s="69">
        <v>2779</v>
      </c>
      <c r="C21" s="65">
        <f t="shared" si="0"/>
        <v>9.3506056527590857</v>
      </c>
    </row>
    <row r="22" spans="1:3" ht="15" customHeight="1" x14ac:dyDescent="0.25">
      <c r="A22" s="6">
        <v>36</v>
      </c>
      <c r="B22" s="69">
        <v>2579</v>
      </c>
      <c r="C22" s="65">
        <f t="shared" si="0"/>
        <v>8.6776581426648729</v>
      </c>
    </row>
    <row r="23" spans="1:3" ht="15" customHeight="1" x14ac:dyDescent="0.25">
      <c r="A23" s="6">
        <v>37</v>
      </c>
      <c r="B23" s="69">
        <v>2356</v>
      </c>
      <c r="C23" s="65">
        <f t="shared" si="0"/>
        <v>7.9273216689098245</v>
      </c>
    </row>
    <row r="24" spans="1:3" ht="15" customHeight="1" x14ac:dyDescent="0.25">
      <c r="A24" s="6">
        <v>38</v>
      </c>
      <c r="B24" s="69">
        <v>2513</v>
      </c>
      <c r="C24" s="65">
        <f t="shared" si="0"/>
        <v>8.4555854643337813</v>
      </c>
    </row>
    <row r="25" spans="1:3" ht="15" customHeight="1" x14ac:dyDescent="0.25">
      <c r="A25" s="6">
        <v>39</v>
      </c>
      <c r="B25" s="69">
        <v>1991</v>
      </c>
      <c r="C25" s="65">
        <f t="shared" si="0"/>
        <v>6.6991924629878863</v>
      </c>
    </row>
    <row r="26" spans="1:3" ht="15" customHeight="1" x14ac:dyDescent="0.25">
      <c r="A26" s="6">
        <v>40</v>
      </c>
      <c r="B26" s="69">
        <v>1694</v>
      </c>
      <c r="C26" s="65">
        <f t="shared" si="0"/>
        <v>5.6998654104979813</v>
      </c>
    </row>
    <row r="27" spans="1:3" ht="15" customHeight="1" x14ac:dyDescent="0.25">
      <c r="A27" s="6">
        <v>41</v>
      </c>
      <c r="B27" s="69">
        <v>1427</v>
      </c>
      <c r="C27" s="65">
        <f t="shared" si="0"/>
        <v>4.801480484522207</v>
      </c>
    </row>
    <row r="28" spans="1:3" ht="15" customHeight="1" x14ac:dyDescent="0.25">
      <c r="A28" s="6">
        <v>42</v>
      </c>
      <c r="B28" s="69">
        <v>1284</v>
      </c>
      <c r="C28" s="65">
        <f t="shared" si="0"/>
        <v>4.3203230148048455</v>
      </c>
    </row>
    <row r="29" spans="1:3" ht="15" customHeight="1" x14ac:dyDescent="0.25">
      <c r="A29" s="6">
        <v>43</v>
      </c>
      <c r="B29" s="69">
        <v>904</v>
      </c>
      <c r="C29" s="65">
        <f t="shared" si="0"/>
        <v>3.0417227456258411</v>
      </c>
    </row>
    <row r="30" spans="1:3" ht="15" customHeight="1" x14ac:dyDescent="0.25">
      <c r="A30" s="6">
        <v>44</v>
      </c>
      <c r="B30" s="69">
        <v>616</v>
      </c>
      <c r="C30" s="65">
        <f t="shared" si="0"/>
        <v>2.0726783310901751</v>
      </c>
    </row>
    <row r="31" spans="1:3" ht="15" customHeight="1" x14ac:dyDescent="0.25">
      <c r="A31" s="6">
        <v>45</v>
      </c>
      <c r="B31" s="69">
        <v>410</v>
      </c>
      <c r="C31" s="65">
        <f t="shared" si="0"/>
        <v>1.3795423956931361</v>
      </c>
    </row>
    <row r="32" spans="1:3" ht="15" customHeight="1" x14ac:dyDescent="0.25">
      <c r="A32" s="6">
        <v>46</v>
      </c>
      <c r="B32" s="69">
        <v>249</v>
      </c>
      <c r="C32" s="65">
        <f t="shared" si="0"/>
        <v>0.83781965006729464</v>
      </c>
    </row>
    <row r="33" spans="1:6" ht="15" customHeight="1" x14ac:dyDescent="0.25">
      <c r="A33" s="6">
        <v>47</v>
      </c>
      <c r="B33" s="69">
        <v>184</v>
      </c>
      <c r="C33" s="65">
        <f t="shared" si="0"/>
        <v>0.61911170928667558</v>
      </c>
    </row>
    <row r="34" spans="1:6" ht="15" customHeight="1" x14ac:dyDescent="0.25">
      <c r="A34" s="6">
        <v>48</v>
      </c>
      <c r="B34" s="69">
        <v>123</v>
      </c>
      <c r="C34" s="65">
        <f t="shared" si="0"/>
        <v>0.41386271870794084</v>
      </c>
    </row>
    <row r="35" spans="1:6" ht="15" customHeight="1" x14ac:dyDescent="0.25">
      <c r="A35" s="6">
        <v>49</v>
      </c>
      <c r="B35" s="69">
        <v>74</v>
      </c>
      <c r="C35" s="65">
        <f t="shared" si="0"/>
        <v>0.24899057873485866</v>
      </c>
    </row>
    <row r="36" spans="1:6" ht="15" customHeight="1" x14ac:dyDescent="0.25">
      <c r="A36" s="6">
        <v>50</v>
      </c>
      <c r="B36" s="69">
        <v>25</v>
      </c>
      <c r="C36" s="65">
        <f t="shared" si="0"/>
        <v>8.4118438761776576E-2</v>
      </c>
    </row>
    <row r="37" spans="1:6" ht="15" customHeight="1" x14ac:dyDescent="0.25">
      <c r="A37" s="6">
        <v>51</v>
      </c>
      <c r="B37" s="69">
        <v>17</v>
      </c>
      <c r="C37" s="65">
        <f t="shared" si="0"/>
        <v>5.7200538358008077E-2</v>
      </c>
    </row>
    <row r="38" spans="1:6" ht="15" customHeight="1" x14ac:dyDescent="0.25">
      <c r="A38" s="6">
        <v>52</v>
      </c>
      <c r="B38" s="69">
        <v>17</v>
      </c>
      <c r="C38" s="65">
        <f t="shared" si="0"/>
        <v>5.7200538358008077E-2</v>
      </c>
    </row>
    <row r="39" spans="1:6" ht="15" customHeight="1" x14ac:dyDescent="0.25">
      <c r="A39" s="6">
        <v>53</v>
      </c>
      <c r="B39" s="69">
        <v>14</v>
      </c>
      <c r="C39" s="65">
        <f t="shared" si="0"/>
        <v>4.7106325706594884E-2</v>
      </c>
    </row>
    <row r="40" spans="1:6" ht="15" customHeight="1" x14ac:dyDescent="0.25">
      <c r="A40" s="6">
        <v>54</v>
      </c>
      <c r="B40" s="69">
        <v>13</v>
      </c>
      <c r="C40" s="65">
        <f t="shared" si="0"/>
        <v>4.374158815612382E-2</v>
      </c>
    </row>
    <row r="41" spans="1:6" ht="15" customHeight="1" x14ac:dyDescent="0.25">
      <c r="A41" s="6">
        <v>55</v>
      </c>
      <c r="B41" s="69">
        <v>4</v>
      </c>
      <c r="C41" s="65">
        <f t="shared" si="0"/>
        <v>1.3458950201884251E-2</v>
      </c>
    </row>
    <row r="42" spans="1:6" ht="15" customHeight="1" x14ac:dyDescent="0.25">
      <c r="A42" s="6">
        <v>56</v>
      </c>
      <c r="B42" s="69">
        <v>3</v>
      </c>
      <c r="C42" s="65">
        <f t="shared" si="0"/>
        <v>1.0094212651413191E-2</v>
      </c>
    </row>
    <row r="43" spans="1:6" ht="15" customHeight="1" x14ac:dyDescent="0.25">
      <c r="A43" s="6">
        <v>57</v>
      </c>
      <c r="B43" s="69">
        <v>1</v>
      </c>
      <c r="C43" s="65">
        <f t="shared" si="0"/>
        <v>3.3647375504710629E-3</v>
      </c>
    </row>
    <row r="44" spans="1:6" ht="15" customHeight="1" x14ac:dyDescent="0.25">
      <c r="A44" s="6">
        <v>58</v>
      </c>
      <c r="B44" s="69">
        <v>3</v>
      </c>
      <c r="C44" s="65">
        <f t="shared" si="0"/>
        <v>1.0094212651413191E-2</v>
      </c>
    </row>
    <row r="45" spans="1:6" ht="15" customHeight="1" x14ac:dyDescent="0.25">
      <c r="A45" s="6">
        <v>59</v>
      </c>
      <c r="B45" s="69">
        <v>1</v>
      </c>
      <c r="C45" s="65">
        <f t="shared" si="0"/>
        <v>3.3647375504710629E-3</v>
      </c>
    </row>
    <row r="46" spans="1:6" ht="15" customHeight="1" x14ac:dyDescent="0.25">
      <c r="A46" s="6">
        <v>60</v>
      </c>
      <c r="B46" s="69">
        <v>2</v>
      </c>
      <c r="C46" s="65">
        <f t="shared" si="0"/>
        <v>6.7294751009421257E-3</v>
      </c>
    </row>
    <row r="47" spans="1:6" ht="15" customHeight="1" x14ac:dyDescent="0.25">
      <c r="A47" s="72" t="s">
        <v>41</v>
      </c>
      <c r="B47" s="84">
        <f>SUM(B5:B46)</f>
        <v>29720</v>
      </c>
      <c r="C47" s="77">
        <f t="shared" si="0"/>
        <v>100</v>
      </c>
    </row>
    <row r="48" spans="1:6" ht="57" customHeight="1" x14ac:dyDescent="0.25">
      <c r="A48" s="118" t="s">
        <v>71</v>
      </c>
      <c r="B48" s="118"/>
      <c r="C48" s="118"/>
      <c r="D48" s="66"/>
      <c r="E48" s="66"/>
      <c r="F48" s="66"/>
    </row>
    <row r="49" spans="1:1" x14ac:dyDescent="0.25">
      <c r="A49" s="14" t="s">
        <v>69</v>
      </c>
    </row>
  </sheetData>
  <mergeCells count="2">
    <mergeCell ref="A48:C48"/>
    <mergeCell ref="A1:C1"/>
  </mergeCells>
  <phoneticPr fontId="3" type="noConversion"/>
  <pageMargins left="1.1023622047244095" right="0.70866141732283472" top="0.55118110236220474" bottom="0.55118110236220474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4"/>
  <sheetViews>
    <sheetView zoomScale="75" zoomScaleNormal="75" workbookViewId="0">
      <selection sqref="A1:C1"/>
    </sheetView>
  </sheetViews>
  <sheetFormatPr defaultRowHeight="16.5" x14ac:dyDescent="0.25"/>
  <cols>
    <col min="1" max="3" width="20.625" customWidth="1"/>
  </cols>
  <sheetData>
    <row r="1" spans="1:12" ht="27.75" x14ac:dyDescent="0.4">
      <c r="A1" s="114" t="s">
        <v>20</v>
      </c>
      <c r="B1" s="114"/>
      <c r="C1" s="114"/>
      <c r="D1" s="58"/>
      <c r="E1" s="58"/>
      <c r="F1" s="58"/>
      <c r="G1" s="58"/>
      <c r="H1" s="58"/>
      <c r="I1" s="58"/>
      <c r="J1" s="58"/>
      <c r="K1" s="58"/>
      <c r="L1" s="58"/>
    </row>
    <row r="2" spans="1:12" x14ac:dyDescent="0.25">
      <c r="A2" s="59" t="s">
        <v>47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x14ac:dyDescent="0.25">
      <c r="A3" s="59" t="s">
        <v>48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1:12" x14ac:dyDescent="0.25">
      <c r="A4" s="72" t="s">
        <v>22</v>
      </c>
      <c r="B4" s="73" t="s">
        <v>0</v>
      </c>
      <c r="C4" s="74" t="s">
        <v>45</v>
      </c>
      <c r="D4" s="60"/>
      <c r="E4" s="60"/>
      <c r="F4" s="60"/>
      <c r="G4" s="60"/>
      <c r="H4" s="60"/>
      <c r="I4" s="60"/>
      <c r="J4" s="60"/>
      <c r="K4" s="60"/>
      <c r="L4" s="60"/>
    </row>
    <row r="5" spans="1:12" ht="15" customHeight="1" x14ac:dyDescent="0.25">
      <c r="A5" s="6">
        <v>19</v>
      </c>
      <c r="B5" s="64">
        <v>1</v>
      </c>
      <c r="C5" s="65">
        <f>B5/$B$42*100</f>
        <v>4.408393581378945E-3</v>
      </c>
    </row>
    <row r="6" spans="1:12" ht="15" customHeight="1" x14ac:dyDescent="0.25">
      <c r="A6" s="6">
        <v>20</v>
      </c>
      <c r="B6" s="64">
        <v>2</v>
      </c>
      <c r="C6" s="65">
        <f t="shared" ref="C6:C41" si="0">B6/$B$42*100</f>
        <v>8.81678716275789E-3</v>
      </c>
    </row>
    <row r="7" spans="1:12" ht="15" customHeight="1" x14ac:dyDescent="0.25">
      <c r="A7" s="6">
        <v>21</v>
      </c>
      <c r="B7" s="64">
        <v>7</v>
      </c>
      <c r="C7" s="65">
        <f t="shared" si="0"/>
        <v>3.0858755069652619E-2</v>
      </c>
    </row>
    <row r="8" spans="1:12" ht="15" customHeight="1" x14ac:dyDescent="0.25">
      <c r="A8" s="6">
        <v>22</v>
      </c>
      <c r="B8" s="64">
        <v>20</v>
      </c>
      <c r="C8" s="65">
        <f t="shared" si="0"/>
        <v>8.8167871627578914E-2</v>
      </c>
    </row>
    <row r="9" spans="1:12" ht="15" customHeight="1" x14ac:dyDescent="0.25">
      <c r="A9" s="6">
        <v>23</v>
      </c>
      <c r="B9" s="64">
        <v>27</v>
      </c>
      <c r="C9" s="65">
        <f t="shared" si="0"/>
        <v>0.11902662669723153</v>
      </c>
    </row>
    <row r="10" spans="1:12" ht="15" customHeight="1" x14ac:dyDescent="0.25">
      <c r="A10" s="6">
        <v>24</v>
      </c>
      <c r="B10" s="64">
        <v>45</v>
      </c>
      <c r="C10" s="65">
        <f t="shared" si="0"/>
        <v>0.19837771116205258</v>
      </c>
    </row>
    <row r="11" spans="1:12" ht="15" customHeight="1" x14ac:dyDescent="0.25">
      <c r="A11" s="6">
        <v>25</v>
      </c>
      <c r="B11" s="64">
        <v>82</v>
      </c>
      <c r="C11" s="65">
        <f t="shared" si="0"/>
        <v>0.36148827367307351</v>
      </c>
    </row>
    <row r="12" spans="1:12" ht="15" customHeight="1" x14ac:dyDescent="0.25">
      <c r="A12" s="6">
        <v>26</v>
      </c>
      <c r="B12" s="64">
        <v>191</v>
      </c>
      <c r="C12" s="65">
        <f t="shared" si="0"/>
        <v>0.84200317404337854</v>
      </c>
    </row>
    <row r="13" spans="1:12" ht="15" customHeight="1" x14ac:dyDescent="0.25">
      <c r="A13" s="6">
        <v>27</v>
      </c>
      <c r="B13" s="64">
        <v>243</v>
      </c>
      <c r="C13" s="65">
        <f t="shared" si="0"/>
        <v>1.0712396402750837</v>
      </c>
    </row>
    <row r="14" spans="1:12" ht="15" customHeight="1" x14ac:dyDescent="0.25">
      <c r="A14" s="6">
        <v>28</v>
      </c>
      <c r="B14" s="64">
        <v>368</v>
      </c>
      <c r="C14" s="65">
        <f t="shared" si="0"/>
        <v>1.6222888379474518</v>
      </c>
    </row>
    <row r="15" spans="1:12" ht="15" customHeight="1" x14ac:dyDescent="0.25">
      <c r="A15" s="6">
        <v>29</v>
      </c>
      <c r="B15" s="64">
        <v>552</v>
      </c>
      <c r="C15" s="65">
        <f t="shared" si="0"/>
        <v>2.4334332569211781</v>
      </c>
    </row>
    <row r="16" spans="1:12" ht="15" customHeight="1" x14ac:dyDescent="0.25">
      <c r="A16" s="6">
        <v>30</v>
      </c>
      <c r="B16" s="64">
        <v>792</v>
      </c>
      <c r="C16" s="65">
        <f t="shared" si="0"/>
        <v>3.4914477164521251</v>
      </c>
    </row>
    <row r="17" spans="1:3" ht="15" customHeight="1" x14ac:dyDescent="0.25">
      <c r="A17" s="6">
        <v>31</v>
      </c>
      <c r="B17" s="64">
        <v>1057</v>
      </c>
      <c r="C17" s="65">
        <f t="shared" si="0"/>
        <v>4.659672015517546</v>
      </c>
    </row>
    <row r="18" spans="1:3" ht="15" customHeight="1" x14ac:dyDescent="0.25">
      <c r="A18" s="6">
        <v>32</v>
      </c>
      <c r="B18" s="64">
        <v>1417</v>
      </c>
      <c r="C18" s="65">
        <f t="shared" si="0"/>
        <v>6.2466937048139659</v>
      </c>
    </row>
    <row r="19" spans="1:3" ht="15" customHeight="1" x14ac:dyDescent="0.25">
      <c r="A19" s="6">
        <v>33</v>
      </c>
      <c r="B19" s="64">
        <v>1698</v>
      </c>
      <c r="C19" s="65">
        <f t="shared" si="0"/>
        <v>7.48545230118145</v>
      </c>
    </row>
    <row r="20" spans="1:3" ht="15" customHeight="1" x14ac:dyDescent="0.25">
      <c r="A20" s="6">
        <v>34</v>
      </c>
      <c r="B20" s="64">
        <v>2035</v>
      </c>
      <c r="C20" s="65">
        <f t="shared" si="0"/>
        <v>8.9710809381061551</v>
      </c>
    </row>
    <row r="21" spans="1:3" ht="15" customHeight="1" x14ac:dyDescent="0.25">
      <c r="A21" s="6">
        <v>35</v>
      </c>
      <c r="B21" s="64">
        <v>2182</v>
      </c>
      <c r="C21" s="65">
        <f t="shared" si="0"/>
        <v>9.6191147945688584</v>
      </c>
    </row>
    <row r="22" spans="1:3" ht="15" customHeight="1" x14ac:dyDescent="0.25">
      <c r="A22" s="6">
        <v>36</v>
      </c>
      <c r="B22" s="64">
        <v>1914</v>
      </c>
      <c r="C22" s="65">
        <f t="shared" si="0"/>
        <v>8.4376653147593021</v>
      </c>
    </row>
    <row r="23" spans="1:3" ht="15" customHeight="1" x14ac:dyDescent="0.25">
      <c r="A23" s="6">
        <v>37</v>
      </c>
      <c r="B23" s="64">
        <v>1908</v>
      </c>
      <c r="C23" s="65">
        <f t="shared" si="0"/>
        <v>8.4112149532710276</v>
      </c>
    </row>
    <row r="24" spans="1:3" ht="15" customHeight="1" x14ac:dyDescent="0.25">
      <c r="A24" s="6">
        <v>38</v>
      </c>
      <c r="B24" s="64">
        <v>1805</v>
      </c>
      <c r="C24" s="65">
        <f t="shared" si="0"/>
        <v>7.9571504143889973</v>
      </c>
    </row>
    <row r="25" spans="1:3" ht="15" customHeight="1" x14ac:dyDescent="0.25">
      <c r="A25" s="6">
        <v>39</v>
      </c>
      <c r="B25" s="64">
        <v>1482</v>
      </c>
      <c r="C25" s="65">
        <f t="shared" si="0"/>
        <v>6.533239287603597</v>
      </c>
    </row>
    <row r="26" spans="1:3" ht="15" customHeight="1" x14ac:dyDescent="0.25">
      <c r="A26" s="6">
        <v>40</v>
      </c>
      <c r="B26" s="64">
        <v>1289</v>
      </c>
      <c r="C26" s="65">
        <f t="shared" si="0"/>
        <v>5.6824193263974605</v>
      </c>
    </row>
    <row r="27" spans="1:3" ht="15" customHeight="1" x14ac:dyDescent="0.25">
      <c r="A27" s="6">
        <v>41</v>
      </c>
      <c r="B27" s="64">
        <v>1051</v>
      </c>
      <c r="C27" s="65">
        <f t="shared" si="0"/>
        <v>4.6332216540292714</v>
      </c>
    </row>
    <row r="28" spans="1:3" ht="15" customHeight="1" x14ac:dyDescent="0.25">
      <c r="A28" s="6">
        <v>42</v>
      </c>
      <c r="B28" s="64">
        <v>775</v>
      </c>
      <c r="C28" s="65">
        <f t="shared" si="0"/>
        <v>3.4165050255686826</v>
      </c>
    </row>
    <row r="29" spans="1:3" ht="15" customHeight="1" x14ac:dyDescent="0.25">
      <c r="A29" s="6">
        <v>43</v>
      </c>
      <c r="B29" s="64">
        <v>614</v>
      </c>
      <c r="C29" s="65">
        <f t="shared" si="0"/>
        <v>2.7067536589666723</v>
      </c>
    </row>
    <row r="30" spans="1:3" ht="15" customHeight="1" x14ac:dyDescent="0.25">
      <c r="A30" s="6">
        <v>44</v>
      </c>
      <c r="B30" s="64">
        <v>418</v>
      </c>
      <c r="C30" s="65">
        <f t="shared" si="0"/>
        <v>1.8427085170163993</v>
      </c>
    </row>
    <row r="31" spans="1:3" ht="15" customHeight="1" x14ac:dyDescent="0.25">
      <c r="A31" s="6">
        <v>45</v>
      </c>
      <c r="B31" s="64">
        <v>298</v>
      </c>
      <c r="C31" s="65">
        <f t="shared" si="0"/>
        <v>1.3137012872509257</v>
      </c>
    </row>
    <row r="32" spans="1:3" ht="15" customHeight="1" x14ac:dyDescent="0.25">
      <c r="A32" s="6">
        <v>46</v>
      </c>
      <c r="B32" s="64">
        <v>156</v>
      </c>
      <c r="C32" s="65">
        <f t="shared" si="0"/>
        <v>0.68770939869511549</v>
      </c>
    </row>
    <row r="33" spans="1:3" ht="15" customHeight="1" x14ac:dyDescent="0.25">
      <c r="A33" s="6">
        <v>47</v>
      </c>
      <c r="B33" s="64">
        <v>101</v>
      </c>
      <c r="C33" s="65">
        <f t="shared" si="0"/>
        <v>0.44524775171927344</v>
      </c>
    </row>
    <row r="34" spans="1:3" ht="15" customHeight="1" x14ac:dyDescent="0.25">
      <c r="A34" s="6">
        <v>48</v>
      </c>
      <c r="B34" s="64">
        <v>68</v>
      </c>
      <c r="C34" s="65">
        <f t="shared" si="0"/>
        <v>0.2997707635337683</v>
      </c>
    </row>
    <row r="35" spans="1:3" ht="15" customHeight="1" x14ac:dyDescent="0.25">
      <c r="A35" s="6">
        <v>49</v>
      </c>
      <c r="B35" s="64">
        <v>22</v>
      </c>
      <c r="C35" s="65">
        <f t="shared" si="0"/>
        <v>9.6984658790336797E-2</v>
      </c>
    </row>
    <row r="36" spans="1:3" ht="15" customHeight="1" x14ac:dyDescent="0.25">
      <c r="A36" s="6">
        <v>50</v>
      </c>
      <c r="B36" s="64">
        <v>23</v>
      </c>
      <c r="C36" s="65">
        <f t="shared" si="0"/>
        <v>0.10139305237171574</v>
      </c>
    </row>
    <row r="37" spans="1:3" ht="15" customHeight="1" x14ac:dyDescent="0.25">
      <c r="A37" s="6">
        <v>51</v>
      </c>
      <c r="B37" s="64">
        <v>19</v>
      </c>
      <c r="C37" s="65">
        <f t="shared" si="0"/>
        <v>8.3759478046199959E-2</v>
      </c>
    </row>
    <row r="38" spans="1:3" ht="15" customHeight="1" x14ac:dyDescent="0.25">
      <c r="A38" s="6">
        <v>52</v>
      </c>
      <c r="B38" s="64">
        <v>6</v>
      </c>
      <c r="C38" s="65">
        <f t="shared" si="0"/>
        <v>2.645036148827367E-2</v>
      </c>
    </row>
    <row r="39" spans="1:3" ht="15" customHeight="1" x14ac:dyDescent="0.25">
      <c r="A39" s="6">
        <v>53</v>
      </c>
      <c r="B39" s="64">
        <v>11</v>
      </c>
      <c r="C39" s="65">
        <f t="shared" si="0"/>
        <v>4.8492329395168399E-2</v>
      </c>
    </row>
    <row r="40" spans="1:3" ht="15" customHeight="1" x14ac:dyDescent="0.25">
      <c r="A40" s="6">
        <v>54</v>
      </c>
      <c r="B40" s="64">
        <v>4</v>
      </c>
      <c r="C40" s="65">
        <f t="shared" si="0"/>
        <v>1.763357432551578E-2</v>
      </c>
    </row>
    <row r="41" spans="1:3" ht="15" customHeight="1" x14ac:dyDescent="0.25">
      <c r="A41" s="6">
        <v>57</v>
      </c>
      <c r="B41" s="64">
        <v>1</v>
      </c>
      <c r="C41" s="65">
        <f t="shared" si="0"/>
        <v>4.408393581378945E-3</v>
      </c>
    </row>
    <row r="42" spans="1:3" ht="15" customHeight="1" x14ac:dyDescent="0.25">
      <c r="A42" s="72" t="s">
        <v>41</v>
      </c>
      <c r="B42" s="84">
        <f>SUM(B5:B41)</f>
        <v>22684</v>
      </c>
      <c r="C42" s="77">
        <v>100</v>
      </c>
    </row>
    <row r="43" spans="1:3" x14ac:dyDescent="0.25">
      <c r="A43" s="14" t="s">
        <v>69</v>
      </c>
      <c r="B43" s="57"/>
      <c r="C43" s="18"/>
    </row>
    <row r="44" spans="1:3" x14ac:dyDescent="0.25">
      <c r="A44" s="29"/>
      <c r="B44" s="57"/>
      <c r="C44" s="18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5"/>
  <sheetViews>
    <sheetView zoomScale="75" zoomScaleNormal="75" workbookViewId="0">
      <selection sqref="A1:C1"/>
    </sheetView>
  </sheetViews>
  <sheetFormatPr defaultRowHeight="16.5" x14ac:dyDescent="0.25"/>
  <cols>
    <col min="1" max="3" width="20.625" customWidth="1"/>
  </cols>
  <sheetData>
    <row r="1" spans="1:12" ht="27.75" x14ac:dyDescent="0.4">
      <c r="A1" s="116" t="s">
        <v>20</v>
      </c>
      <c r="B1" s="116"/>
      <c r="C1" s="116"/>
      <c r="D1" s="58"/>
      <c r="E1" s="58"/>
      <c r="F1" s="58"/>
      <c r="G1" s="58"/>
      <c r="H1" s="58"/>
      <c r="I1" s="58"/>
      <c r="J1" s="58"/>
      <c r="K1" s="58"/>
      <c r="L1" s="58"/>
    </row>
    <row r="2" spans="1:12" x14ac:dyDescent="0.25">
      <c r="A2" s="59" t="s">
        <v>42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x14ac:dyDescent="0.25">
      <c r="A3" s="59" t="s">
        <v>49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1:12" x14ac:dyDescent="0.25">
      <c r="A4" s="72" t="s">
        <v>43</v>
      </c>
      <c r="B4" s="72" t="s">
        <v>44</v>
      </c>
      <c r="C4" s="74" t="s">
        <v>45</v>
      </c>
      <c r="D4" s="60"/>
      <c r="E4" s="60"/>
      <c r="F4" s="60"/>
      <c r="G4" s="60"/>
      <c r="H4" s="60"/>
      <c r="I4" s="60"/>
      <c r="J4" s="60"/>
      <c r="K4" s="60"/>
      <c r="L4" s="60"/>
    </row>
    <row r="5" spans="1:12" ht="15" customHeight="1" x14ac:dyDescent="0.25">
      <c r="A5" s="6">
        <v>16</v>
      </c>
      <c r="B5" s="64">
        <v>1</v>
      </c>
      <c r="C5" s="65">
        <f>B5/$B$44*100</f>
        <v>5.7494394296556091E-3</v>
      </c>
    </row>
    <row r="6" spans="1:12" ht="15" customHeight="1" x14ac:dyDescent="0.25">
      <c r="A6" s="6">
        <v>19</v>
      </c>
      <c r="B6" s="64">
        <v>1</v>
      </c>
      <c r="C6" s="65">
        <f t="shared" ref="C6:C43" si="0">B6/$B$44*100</f>
        <v>5.7494394296556091E-3</v>
      </c>
    </row>
    <row r="7" spans="1:12" ht="15" customHeight="1" x14ac:dyDescent="0.25">
      <c r="A7" s="6">
        <v>21</v>
      </c>
      <c r="B7" s="64">
        <v>11</v>
      </c>
      <c r="C7" s="65">
        <f t="shared" si="0"/>
        <v>6.3243833726211687E-2</v>
      </c>
    </row>
    <row r="8" spans="1:12" ht="15" customHeight="1" x14ac:dyDescent="0.25">
      <c r="A8" s="6">
        <v>22</v>
      </c>
      <c r="B8" s="64">
        <v>14</v>
      </c>
      <c r="C8" s="65">
        <f t="shared" si="0"/>
        <v>8.0492152015178522E-2</v>
      </c>
    </row>
    <row r="9" spans="1:12" ht="15" customHeight="1" x14ac:dyDescent="0.25">
      <c r="A9" s="6">
        <v>23</v>
      </c>
      <c r="B9" s="64">
        <v>17</v>
      </c>
      <c r="C9" s="65">
        <f t="shared" si="0"/>
        <v>9.7740470304145344E-2</v>
      </c>
    </row>
    <row r="10" spans="1:12" ht="15" customHeight="1" x14ac:dyDescent="0.25">
      <c r="A10" s="6">
        <v>24</v>
      </c>
      <c r="B10" s="64">
        <v>37</v>
      </c>
      <c r="C10" s="65">
        <f t="shared" si="0"/>
        <v>0.21272925889725755</v>
      </c>
    </row>
    <row r="11" spans="1:12" ht="15" customHeight="1" x14ac:dyDescent="0.25">
      <c r="A11" s="6">
        <v>25</v>
      </c>
      <c r="B11" s="64">
        <v>88</v>
      </c>
      <c r="C11" s="65">
        <f t="shared" si="0"/>
        <v>0.5059506698096935</v>
      </c>
    </row>
    <row r="12" spans="1:12" ht="15" customHeight="1" x14ac:dyDescent="0.25">
      <c r="A12" s="6">
        <v>26</v>
      </c>
      <c r="B12" s="64">
        <v>117</v>
      </c>
      <c r="C12" s="65">
        <f t="shared" si="0"/>
        <v>0.67268441326970618</v>
      </c>
    </row>
    <row r="13" spans="1:12" ht="15" customHeight="1" x14ac:dyDescent="0.25">
      <c r="A13" s="6">
        <v>27</v>
      </c>
      <c r="B13" s="64">
        <v>228</v>
      </c>
      <c r="C13" s="65">
        <f t="shared" si="0"/>
        <v>1.3108721899614788</v>
      </c>
    </row>
    <row r="14" spans="1:12" ht="15" customHeight="1" x14ac:dyDescent="0.25">
      <c r="A14" s="6">
        <v>28</v>
      </c>
      <c r="B14" s="64">
        <v>337</v>
      </c>
      <c r="C14" s="65">
        <f t="shared" si="0"/>
        <v>1.93756108779394</v>
      </c>
    </row>
    <row r="15" spans="1:12" ht="15" customHeight="1" x14ac:dyDescent="0.25">
      <c r="A15" s="6">
        <v>29</v>
      </c>
      <c r="B15" s="64">
        <v>492</v>
      </c>
      <c r="C15" s="65">
        <f t="shared" si="0"/>
        <v>2.8287241993905594</v>
      </c>
    </row>
    <row r="16" spans="1:12" ht="15" customHeight="1" x14ac:dyDescent="0.25">
      <c r="A16" s="6">
        <v>30</v>
      </c>
      <c r="B16" s="64">
        <v>650</v>
      </c>
      <c r="C16" s="65">
        <f t="shared" si="0"/>
        <v>3.7371356292761457</v>
      </c>
    </row>
    <row r="17" spans="1:3" ht="15" customHeight="1" x14ac:dyDescent="0.25">
      <c r="A17" s="6">
        <v>31</v>
      </c>
      <c r="B17" s="64">
        <v>908</v>
      </c>
      <c r="C17" s="65">
        <f t="shared" si="0"/>
        <v>5.220491002127293</v>
      </c>
    </row>
    <row r="18" spans="1:3" ht="15" customHeight="1" x14ac:dyDescent="0.25">
      <c r="A18" s="6">
        <v>32</v>
      </c>
      <c r="B18" s="64">
        <v>1155</v>
      </c>
      <c r="C18" s="65">
        <f t="shared" si="0"/>
        <v>6.6406025412522274</v>
      </c>
    </row>
    <row r="19" spans="1:3" ht="15" customHeight="1" x14ac:dyDescent="0.25">
      <c r="A19" s="6">
        <v>33</v>
      </c>
      <c r="B19" s="64">
        <v>1305</v>
      </c>
      <c r="C19" s="65">
        <f t="shared" si="0"/>
        <v>7.5030184557005688</v>
      </c>
    </row>
    <row r="20" spans="1:3" ht="15" customHeight="1" x14ac:dyDescent="0.25">
      <c r="A20" s="6">
        <v>34</v>
      </c>
      <c r="B20" s="64">
        <v>1561</v>
      </c>
      <c r="C20" s="65">
        <f t="shared" si="0"/>
        <v>8.9748749496924045</v>
      </c>
    </row>
    <row r="21" spans="1:3" ht="15" customHeight="1" x14ac:dyDescent="0.25">
      <c r="A21" s="6">
        <v>35</v>
      </c>
      <c r="B21" s="64">
        <v>1565</v>
      </c>
      <c r="C21" s="65">
        <f t="shared" si="0"/>
        <v>8.9978727074110267</v>
      </c>
    </row>
    <row r="22" spans="1:3" ht="15" customHeight="1" x14ac:dyDescent="0.25">
      <c r="A22" s="6">
        <v>36</v>
      </c>
      <c r="B22" s="64">
        <v>1554</v>
      </c>
      <c r="C22" s="65">
        <f t="shared" si="0"/>
        <v>8.934628873684817</v>
      </c>
    </row>
    <row r="23" spans="1:3" ht="15" customHeight="1" x14ac:dyDescent="0.25">
      <c r="A23" s="6">
        <v>37</v>
      </c>
      <c r="B23" s="64">
        <v>1361</v>
      </c>
      <c r="C23" s="65">
        <f t="shared" si="0"/>
        <v>7.8249870637612835</v>
      </c>
    </row>
    <row r="24" spans="1:3" ht="15" customHeight="1" x14ac:dyDescent="0.25">
      <c r="A24" s="6">
        <v>38</v>
      </c>
      <c r="B24" s="64">
        <v>1247</v>
      </c>
      <c r="C24" s="65">
        <f t="shared" si="0"/>
        <v>7.1695509687805439</v>
      </c>
    </row>
    <row r="25" spans="1:3" ht="15" customHeight="1" x14ac:dyDescent="0.25">
      <c r="A25" s="6">
        <v>39</v>
      </c>
      <c r="B25" s="64">
        <v>1106</v>
      </c>
      <c r="C25" s="65">
        <f t="shared" si="0"/>
        <v>6.3588800091991029</v>
      </c>
    </row>
    <row r="26" spans="1:3" ht="15" customHeight="1" x14ac:dyDescent="0.25">
      <c r="A26" s="6">
        <v>40</v>
      </c>
      <c r="B26" s="64">
        <v>960</v>
      </c>
      <c r="C26" s="65">
        <f t="shared" si="0"/>
        <v>5.5194618524693846</v>
      </c>
    </row>
    <row r="27" spans="1:3" ht="15" customHeight="1" x14ac:dyDescent="0.25">
      <c r="A27" s="6">
        <v>41</v>
      </c>
      <c r="B27" s="64">
        <v>730</v>
      </c>
      <c r="C27" s="65">
        <f t="shared" si="0"/>
        <v>4.1970907836485942</v>
      </c>
    </row>
    <row r="28" spans="1:3" ht="15" customHeight="1" x14ac:dyDescent="0.25">
      <c r="A28" s="6">
        <v>42</v>
      </c>
      <c r="B28" s="64">
        <v>595</v>
      </c>
      <c r="C28" s="65">
        <f t="shared" si="0"/>
        <v>3.420916460645087</v>
      </c>
    </row>
    <row r="29" spans="1:3" ht="15" customHeight="1" x14ac:dyDescent="0.25">
      <c r="A29" s="6">
        <v>43</v>
      </c>
      <c r="B29" s="64">
        <v>480</v>
      </c>
      <c r="C29" s="65">
        <f t="shared" si="0"/>
        <v>2.7597309262346923</v>
      </c>
    </row>
    <row r="30" spans="1:3" ht="15" customHeight="1" x14ac:dyDescent="0.25">
      <c r="A30" s="6">
        <v>44</v>
      </c>
      <c r="B30" s="64">
        <v>341</v>
      </c>
      <c r="C30" s="65">
        <f t="shared" si="0"/>
        <v>1.9605588455125624</v>
      </c>
    </row>
    <row r="31" spans="1:3" ht="15" customHeight="1" x14ac:dyDescent="0.25">
      <c r="A31" s="6">
        <v>45</v>
      </c>
      <c r="B31" s="64">
        <v>194</v>
      </c>
      <c r="C31" s="65">
        <f t="shared" si="0"/>
        <v>1.1153912493531881</v>
      </c>
    </row>
    <row r="32" spans="1:3" ht="15" customHeight="1" x14ac:dyDescent="0.25">
      <c r="A32" s="6">
        <v>46</v>
      </c>
      <c r="B32" s="64">
        <v>131</v>
      </c>
      <c r="C32" s="65">
        <f t="shared" si="0"/>
        <v>0.75317656528488475</v>
      </c>
    </row>
    <row r="33" spans="1:3" ht="15" customHeight="1" x14ac:dyDescent="0.25">
      <c r="A33" s="6">
        <v>47</v>
      </c>
      <c r="B33" s="64">
        <v>92</v>
      </c>
      <c r="C33" s="65">
        <f t="shared" si="0"/>
        <v>0.52894842752831595</v>
      </c>
    </row>
    <row r="34" spans="1:3" ht="15" customHeight="1" x14ac:dyDescent="0.25">
      <c r="A34" s="6">
        <v>48</v>
      </c>
      <c r="B34" s="64">
        <v>36</v>
      </c>
      <c r="C34" s="65">
        <f t="shared" si="0"/>
        <v>0.20697981946760191</v>
      </c>
    </row>
    <row r="35" spans="1:3" ht="15" customHeight="1" x14ac:dyDescent="0.25">
      <c r="A35" s="6">
        <v>49</v>
      </c>
      <c r="B35" s="64">
        <v>29</v>
      </c>
      <c r="C35" s="65">
        <f t="shared" si="0"/>
        <v>0.16673374346001266</v>
      </c>
    </row>
    <row r="36" spans="1:3" ht="15" customHeight="1" x14ac:dyDescent="0.25">
      <c r="A36" s="6">
        <v>50</v>
      </c>
      <c r="B36" s="64">
        <v>17</v>
      </c>
      <c r="C36" s="65">
        <f t="shared" si="0"/>
        <v>9.7740470304145344E-2</v>
      </c>
    </row>
    <row r="37" spans="1:3" ht="15" customHeight="1" x14ac:dyDescent="0.25">
      <c r="A37" s="6">
        <v>51</v>
      </c>
      <c r="B37" s="64">
        <v>12</v>
      </c>
      <c r="C37" s="65">
        <f t="shared" si="0"/>
        <v>6.8993273155867299E-2</v>
      </c>
    </row>
    <row r="38" spans="1:3" ht="15" customHeight="1" x14ac:dyDescent="0.25">
      <c r="A38" s="6">
        <v>52</v>
      </c>
      <c r="B38" s="64">
        <v>5</v>
      </c>
      <c r="C38" s="65">
        <f t="shared" si="0"/>
        <v>2.8747197148278041E-2</v>
      </c>
    </row>
    <row r="39" spans="1:3" ht="15" customHeight="1" x14ac:dyDescent="0.25">
      <c r="A39" s="6">
        <v>53</v>
      </c>
      <c r="B39" s="64">
        <v>7</v>
      </c>
      <c r="C39" s="65">
        <f t="shared" si="0"/>
        <v>4.0246076007589261E-2</v>
      </c>
    </row>
    <row r="40" spans="1:3" ht="15" customHeight="1" x14ac:dyDescent="0.25">
      <c r="A40" s="6">
        <v>54</v>
      </c>
      <c r="B40" s="64">
        <v>3</v>
      </c>
      <c r="C40" s="65">
        <f t="shared" si="0"/>
        <v>1.7248318288966825E-2</v>
      </c>
    </row>
    <row r="41" spans="1:3" ht="15" customHeight="1" x14ac:dyDescent="0.25">
      <c r="A41" s="6">
        <v>55</v>
      </c>
      <c r="B41" s="64">
        <v>2</v>
      </c>
      <c r="C41" s="65">
        <f t="shared" si="0"/>
        <v>1.1498878859311218E-2</v>
      </c>
    </row>
    <row r="42" spans="1:3" ht="15" customHeight="1" x14ac:dyDescent="0.25">
      <c r="A42" s="6">
        <v>57</v>
      </c>
      <c r="B42" s="64">
        <v>3</v>
      </c>
      <c r="C42" s="65">
        <f t="shared" si="0"/>
        <v>1.7248318288966825E-2</v>
      </c>
    </row>
    <row r="43" spans="1:3" ht="15" customHeight="1" x14ac:dyDescent="0.25">
      <c r="A43" s="6">
        <v>58</v>
      </c>
      <c r="B43" s="64">
        <v>1</v>
      </c>
      <c r="C43" s="65">
        <f t="shared" si="0"/>
        <v>5.7494394296556091E-3</v>
      </c>
    </row>
    <row r="44" spans="1:3" ht="15" customHeight="1" x14ac:dyDescent="0.25">
      <c r="A44" s="72" t="s">
        <v>41</v>
      </c>
      <c r="B44" s="84">
        <f>SUM(B5:B43)</f>
        <v>17393</v>
      </c>
      <c r="C44" s="77">
        <f>B44/$B$44*100</f>
        <v>100</v>
      </c>
    </row>
    <row r="45" spans="1:3" x14ac:dyDescent="0.25">
      <c r="A45" s="14" t="s">
        <v>69</v>
      </c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4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46</v>
      </c>
      <c r="B1" s="120"/>
      <c r="C1" s="120"/>
      <c r="D1" s="19"/>
      <c r="E1" s="19"/>
    </row>
    <row r="2" spans="1:5" s="40" customFormat="1" ht="15.75" customHeight="1" x14ac:dyDescent="0.25">
      <c r="B2" s="121" t="s">
        <v>39</v>
      </c>
      <c r="C2" s="121"/>
      <c r="D2" s="36"/>
      <c r="E2" s="36"/>
    </row>
    <row r="3" spans="1:5" s="40" customFormat="1" ht="15.75" customHeight="1" thickBot="1" x14ac:dyDescent="0.3">
      <c r="B3" s="121" t="s">
        <v>40</v>
      </c>
      <c r="C3" s="121"/>
      <c r="D3" s="36"/>
      <c r="E3" s="36"/>
    </row>
    <row r="4" spans="1:5" ht="18" thickTop="1" thickBot="1" x14ac:dyDescent="0.3">
      <c r="A4" s="47" t="s">
        <v>22</v>
      </c>
      <c r="B4" s="47" t="s">
        <v>0</v>
      </c>
      <c r="C4" s="47" t="s">
        <v>23</v>
      </c>
    </row>
    <row r="5" spans="1:5" ht="15" customHeight="1" thickTop="1" x14ac:dyDescent="0.25">
      <c r="A5" s="49" t="s">
        <v>16</v>
      </c>
      <c r="B5" s="89">
        <f>SUM(B6:B43)</f>
        <v>16041</v>
      </c>
      <c r="C5" s="90">
        <f>SUM(C6:C43)</f>
        <v>100.00000000000003</v>
      </c>
    </row>
    <row r="6" spans="1:5" ht="15" customHeight="1" x14ac:dyDescent="0.25">
      <c r="A6" s="30">
        <v>19</v>
      </c>
      <c r="B6" s="64">
        <v>1</v>
      </c>
      <c r="C6" s="85">
        <f>B6/$B$5*100</f>
        <v>6.2340253101427594E-3</v>
      </c>
    </row>
    <row r="7" spans="1:5" ht="15" customHeight="1" x14ac:dyDescent="0.25">
      <c r="A7" s="30">
        <v>21</v>
      </c>
      <c r="B7" s="64">
        <v>3</v>
      </c>
      <c r="C7" s="85">
        <f t="shared" ref="C7:C43" si="0">B7/$B$5*100</f>
        <v>1.8702075930428278E-2</v>
      </c>
    </row>
    <row r="8" spans="1:5" ht="15" customHeight="1" x14ac:dyDescent="0.25">
      <c r="A8" s="30">
        <v>22</v>
      </c>
      <c r="B8" s="64">
        <v>14</v>
      </c>
      <c r="C8" s="85">
        <f t="shared" si="0"/>
        <v>8.7276354341998624E-2</v>
      </c>
    </row>
    <row r="9" spans="1:5" ht="15" customHeight="1" x14ac:dyDescent="0.25">
      <c r="A9" s="30">
        <v>23</v>
      </c>
      <c r="B9" s="64">
        <v>17</v>
      </c>
      <c r="C9" s="85">
        <f t="shared" si="0"/>
        <v>0.10597843027242691</v>
      </c>
    </row>
    <row r="10" spans="1:5" ht="15" customHeight="1" x14ac:dyDescent="0.25">
      <c r="A10" s="30">
        <v>24</v>
      </c>
      <c r="B10" s="64">
        <v>44</v>
      </c>
      <c r="C10" s="85">
        <f t="shared" si="0"/>
        <v>0.2742971136462814</v>
      </c>
    </row>
    <row r="11" spans="1:5" ht="15" customHeight="1" x14ac:dyDescent="0.25">
      <c r="A11" s="30">
        <v>25</v>
      </c>
      <c r="B11" s="64">
        <v>93</v>
      </c>
      <c r="C11" s="85">
        <f t="shared" si="0"/>
        <v>0.57976435384327663</v>
      </c>
    </row>
    <row r="12" spans="1:5" ht="15" customHeight="1" x14ac:dyDescent="0.25">
      <c r="A12" s="30">
        <v>26</v>
      </c>
      <c r="B12" s="64">
        <v>124</v>
      </c>
      <c r="C12" s="85">
        <f t="shared" si="0"/>
        <v>0.77301913845770209</v>
      </c>
    </row>
    <row r="13" spans="1:5" ht="15" customHeight="1" x14ac:dyDescent="0.25">
      <c r="A13" s="30">
        <v>27</v>
      </c>
      <c r="B13" s="64">
        <v>218</v>
      </c>
      <c r="C13" s="85">
        <f t="shared" si="0"/>
        <v>1.3590175176111214</v>
      </c>
    </row>
    <row r="14" spans="1:5" ht="15" customHeight="1" x14ac:dyDescent="0.25">
      <c r="A14" s="30">
        <v>28</v>
      </c>
      <c r="B14" s="64">
        <v>352</v>
      </c>
      <c r="C14" s="85">
        <f t="shared" si="0"/>
        <v>2.1943769091702512</v>
      </c>
    </row>
    <row r="15" spans="1:5" ht="15" customHeight="1" x14ac:dyDescent="0.25">
      <c r="A15" s="30">
        <v>29</v>
      </c>
      <c r="B15" s="64">
        <v>443</v>
      </c>
      <c r="C15" s="85">
        <f t="shared" si="0"/>
        <v>2.7616732123932426</v>
      </c>
    </row>
    <row r="16" spans="1:5" ht="15" customHeight="1" x14ac:dyDescent="0.25">
      <c r="A16" s="30">
        <v>30</v>
      </c>
      <c r="B16" s="64">
        <v>715</v>
      </c>
      <c r="C16" s="85">
        <f t="shared" si="0"/>
        <v>4.4573280967520734</v>
      </c>
    </row>
    <row r="17" spans="1:3" ht="15" customHeight="1" x14ac:dyDescent="0.25">
      <c r="A17" s="30">
        <v>31</v>
      </c>
      <c r="B17" s="64">
        <v>905</v>
      </c>
      <c r="C17" s="85">
        <f t="shared" si="0"/>
        <v>5.6417929056791971</v>
      </c>
    </row>
    <row r="18" spans="1:3" ht="15" customHeight="1" x14ac:dyDescent="0.25">
      <c r="A18" s="30">
        <v>32</v>
      </c>
      <c r="B18" s="64">
        <v>1100</v>
      </c>
      <c r="C18" s="85">
        <f t="shared" si="0"/>
        <v>6.8574278411570351</v>
      </c>
    </row>
    <row r="19" spans="1:3" ht="15" customHeight="1" x14ac:dyDescent="0.25">
      <c r="A19" s="30">
        <v>33</v>
      </c>
      <c r="B19" s="64">
        <v>1335</v>
      </c>
      <c r="C19" s="85">
        <f t="shared" si="0"/>
        <v>8.3224237890405846</v>
      </c>
    </row>
    <row r="20" spans="1:3" ht="15" customHeight="1" x14ac:dyDescent="0.25">
      <c r="A20" s="30">
        <v>34</v>
      </c>
      <c r="B20" s="64">
        <v>1408</v>
      </c>
      <c r="C20" s="85">
        <f t="shared" si="0"/>
        <v>8.7775076366810048</v>
      </c>
    </row>
    <row r="21" spans="1:3" ht="15" customHeight="1" x14ac:dyDescent="0.25">
      <c r="A21" s="30">
        <v>35</v>
      </c>
      <c r="B21" s="64">
        <v>1565</v>
      </c>
      <c r="C21" s="85">
        <f t="shared" si="0"/>
        <v>9.756249610373418</v>
      </c>
    </row>
    <row r="22" spans="1:3" ht="15" customHeight="1" x14ac:dyDescent="0.25">
      <c r="A22" s="30">
        <v>36</v>
      </c>
      <c r="B22" s="64">
        <v>1249</v>
      </c>
      <c r="C22" s="85">
        <f t="shared" si="0"/>
        <v>7.7862976123683065</v>
      </c>
    </row>
    <row r="23" spans="1:3" ht="15" customHeight="1" x14ac:dyDescent="0.25">
      <c r="A23" s="30">
        <v>37</v>
      </c>
      <c r="B23" s="64">
        <v>1214</v>
      </c>
      <c r="C23" s="85">
        <f t="shared" si="0"/>
        <v>7.5681067265133102</v>
      </c>
    </row>
    <row r="24" spans="1:3" ht="15" customHeight="1" x14ac:dyDescent="0.25">
      <c r="A24" s="30">
        <v>38</v>
      </c>
      <c r="B24" s="64">
        <v>1083</v>
      </c>
      <c r="C24" s="85">
        <f t="shared" si="0"/>
        <v>6.7514494108846081</v>
      </c>
    </row>
    <row r="25" spans="1:3" ht="15" customHeight="1" x14ac:dyDescent="0.25">
      <c r="A25" s="30">
        <v>39</v>
      </c>
      <c r="B25" s="64">
        <v>1033</v>
      </c>
      <c r="C25" s="85">
        <f t="shared" si="0"/>
        <v>6.4397481453774708</v>
      </c>
    </row>
    <row r="26" spans="1:3" ht="15" customHeight="1" x14ac:dyDescent="0.25">
      <c r="A26" s="30">
        <v>40</v>
      </c>
      <c r="B26" s="64">
        <v>817</v>
      </c>
      <c r="C26" s="85">
        <f t="shared" si="0"/>
        <v>5.093198678386635</v>
      </c>
    </row>
    <row r="27" spans="1:3" ht="15" customHeight="1" x14ac:dyDescent="0.25">
      <c r="A27" s="30">
        <v>41</v>
      </c>
      <c r="B27" s="64">
        <v>671</v>
      </c>
      <c r="C27" s="85">
        <f t="shared" si="0"/>
        <v>4.183030983105791</v>
      </c>
    </row>
    <row r="28" spans="1:3" ht="15" customHeight="1" x14ac:dyDescent="0.25">
      <c r="A28" s="30">
        <v>42</v>
      </c>
      <c r="B28" s="64">
        <v>490</v>
      </c>
      <c r="C28" s="85">
        <f t="shared" si="0"/>
        <v>3.054672401969952</v>
      </c>
    </row>
    <row r="29" spans="1:3" ht="15" customHeight="1" x14ac:dyDescent="0.25">
      <c r="A29" s="30">
        <v>43</v>
      </c>
      <c r="B29" s="64">
        <v>375</v>
      </c>
      <c r="C29" s="85">
        <f t="shared" si="0"/>
        <v>2.3377594913035349</v>
      </c>
    </row>
    <row r="30" spans="1:3" ht="15" customHeight="1" x14ac:dyDescent="0.25">
      <c r="A30" s="30">
        <v>44</v>
      </c>
      <c r="B30" s="64">
        <v>269</v>
      </c>
      <c r="C30" s="85">
        <f t="shared" si="0"/>
        <v>1.6769528084284022</v>
      </c>
    </row>
    <row r="31" spans="1:3" ht="15" customHeight="1" x14ac:dyDescent="0.25">
      <c r="A31" s="30">
        <v>45</v>
      </c>
      <c r="B31" s="64">
        <v>171</v>
      </c>
      <c r="C31" s="85">
        <f t="shared" si="0"/>
        <v>1.0660183280344118</v>
      </c>
    </row>
    <row r="32" spans="1:3" ht="15" customHeight="1" x14ac:dyDescent="0.25">
      <c r="A32" s="30">
        <v>46</v>
      </c>
      <c r="B32" s="64">
        <v>136</v>
      </c>
      <c r="C32" s="85">
        <f t="shared" si="0"/>
        <v>0.8478274421794153</v>
      </c>
    </row>
    <row r="33" spans="1:5" ht="15" customHeight="1" x14ac:dyDescent="0.25">
      <c r="A33" s="30">
        <v>47</v>
      </c>
      <c r="B33" s="64">
        <v>73</v>
      </c>
      <c r="C33" s="85">
        <f t="shared" si="0"/>
        <v>0.45508384764042142</v>
      </c>
    </row>
    <row r="34" spans="1:5" ht="15" customHeight="1" x14ac:dyDescent="0.25">
      <c r="A34" s="30">
        <v>48</v>
      </c>
      <c r="B34" s="64">
        <v>41</v>
      </c>
      <c r="C34" s="85">
        <f t="shared" si="0"/>
        <v>0.25559503771585312</v>
      </c>
    </row>
    <row r="35" spans="1:5" ht="15" customHeight="1" x14ac:dyDescent="0.25">
      <c r="A35" s="30">
        <v>49</v>
      </c>
      <c r="B35" s="64">
        <v>36</v>
      </c>
      <c r="C35" s="85">
        <f t="shared" si="0"/>
        <v>0.22442491116513932</v>
      </c>
    </row>
    <row r="36" spans="1:5" ht="15" customHeight="1" x14ac:dyDescent="0.25">
      <c r="A36" s="30">
        <v>50</v>
      </c>
      <c r="B36" s="64">
        <v>22</v>
      </c>
      <c r="C36" s="85">
        <f t="shared" si="0"/>
        <v>0.1371485568231407</v>
      </c>
    </row>
    <row r="37" spans="1:5" ht="15" customHeight="1" x14ac:dyDescent="0.25">
      <c r="A37" s="30">
        <v>51</v>
      </c>
      <c r="B37" s="64">
        <v>11</v>
      </c>
      <c r="C37" s="85">
        <f t="shared" si="0"/>
        <v>6.857427841157035E-2</v>
      </c>
    </row>
    <row r="38" spans="1:5" s="37" customFormat="1" ht="15" customHeight="1" x14ac:dyDescent="0.25">
      <c r="A38" s="30">
        <v>52</v>
      </c>
      <c r="B38" s="64">
        <v>7</v>
      </c>
      <c r="C38" s="85">
        <f t="shared" si="0"/>
        <v>4.3638177170999312E-2</v>
      </c>
      <c r="D38" s="38"/>
      <c r="E38" s="38"/>
    </row>
    <row r="39" spans="1:5" ht="15" customHeight="1" x14ac:dyDescent="0.25">
      <c r="A39" s="30">
        <v>53</v>
      </c>
      <c r="B39" s="64">
        <v>1</v>
      </c>
      <c r="C39" s="85">
        <f t="shared" si="0"/>
        <v>6.2340253101427594E-3</v>
      </c>
    </row>
    <row r="40" spans="1:5" ht="15" customHeight="1" x14ac:dyDescent="0.25">
      <c r="A40" s="30">
        <v>54</v>
      </c>
      <c r="B40" s="64">
        <v>1</v>
      </c>
      <c r="C40" s="85">
        <f t="shared" si="0"/>
        <v>6.2340253101427594E-3</v>
      </c>
    </row>
    <row r="41" spans="1:5" ht="15" customHeight="1" x14ac:dyDescent="0.25">
      <c r="A41" s="30">
        <v>55</v>
      </c>
      <c r="B41" s="64">
        <v>1</v>
      </c>
      <c r="C41" s="85">
        <f t="shared" si="0"/>
        <v>6.2340253101427594E-3</v>
      </c>
    </row>
    <row r="42" spans="1:5" ht="15" customHeight="1" x14ac:dyDescent="0.25">
      <c r="A42" s="30">
        <v>56</v>
      </c>
      <c r="B42" s="64">
        <v>1</v>
      </c>
      <c r="C42" s="85">
        <f t="shared" si="0"/>
        <v>6.2340253101427594E-3</v>
      </c>
    </row>
    <row r="43" spans="1:5" ht="15" customHeight="1" thickBot="1" x14ac:dyDescent="0.3">
      <c r="A43" s="86">
        <v>61</v>
      </c>
      <c r="B43" s="87">
        <v>2</v>
      </c>
      <c r="C43" s="88">
        <f t="shared" si="0"/>
        <v>1.2468050620285519E-2</v>
      </c>
    </row>
    <row r="44" spans="1:5" ht="62.25" customHeight="1" thickTop="1" x14ac:dyDescent="0.25">
      <c r="A44" s="122" t="s">
        <v>26</v>
      </c>
      <c r="B44" s="122"/>
      <c r="C44" s="122"/>
      <c r="D44" s="66"/>
      <c r="E44" s="66"/>
    </row>
  </sheetData>
  <mergeCells count="4">
    <mergeCell ref="A1:C1"/>
    <mergeCell ref="B2:C2"/>
    <mergeCell ref="B3:C3"/>
    <mergeCell ref="A44:C44"/>
  </mergeCells>
  <phoneticPr fontId="3" type="noConversion"/>
  <pageMargins left="0.98425196850393704" right="0.74803149606299213" top="0.62992125984251968" bottom="0.39370078740157483" header="0.51181102362204722" footer="0.31496062992125984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0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40" customFormat="1" ht="15.75" customHeight="1" x14ac:dyDescent="0.25">
      <c r="B2" s="121" t="s">
        <v>36</v>
      </c>
      <c r="C2" s="121"/>
      <c r="D2" s="36"/>
      <c r="E2" s="36"/>
    </row>
    <row r="3" spans="1:5" s="40" customFormat="1" ht="15.75" customHeight="1" thickBot="1" x14ac:dyDescent="0.3">
      <c r="B3" s="121" t="s">
        <v>37</v>
      </c>
      <c r="C3" s="121"/>
      <c r="D3" s="36"/>
      <c r="E3" s="36"/>
    </row>
    <row r="4" spans="1:5" ht="18" thickTop="1" thickBot="1" x14ac:dyDescent="0.3">
      <c r="A4" s="47" t="s">
        <v>22</v>
      </c>
      <c r="B4" s="48" t="s">
        <v>0</v>
      </c>
      <c r="C4" s="48" t="s">
        <v>23</v>
      </c>
    </row>
    <row r="5" spans="1:5" ht="17.25" thickTop="1" x14ac:dyDescent="0.25">
      <c r="A5" s="49" t="s">
        <v>16</v>
      </c>
      <c r="B5" s="89">
        <f>SUM(B6:B39)</f>
        <v>14645</v>
      </c>
      <c r="C5" s="90">
        <f>SUM(C6:C39)</f>
        <v>100</v>
      </c>
    </row>
    <row r="6" spans="1:5" x14ac:dyDescent="0.25">
      <c r="A6" s="30">
        <v>21</v>
      </c>
      <c r="B6" s="64">
        <v>10</v>
      </c>
      <c r="C6" s="85">
        <f>B6/$B$5*100</f>
        <v>6.8282690337999316E-2</v>
      </c>
    </row>
    <row r="7" spans="1:5" x14ac:dyDescent="0.25">
      <c r="A7" s="30">
        <v>22</v>
      </c>
      <c r="B7" s="64">
        <v>12</v>
      </c>
      <c r="C7" s="85">
        <f t="shared" ref="C7:C39" si="0">B7/$B$5*100</f>
        <v>8.1939228405599182E-2</v>
      </c>
    </row>
    <row r="8" spans="1:5" x14ac:dyDescent="0.25">
      <c r="A8" s="30">
        <v>23</v>
      </c>
      <c r="B8" s="64">
        <v>36</v>
      </c>
      <c r="C8" s="85">
        <f t="shared" si="0"/>
        <v>0.24581768521679753</v>
      </c>
    </row>
    <row r="9" spans="1:5" x14ac:dyDescent="0.25">
      <c r="A9" s="30">
        <v>24</v>
      </c>
      <c r="B9" s="64">
        <v>29</v>
      </c>
      <c r="C9" s="85">
        <f t="shared" si="0"/>
        <v>0.19801980198019803</v>
      </c>
    </row>
    <row r="10" spans="1:5" x14ac:dyDescent="0.25">
      <c r="A10" s="30">
        <v>25</v>
      </c>
      <c r="B10" s="64">
        <v>86</v>
      </c>
      <c r="C10" s="85">
        <f t="shared" si="0"/>
        <v>0.58723113690679407</v>
      </c>
    </row>
    <row r="11" spans="1:5" x14ac:dyDescent="0.25">
      <c r="A11" s="30">
        <v>26</v>
      </c>
      <c r="B11" s="64">
        <v>142</v>
      </c>
      <c r="C11" s="85">
        <f t="shared" si="0"/>
        <v>0.96961420279959043</v>
      </c>
    </row>
    <row r="12" spans="1:5" x14ac:dyDescent="0.25">
      <c r="A12" s="30">
        <v>27</v>
      </c>
      <c r="B12" s="64">
        <v>227</v>
      </c>
      <c r="C12" s="85">
        <f t="shared" si="0"/>
        <v>1.5500170706725844</v>
      </c>
    </row>
    <row r="13" spans="1:5" x14ac:dyDescent="0.25">
      <c r="A13" s="30">
        <v>28</v>
      </c>
      <c r="B13" s="64">
        <v>357</v>
      </c>
      <c r="C13" s="85">
        <f t="shared" si="0"/>
        <v>2.4376920450665756</v>
      </c>
    </row>
    <row r="14" spans="1:5" x14ac:dyDescent="0.25">
      <c r="A14" s="30">
        <v>29</v>
      </c>
      <c r="B14" s="64">
        <v>520</v>
      </c>
      <c r="C14" s="85">
        <f t="shared" si="0"/>
        <v>3.5506998975759645</v>
      </c>
    </row>
    <row r="15" spans="1:5" x14ac:dyDescent="0.25">
      <c r="A15" s="30">
        <v>30</v>
      </c>
      <c r="B15" s="64">
        <v>713</v>
      </c>
      <c r="C15" s="85">
        <f t="shared" si="0"/>
        <v>4.8685558210993509</v>
      </c>
    </row>
    <row r="16" spans="1:5" x14ac:dyDescent="0.25">
      <c r="A16" s="30">
        <v>31</v>
      </c>
      <c r="B16" s="64">
        <v>872</v>
      </c>
      <c r="C16" s="85">
        <f t="shared" si="0"/>
        <v>5.9542505974735409</v>
      </c>
    </row>
    <row r="17" spans="1:3" x14ac:dyDescent="0.25">
      <c r="A17" s="30">
        <v>32</v>
      </c>
      <c r="B17" s="64">
        <v>1151</v>
      </c>
      <c r="C17" s="85">
        <f t="shared" si="0"/>
        <v>7.8593376579037217</v>
      </c>
    </row>
    <row r="18" spans="1:3" x14ac:dyDescent="0.25">
      <c r="A18" s="30">
        <v>33</v>
      </c>
      <c r="B18" s="64">
        <v>1224</v>
      </c>
      <c r="C18" s="85">
        <f t="shared" si="0"/>
        <v>8.3578012973711164</v>
      </c>
    </row>
    <row r="19" spans="1:3" x14ac:dyDescent="0.25">
      <c r="A19" s="30">
        <v>34</v>
      </c>
      <c r="B19" s="64">
        <v>1354</v>
      </c>
      <c r="C19" s="85">
        <f t="shared" si="0"/>
        <v>9.2454762717651064</v>
      </c>
    </row>
    <row r="20" spans="1:3" x14ac:dyDescent="0.25">
      <c r="A20" s="30">
        <v>35</v>
      </c>
      <c r="B20" s="64">
        <v>1381</v>
      </c>
      <c r="C20" s="85">
        <f t="shared" si="0"/>
        <v>9.4298395356777061</v>
      </c>
    </row>
    <row r="21" spans="1:3" x14ac:dyDescent="0.25">
      <c r="A21" s="30">
        <v>36</v>
      </c>
      <c r="B21" s="64">
        <v>1054</v>
      </c>
      <c r="C21" s="85">
        <f t="shared" si="0"/>
        <v>7.1969955616251271</v>
      </c>
    </row>
    <row r="22" spans="1:3" x14ac:dyDescent="0.25">
      <c r="A22" s="30">
        <v>37</v>
      </c>
      <c r="B22" s="64">
        <v>1028</v>
      </c>
      <c r="C22" s="85">
        <f t="shared" si="0"/>
        <v>7.0194605667463303</v>
      </c>
    </row>
    <row r="23" spans="1:3" x14ac:dyDescent="0.25">
      <c r="A23" s="30">
        <v>38</v>
      </c>
      <c r="B23" s="64">
        <v>965</v>
      </c>
      <c r="C23" s="85">
        <f t="shared" si="0"/>
        <v>6.5892796176169348</v>
      </c>
    </row>
    <row r="24" spans="1:3" x14ac:dyDescent="0.25">
      <c r="A24" s="30">
        <v>39</v>
      </c>
      <c r="B24" s="64">
        <v>879</v>
      </c>
      <c r="C24" s="85">
        <f t="shared" si="0"/>
        <v>6.0020484807101395</v>
      </c>
    </row>
    <row r="25" spans="1:3" x14ac:dyDescent="0.25">
      <c r="A25" s="30">
        <v>40</v>
      </c>
      <c r="B25" s="64">
        <v>718</v>
      </c>
      <c r="C25" s="85">
        <f t="shared" si="0"/>
        <v>4.9026971662683509</v>
      </c>
    </row>
    <row r="26" spans="1:3" x14ac:dyDescent="0.25">
      <c r="A26" s="30">
        <v>41</v>
      </c>
      <c r="B26" s="64">
        <v>620</v>
      </c>
      <c r="C26" s="85">
        <f t="shared" si="0"/>
        <v>4.2335268009559579</v>
      </c>
    </row>
    <row r="27" spans="1:3" x14ac:dyDescent="0.25">
      <c r="A27" s="30">
        <v>42</v>
      </c>
      <c r="B27" s="64">
        <v>415</v>
      </c>
      <c r="C27" s="85">
        <f t="shared" si="0"/>
        <v>2.8337316490269715</v>
      </c>
    </row>
    <row r="28" spans="1:3" x14ac:dyDescent="0.25">
      <c r="A28" s="30">
        <v>43</v>
      </c>
      <c r="B28" s="64">
        <v>329</v>
      </c>
      <c r="C28" s="85">
        <f t="shared" si="0"/>
        <v>2.2465005121201775</v>
      </c>
    </row>
    <row r="29" spans="1:3" x14ac:dyDescent="0.25">
      <c r="A29" s="30">
        <v>44</v>
      </c>
      <c r="B29" s="64">
        <v>191</v>
      </c>
      <c r="C29" s="85">
        <f t="shared" si="0"/>
        <v>1.304199385455787</v>
      </c>
    </row>
    <row r="30" spans="1:3" x14ac:dyDescent="0.25">
      <c r="A30" s="30">
        <v>45</v>
      </c>
      <c r="B30" s="64">
        <v>149</v>
      </c>
      <c r="C30" s="85">
        <f t="shared" si="0"/>
        <v>1.0174120860361897</v>
      </c>
    </row>
    <row r="31" spans="1:3" x14ac:dyDescent="0.25">
      <c r="A31" s="30">
        <v>46</v>
      </c>
      <c r="B31" s="64">
        <v>75</v>
      </c>
      <c r="C31" s="85">
        <f t="shared" si="0"/>
        <v>0.51212017753499484</v>
      </c>
    </row>
    <row r="32" spans="1:3" x14ac:dyDescent="0.25">
      <c r="A32" s="30">
        <v>47</v>
      </c>
      <c r="B32" s="64">
        <v>52</v>
      </c>
      <c r="C32" s="85">
        <f t="shared" si="0"/>
        <v>0.35506998975759646</v>
      </c>
    </row>
    <row r="33" spans="1:5" x14ac:dyDescent="0.25">
      <c r="A33" s="30">
        <v>48</v>
      </c>
      <c r="B33" s="64">
        <v>20</v>
      </c>
      <c r="C33" s="85">
        <f t="shared" si="0"/>
        <v>0.13656538067599863</v>
      </c>
    </row>
    <row r="34" spans="1:5" x14ac:dyDescent="0.25">
      <c r="A34" s="30">
        <v>49</v>
      </c>
      <c r="B34" s="64">
        <v>18</v>
      </c>
      <c r="C34" s="85">
        <f t="shared" si="0"/>
        <v>0.12290884260839877</v>
      </c>
    </row>
    <row r="35" spans="1:5" x14ac:dyDescent="0.25">
      <c r="A35" s="30">
        <v>50</v>
      </c>
      <c r="B35" s="64">
        <v>8</v>
      </c>
      <c r="C35" s="85">
        <f t="shared" si="0"/>
        <v>5.462615227039945E-2</v>
      </c>
    </row>
    <row r="36" spans="1:5" x14ac:dyDescent="0.25">
      <c r="A36" s="30">
        <v>51</v>
      </c>
      <c r="B36" s="64">
        <v>3</v>
      </c>
      <c r="C36" s="85">
        <f t="shared" si="0"/>
        <v>2.0484807101399796E-2</v>
      </c>
    </row>
    <row r="37" spans="1:5" x14ac:dyDescent="0.25">
      <c r="A37" s="30">
        <v>52</v>
      </c>
      <c r="B37" s="64">
        <v>2</v>
      </c>
      <c r="C37" s="85">
        <f t="shared" si="0"/>
        <v>1.3656538067599863E-2</v>
      </c>
    </row>
    <row r="38" spans="1:5" s="37" customFormat="1" ht="19.5" customHeight="1" x14ac:dyDescent="0.25">
      <c r="A38" s="30">
        <v>54</v>
      </c>
      <c r="B38" s="64">
        <v>2</v>
      </c>
      <c r="C38" s="85">
        <f t="shared" si="0"/>
        <v>1.3656538067599863E-2</v>
      </c>
      <c r="D38" s="38"/>
      <c r="E38" s="38"/>
    </row>
    <row r="39" spans="1:5" x14ac:dyDescent="0.25">
      <c r="A39" s="43">
        <v>55</v>
      </c>
      <c r="B39" s="93">
        <v>3</v>
      </c>
      <c r="C39" s="94">
        <f t="shared" si="0"/>
        <v>2.0484807101399796E-2</v>
      </c>
    </row>
    <row r="40" spans="1:5" ht="63" customHeight="1" x14ac:dyDescent="0.25">
      <c r="A40" s="118" t="s">
        <v>26</v>
      </c>
      <c r="B40" s="118"/>
      <c r="C40" s="118"/>
      <c r="D40" s="66"/>
      <c r="E40" s="66"/>
    </row>
  </sheetData>
  <mergeCells count="4">
    <mergeCell ref="A1:C1"/>
    <mergeCell ref="B2:C2"/>
    <mergeCell ref="B3:C3"/>
    <mergeCell ref="A40:C40"/>
  </mergeCells>
  <phoneticPr fontId="3" type="noConversion"/>
  <pageMargins left="0.75" right="0.75" top="0.59" bottom="0.56000000000000005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5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40" customFormat="1" ht="15.75" customHeight="1" x14ac:dyDescent="0.25">
      <c r="B2" s="121" t="s">
        <v>32</v>
      </c>
      <c r="C2" s="121"/>
      <c r="D2" s="36"/>
      <c r="E2" s="36"/>
    </row>
    <row r="3" spans="1:5" s="40" customFormat="1" ht="15.75" customHeight="1" thickBot="1" x14ac:dyDescent="0.3">
      <c r="B3" s="121" t="s">
        <v>38</v>
      </c>
      <c r="C3" s="121"/>
      <c r="D3" s="36"/>
      <c r="E3" s="36"/>
    </row>
    <row r="4" spans="1:5" ht="18" thickTop="1" thickBot="1" x14ac:dyDescent="0.3">
      <c r="A4" s="47" t="s">
        <v>22</v>
      </c>
      <c r="B4" s="48" t="s">
        <v>0</v>
      </c>
      <c r="C4" s="48" t="s">
        <v>23</v>
      </c>
    </row>
    <row r="5" spans="1:5" ht="15" customHeight="1" thickTop="1" x14ac:dyDescent="0.25">
      <c r="A5" s="49" t="s">
        <v>16</v>
      </c>
      <c r="B5" s="89">
        <f>SUM(B6:B44)</f>
        <v>11513</v>
      </c>
      <c r="C5" s="90">
        <f>SUM(C6:C44)</f>
        <v>99.999999999999986</v>
      </c>
    </row>
    <row r="6" spans="1:5" ht="15" customHeight="1" x14ac:dyDescent="0.25">
      <c r="A6" s="95">
        <v>19</v>
      </c>
      <c r="B6" s="96">
        <v>2</v>
      </c>
      <c r="C6" s="85">
        <f>B6/$B$5*100</f>
        <v>1.7371666811430559E-2</v>
      </c>
    </row>
    <row r="7" spans="1:5" ht="15" customHeight="1" x14ac:dyDescent="0.25">
      <c r="A7" s="95">
        <v>20</v>
      </c>
      <c r="B7" s="96">
        <v>3</v>
      </c>
      <c r="C7" s="85">
        <f t="shared" ref="C7:C44" si="0">B7/$B$5*100</f>
        <v>2.6057500217145837E-2</v>
      </c>
    </row>
    <row r="8" spans="1:5" ht="15" customHeight="1" x14ac:dyDescent="0.25">
      <c r="A8" s="95">
        <v>21</v>
      </c>
      <c r="B8" s="96">
        <v>7</v>
      </c>
      <c r="C8" s="85">
        <f t="shared" si="0"/>
        <v>6.0800833840006951E-2</v>
      </c>
    </row>
    <row r="9" spans="1:5" ht="15" customHeight="1" x14ac:dyDescent="0.25">
      <c r="A9" s="95">
        <v>22</v>
      </c>
      <c r="B9" s="96">
        <v>15</v>
      </c>
      <c r="C9" s="85">
        <f t="shared" si="0"/>
        <v>0.13028750108572917</v>
      </c>
    </row>
    <row r="10" spans="1:5" ht="15" customHeight="1" x14ac:dyDescent="0.25">
      <c r="A10" s="95">
        <v>23</v>
      </c>
      <c r="B10" s="96">
        <v>26</v>
      </c>
      <c r="C10" s="85">
        <f t="shared" si="0"/>
        <v>0.22583166854859724</v>
      </c>
    </row>
    <row r="11" spans="1:5" ht="15" customHeight="1" x14ac:dyDescent="0.25">
      <c r="A11" s="95">
        <v>24</v>
      </c>
      <c r="B11" s="96">
        <v>41</v>
      </c>
      <c r="C11" s="85">
        <f t="shared" si="0"/>
        <v>0.35611916963432644</v>
      </c>
    </row>
    <row r="12" spans="1:5" ht="15" customHeight="1" x14ac:dyDescent="0.25">
      <c r="A12" s="95">
        <v>25</v>
      </c>
      <c r="B12" s="96">
        <v>72</v>
      </c>
      <c r="C12" s="85">
        <f t="shared" si="0"/>
        <v>0.62538000521150006</v>
      </c>
    </row>
    <row r="13" spans="1:5" ht="15" customHeight="1" x14ac:dyDescent="0.25">
      <c r="A13" s="95">
        <v>26</v>
      </c>
      <c r="B13" s="96">
        <v>130</v>
      </c>
      <c r="C13" s="85">
        <f t="shared" si="0"/>
        <v>1.1291583427429861</v>
      </c>
    </row>
    <row r="14" spans="1:5" ht="15" customHeight="1" x14ac:dyDescent="0.25">
      <c r="A14" s="95">
        <v>27</v>
      </c>
      <c r="B14" s="96">
        <v>188</v>
      </c>
      <c r="C14" s="85">
        <f t="shared" si="0"/>
        <v>1.6329366802744723</v>
      </c>
    </row>
    <row r="15" spans="1:5" ht="15" customHeight="1" x14ac:dyDescent="0.25">
      <c r="A15" s="95">
        <v>28</v>
      </c>
      <c r="B15" s="96">
        <v>296</v>
      </c>
      <c r="C15" s="85">
        <f t="shared" si="0"/>
        <v>2.5710066880917224</v>
      </c>
    </row>
    <row r="16" spans="1:5" ht="15" customHeight="1" x14ac:dyDescent="0.25">
      <c r="A16" s="95">
        <v>29</v>
      </c>
      <c r="B16" s="96">
        <v>414</v>
      </c>
      <c r="C16" s="85">
        <f t="shared" si="0"/>
        <v>3.5959350299661255</v>
      </c>
    </row>
    <row r="17" spans="1:3" ht="15" customHeight="1" x14ac:dyDescent="0.25">
      <c r="A17" s="95">
        <v>30</v>
      </c>
      <c r="B17" s="96">
        <v>652</v>
      </c>
      <c r="C17" s="85">
        <f t="shared" si="0"/>
        <v>5.6631633805263615</v>
      </c>
    </row>
    <row r="18" spans="1:3" ht="15" customHeight="1" x14ac:dyDescent="0.25">
      <c r="A18" s="95">
        <v>31</v>
      </c>
      <c r="B18" s="96">
        <v>744</v>
      </c>
      <c r="C18" s="85">
        <f t="shared" si="0"/>
        <v>6.4622600538521677</v>
      </c>
    </row>
    <row r="19" spans="1:3" ht="15" customHeight="1" x14ac:dyDescent="0.25">
      <c r="A19" s="95">
        <v>32</v>
      </c>
      <c r="B19" s="96">
        <v>837</v>
      </c>
      <c r="C19" s="85">
        <f t="shared" si="0"/>
        <v>7.270042560583688</v>
      </c>
    </row>
    <row r="20" spans="1:3" ht="15" customHeight="1" x14ac:dyDescent="0.25">
      <c r="A20" s="95">
        <v>33</v>
      </c>
      <c r="B20" s="96">
        <v>967</v>
      </c>
      <c r="C20" s="85">
        <f t="shared" si="0"/>
        <v>8.3992009033266744</v>
      </c>
    </row>
    <row r="21" spans="1:3" ht="15" customHeight="1" x14ac:dyDescent="0.25">
      <c r="A21" s="95">
        <v>34</v>
      </c>
      <c r="B21" s="96">
        <v>1015</v>
      </c>
      <c r="C21" s="85">
        <f t="shared" si="0"/>
        <v>8.8161209068010074</v>
      </c>
    </row>
    <row r="22" spans="1:3" ht="15" customHeight="1" x14ac:dyDescent="0.25">
      <c r="A22" s="95">
        <v>35</v>
      </c>
      <c r="B22" s="96">
        <v>979</v>
      </c>
      <c r="C22" s="85">
        <f t="shared" si="0"/>
        <v>8.5034309041952572</v>
      </c>
    </row>
    <row r="23" spans="1:3" ht="15" customHeight="1" x14ac:dyDescent="0.25">
      <c r="A23" s="95">
        <v>36</v>
      </c>
      <c r="B23" s="96">
        <v>892</v>
      </c>
      <c r="C23" s="85">
        <f t="shared" si="0"/>
        <v>7.7477633978980291</v>
      </c>
    </row>
    <row r="24" spans="1:3" ht="15" customHeight="1" x14ac:dyDescent="0.25">
      <c r="A24" s="95">
        <v>37</v>
      </c>
      <c r="B24" s="96">
        <v>803</v>
      </c>
      <c r="C24" s="85">
        <f t="shared" si="0"/>
        <v>6.9747242247893677</v>
      </c>
    </row>
    <row r="25" spans="1:3" ht="15" customHeight="1" x14ac:dyDescent="0.25">
      <c r="A25" s="95">
        <v>38</v>
      </c>
      <c r="B25" s="96">
        <v>729</v>
      </c>
      <c r="C25" s="85">
        <f t="shared" si="0"/>
        <v>6.3319725527664374</v>
      </c>
    </row>
    <row r="26" spans="1:3" ht="15" customHeight="1" x14ac:dyDescent="0.25">
      <c r="A26" s="95">
        <v>39</v>
      </c>
      <c r="B26" s="96">
        <v>725</v>
      </c>
      <c r="C26" s="85">
        <f t="shared" si="0"/>
        <v>6.2972292191435768</v>
      </c>
    </row>
    <row r="27" spans="1:3" ht="15" customHeight="1" x14ac:dyDescent="0.25">
      <c r="A27" s="95">
        <v>40</v>
      </c>
      <c r="B27" s="96">
        <v>609</v>
      </c>
      <c r="C27" s="85">
        <f t="shared" si="0"/>
        <v>5.2896725440806041</v>
      </c>
    </row>
    <row r="28" spans="1:3" ht="15" customHeight="1" x14ac:dyDescent="0.25">
      <c r="A28" s="95">
        <v>41</v>
      </c>
      <c r="B28" s="96">
        <v>439</v>
      </c>
      <c r="C28" s="85">
        <f t="shared" si="0"/>
        <v>3.8130808651090073</v>
      </c>
    </row>
    <row r="29" spans="1:3" ht="15" customHeight="1" x14ac:dyDescent="0.25">
      <c r="A29" s="95">
        <v>42</v>
      </c>
      <c r="B29" s="96">
        <v>308</v>
      </c>
      <c r="C29" s="85">
        <f t="shared" si="0"/>
        <v>2.6752366889603056</v>
      </c>
    </row>
    <row r="30" spans="1:3" ht="15" customHeight="1" x14ac:dyDescent="0.25">
      <c r="A30" s="95">
        <v>43</v>
      </c>
      <c r="B30" s="96">
        <v>188</v>
      </c>
      <c r="C30" s="85">
        <f t="shared" si="0"/>
        <v>1.6329366802744723</v>
      </c>
    </row>
    <row r="31" spans="1:3" ht="15" customHeight="1" x14ac:dyDescent="0.25">
      <c r="A31" s="95">
        <v>44</v>
      </c>
      <c r="B31" s="96">
        <v>173</v>
      </c>
      <c r="C31" s="85">
        <f t="shared" si="0"/>
        <v>1.5026491791887431</v>
      </c>
    </row>
    <row r="32" spans="1:3" ht="15" customHeight="1" x14ac:dyDescent="0.25">
      <c r="A32" s="95">
        <v>45</v>
      </c>
      <c r="B32" s="96">
        <v>104</v>
      </c>
      <c r="C32" s="85">
        <f t="shared" si="0"/>
        <v>0.90332667419438895</v>
      </c>
    </row>
    <row r="33" spans="1:5" ht="15" customHeight="1" x14ac:dyDescent="0.25">
      <c r="A33" s="95">
        <v>46</v>
      </c>
      <c r="B33" s="96">
        <v>57</v>
      </c>
      <c r="C33" s="85">
        <f t="shared" si="0"/>
        <v>0.49509250412577083</v>
      </c>
    </row>
    <row r="34" spans="1:5" ht="15" customHeight="1" x14ac:dyDescent="0.25">
      <c r="A34" s="95">
        <v>47</v>
      </c>
      <c r="B34" s="96">
        <v>39</v>
      </c>
      <c r="C34" s="85">
        <f t="shared" si="0"/>
        <v>0.3387475028228959</v>
      </c>
    </row>
    <row r="35" spans="1:5" ht="15" customHeight="1" x14ac:dyDescent="0.25">
      <c r="A35" s="95">
        <v>48</v>
      </c>
      <c r="B35" s="96">
        <v>22</v>
      </c>
      <c r="C35" s="85">
        <f t="shared" si="0"/>
        <v>0.19108833492573613</v>
      </c>
    </row>
    <row r="36" spans="1:5" ht="15" customHeight="1" x14ac:dyDescent="0.25">
      <c r="A36" s="95">
        <v>49</v>
      </c>
      <c r="B36" s="96">
        <v>15</v>
      </c>
      <c r="C36" s="85">
        <f t="shared" si="0"/>
        <v>0.13028750108572917</v>
      </c>
    </row>
    <row r="37" spans="1:5" ht="15" customHeight="1" x14ac:dyDescent="0.25">
      <c r="A37" s="95">
        <v>50</v>
      </c>
      <c r="B37" s="96">
        <v>9</v>
      </c>
      <c r="C37" s="85">
        <f t="shared" si="0"/>
        <v>7.8172500651437507E-2</v>
      </c>
    </row>
    <row r="38" spans="1:5" s="37" customFormat="1" ht="15" customHeight="1" x14ac:dyDescent="0.25">
      <c r="A38" s="95">
        <v>51</v>
      </c>
      <c r="B38" s="96">
        <v>4</v>
      </c>
      <c r="C38" s="85">
        <f t="shared" si="0"/>
        <v>3.4743333622861118E-2</v>
      </c>
      <c r="D38" s="38"/>
      <c r="E38" s="38"/>
    </row>
    <row r="39" spans="1:5" ht="15" customHeight="1" x14ac:dyDescent="0.25">
      <c r="A39" s="95">
        <v>52</v>
      </c>
      <c r="B39" s="96">
        <v>0</v>
      </c>
      <c r="C39" s="85">
        <f t="shared" si="0"/>
        <v>0</v>
      </c>
    </row>
    <row r="40" spans="1:5" ht="15" customHeight="1" x14ac:dyDescent="0.25">
      <c r="A40" s="95">
        <v>53</v>
      </c>
      <c r="B40" s="96">
        <v>3</v>
      </c>
      <c r="C40" s="85">
        <f t="shared" si="0"/>
        <v>2.6057500217145837E-2</v>
      </c>
    </row>
    <row r="41" spans="1:5" ht="15" customHeight="1" x14ac:dyDescent="0.25">
      <c r="A41" s="95">
        <v>54</v>
      </c>
      <c r="B41" s="96">
        <v>2</v>
      </c>
      <c r="C41" s="85">
        <f t="shared" si="0"/>
        <v>1.7371666811430559E-2</v>
      </c>
    </row>
    <row r="42" spans="1:5" ht="15" customHeight="1" x14ac:dyDescent="0.25">
      <c r="A42" s="95">
        <v>55</v>
      </c>
      <c r="B42" s="96">
        <v>3</v>
      </c>
      <c r="C42" s="85">
        <f t="shared" si="0"/>
        <v>2.6057500217145837E-2</v>
      </c>
    </row>
    <row r="43" spans="1:5" ht="15" customHeight="1" x14ac:dyDescent="0.25">
      <c r="A43" s="95">
        <v>56</v>
      </c>
      <c r="B43" s="96">
        <v>0</v>
      </c>
      <c r="C43" s="85">
        <f t="shared" si="0"/>
        <v>0</v>
      </c>
    </row>
    <row r="44" spans="1:5" ht="15" customHeight="1" x14ac:dyDescent="0.25">
      <c r="A44" s="97">
        <v>57</v>
      </c>
      <c r="B44" s="96">
        <v>1</v>
      </c>
      <c r="C44" s="94">
        <f t="shared" si="0"/>
        <v>8.6858334057152795E-3</v>
      </c>
    </row>
    <row r="45" spans="1:5" ht="63" customHeight="1" x14ac:dyDescent="0.25">
      <c r="A45" s="118" t="s">
        <v>26</v>
      </c>
      <c r="B45" s="118"/>
      <c r="C45" s="118"/>
      <c r="D45" s="66"/>
      <c r="E45" s="66"/>
    </row>
  </sheetData>
  <mergeCells count="4">
    <mergeCell ref="A1:C1"/>
    <mergeCell ref="B2:C2"/>
    <mergeCell ref="B3:C3"/>
    <mergeCell ref="A45:C4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1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40" customFormat="1" ht="15.75" customHeight="1" x14ac:dyDescent="0.25">
      <c r="B2" s="121" t="s">
        <v>33</v>
      </c>
      <c r="C2" s="121"/>
      <c r="D2" s="36"/>
      <c r="E2" s="36"/>
    </row>
    <row r="3" spans="1:5" s="40" customFormat="1" ht="15.75" customHeight="1" thickBot="1" x14ac:dyDescent="0.3">
      <c r="B3" s="123" t="s">
        <v>34</v>
      </c>
      <c r="C3" s="123"/>
      <c r="D3" s="36"/>
      <c r="E3" s="36"/>
    </row>
    <row r="4" spans="1:5" ht="18" thickTop="1" thickBot="1" x14ac:dyDescent="0.3">
      <c r="A4" s="47" t="s">
        <v>22</v>
      </c>
      <c r="B4" s="98" t="s">
        <v>72</v>
      </c>
      <c r="C4" s="98" t="s">
        <v>73</v>
      </c>
    </row>
    <row r="5" spans="1:5" ht="15" customHeight="1" thickTop="1" x14ac:dyDescent="0.25">
      <c r="A5" s="49" t="s">
        <v>16</v>
      </c>
      <c r="B5" s="99">
        <f>SUM(B6:B40)</f>
        <v>9266</v>
      </c>
      <c r="C5" s="100">
        <f>SUM(C6:C40)</f>
        <v>99.999999999999972</v>
      </c>
    </row>
    <row r="6" spans="1:5" ht="15" customHeight="1" x14ac:dyDescent="0.25">
      <c r="A6" s="95">
        <v>20</v>
      </c>
      <c r="B6" s="96">
        <v>2</v>
      </c>
      <c r="C6" s="85">
        <f>B6/$B$5*100</f>
        <v>2.1584286639326569E-2</v>
      </c>
    </row>
    <row r="7" spans="1:5" ht="15" customHeight="1" x14ac:dyDescent="0.25">
      <c r="A7" s="95">
        <v>21</v>
      </c>
      <c r="B7" s="96">
        <v>5</v>
      </c>
      <c r="C7" s="85">
        <f t="shared" ref="C7:C40" si="0">B7/$B$5*100</f>
        <v>5.396071659831643E-2</v>
      </c>
    </row>
    <row r="8" spans="1:5" ht="15" customHeight="1" x14ac:dyDescent="0.25">
      <c r="A8" s="95">
        <v>22</v>
      </c>
      <c r="B8" s="96">
        <v>14</v>
      </c>
      <c r="C8" s="85">
        <f t="shared" si="0"/>
        <v>0.15109000647528598</v>
      </c>
    </row>
    <row r="9" spans="1:5" ht="15" customHeight="1" x14ac:dyDescent="0.25">
      <c r="A9" s="95">
        <v>23</v>
      </c>
      <c r="B9" s="96">
        <v>24</v>
      </c>
      <c r="C9" s="85">
        <f t="shared" si="0"/>
        <v>0.25901143967191886</v>
      </c>
    </row>
    <row r="10" spans="1:5" ht="15" customHeight="1" x14ac:dyDescent="0.25">
      <c r="A10" s="95">
        <v>24</v>
      </c>
      <c r="B10" s="96">
        <v>42</v>
      </c>
      <c r="C10" s="85">
        <f t="shared" si="0"/>
        <v>0.45327001942585793</v>
      </c>
    </row>
    <row r="11" spans="1:5" ht="15" customHeight="1" x14ac:dyDescent="0.25">
      <c r="A11" s="95">
        <v>25</v>
      </c>
      <c r="B11" s="96">
        <v>77</v>
      </c>
      <c r="C11" s="85">
        <f t="shared" si="0"/>
        <v>0.83099503561407295</v>
      </c>
    </row>
    <row r="12" spans="1:5" ht="15" customHeight="1" x14ac:dyDescent="0.25">
      <c r="A12" s="95">
        <v>26</v>
      </c>
      <c r="B12" s="96">
        <v>135</v>
      </c>
      <c r="C12" s="85">
        <f t="shared" si="0"/>
        <v>1.4569393481545436</v>
      </c>
    </row>
    <row r="13" spans="1:5" ht="15" customHeight="1" x14ac:dyDescent="0.25">
      <c r="A13" s="95">
        <v>27</v>
      </c>
      <c r="B13" s="96">
        <v>190</v>
      </c>
      <c r="C13" s="85">
        <f t="shared" si="0"/>
        <v>2.0505072307360241</v>
      </c>
    </row>
    <row r="14" spans="1:5" ht="15" customHeight="1" x14ac:dyDescent="0.25">
      <c r="A14" s="95">
        <v>28</v>
      </c>
      <c r="B14" s="96">
        <v>260</v>
      </c>
      <c r="C14" s="85">
        <f t="shared" si="0"/>
        <v>2.8059572631124543</v>
      </c>
    </row>
    <row r="15" spans="1:5" ht="15" customHeight="1" x14ac:dyDescent="0.25">
      <c r="A15" s="95">
        <v>29</v>
      </c>
      <c r="B15" s="96">
        <v>402</v>
      </c>
      <c r="C15" s="85">
        <f t="shared" si="0"/>
        <v>4.3384416145046405</v>
      </c>
    </row>
    <row r="16" spans="1:5" ht="15" customHeight="1" x14ac:dyDescent="0.25">
      <c r="A16" s="95">
        <v>30</v>
      </c>
      <c r="B16" s="96">
        <v>520</v>
      </c>
      <c r="C16" s="85">
        <f t="shared" si="0"/>
        <v>5.6119145262249086</v>
      </c>
    </row>
    <row r="17" spans="1:3" ht="15" customHeight="1" x14ac:dyDescent="0.25">
      <c r="A17" s="95">
        <v>31</v>
      </c>
      <c r="B17" s="96">
        <v>587</v>
      </c>
      <c r="C17" s="85">
        <f t="shared" si="0"/>
        <v>6.3349881286423475</v>
      </c>
    </row>
    <row r="18" spans="1:3" ht="15" customHeight="1" x14ac:dyDescent="0.25">
      <c r="A18" s="95">
        <v>32</v>
      </c>
      <c r="B18" s="96">
        <v>762</v>
      </c>
      <c r="C18" s="85">
        <f t="shared" si="0"/>
        <v>8.2236132095834229</v>
      </c>
    </row>
    <row r="19" spans="1:3" ht="15" customHeight="1" x14ac:dyDescent="0.25">
      <c r="A19" s="95">
        <v>33</v>
      </c>
      <c r="B19" s="96">
        <v>792</v>
      </c>
      <c r="C19" s="85">
        <f t="shared" si="0"/>
        <v>8.5473775091733213</v>
      </c>
    </row>
    <row r="20" spans="1:3" ht="15" customHeight="1" x14ac:dyDescent="0.25">
      <c r="A20" s="95">
        <v>34</v>
      </c>
      <c r="B20" s="96">
        <v>814</v>
      </c>
      <c r="C20" s="85">
        <f t="shared" si="0"/>
        <v>8.7848046622059144</v>
      </c>
    </row>
    <row r="21" spans="1:3" ht="15" customHeight="1" x14ac:dyDescent="0.25">
      <c r="A21" s="95">
        <v>35</v>
      </c>
      <c r="B21" s="96">
        <v>741</v>
      </c>
      <c r="C21" s="85">
        <f t="shared" si="0"/>
        <v>7.9969781998704939</v>
      </c>
    </row>
    <row r="22" spans="1:3" ht="15" customHeight="1" x14ac:dyDescent="0.25">
      <c r="A22" s="95">
        <v>36</v>
      </c>
      <c r="B22" s="96">
        <v>662</v>
      </c>
      <c r="C22" s="85">
        <f t="shared" si="0"/>
        <v>7.1443988776170944</v>
      </c>
    </row>
    <row r="23" spans="1:3" ht="15" customHeight="1" x14ac:dyDescent="0.25">
      <c r="A23" s="95">
        <v>37</v>
      </c>
      <c r="B23" s="96">
        <v>617</v>
      </c>
      <c r="C23" s="85">
        <f t="shared" si="0"/>
        <v>6.6587524282322468</v>
      </c>
    </row>
    <row r="24" spans="1:3" ht="15" customHeight="1" x14ac:dyDescent="0.25">
      <c r="A24" s="95">
        <v>38</v>
      </c>
      <c r="B24" s="96">
        <v>597</v>
      </c>
      <c r="C24" s="85">
        <f t="shared" si="0"/>
        <v>6.4429095618389818</v>
      </c>
    </row>
    <row r="25" spans="1:3" ht="15" customHeight="1" x14ac:dyDescent="0.25">
      <c r="A25" s="95">
        <v>39</v>
      </c>
      <c r="B25" s="96">
        <v>522</v>
      </c>
      <c r="C25" s="85">
        <f t="shared" si="0"/>
        <v>5.6334988128642349</v>
      </c>
    </row>
    <row r="26" spans="1:3" ht="15" customHeight="1" x14ac:dyDescent="0.25">
      <c r="A26" s="95">
        <v>40</v>
      </c>
      <c r="B26" s="96">
        <v>439</v>
      </c>
      <c r="C26" s="85">
        <f t="shared" si="0"/>
        <v>4.7377509173321819</v>
      </c>
    </row>
    <row r="27" spans="1:3" ht="15" customHeight="1" x14ac:dyDescent="0.25">
      <c r="A27" s="95">
        <v>41</v>
      </c>
      <c r="B27" s="96">
        <v>349</v>
      </c>
      <c r="C27" s="85">
        <f t="shared" si="0"/>
        <v>3.7664580185624867</v>
      </c>
    </row>
    <row r="28" spans="1:3" ht="15" customHeight="1" x14ac:dyDescent="0.25">
      <c r="A28" s="95">
        <v>42</v>
      </c>
      <c r="B28" s="96">
        <v>245</v>
      </c>
      <c r="C28" s="85">
        <f t="shared" si="0"/>
        <v>2.6440751133175051</v>
      </c>
    </row>
    <row r="29" spans="1:3" ht="15" customHeight="1" x14ac:dyDescent="0.25">
      <c r="A29" s="95">
        <v>43</v>
      </c>
      <c r="B29" s="96">
        <v>178</v>
      </c>
      <c r="C29" s="85">
        <f t="shared" si="0"/>
        <v>1.9210015109000649</v>
      </c>
    </row>
    <row r="30" spans="1:3" ht="15" customHeight="1" x14ac:dyDescent="0.25">
      <c r="A30" s="95">
        <v>44</v>
      </c>
      <c r="B30" s="96">
        <v>108</v>
      </c>
      <c r="C30" s="85">
        <f t="shared" si="0"/>
        <v>1.1655514785236349</v>
      </c>
    </row>
    <row r="31" spans="1:3" ht="15" customHeight="1" x14ac:dyDescent="0.25">
      <c r="A31" s="95">
        <v>45</v>
      </c>
      <c r="B31" s="96">
        <v>81</v>
      </c>
      <c r="C31" s="85">
        <f t="shared" si="0"/>
        <v>0.87416360889272604</v>
      </c>
    </row>
    <row r="32" spans="1:3" ht="15" customHeight="1" x14ac:dyDescent="0.25">
      <c r="A32" s="95">
        <v>46</v>
      </c>
      <c r="B32" s="96">
        <v>35</v>
      </c>
      <c r="C32" s="85">
        <f t="shared" si="0"/>
        <v>0.37772501618821497</v>
      </c>
    </row>
    <row r="33" spans="1:5" ht="15" customHeight="1" x14ac:dyDescent="0.25">
      <c r="A33" s="95">
        <v>47</v>
      </c>
      <c r="B33" s="96">
        <v>28</v>
      </c>
      <c r="C33" s="85">
        <f t="shared" si="0"/>
        <v>0.30218001295057195</v>
      </c>
    </row>
    <row r="34" spans="1:5" ht="15" customHeight="1" x14ac:dyDescent="0.25">
      <c r="A34" s="95">
        <v>48</v>
      </c>
      <c r="B34" s="96">
        <v>11</v>
      </c>
      <c r="C34" s="85">
        <f t="shared" si="0"/>
        <v>0.11871357651629613</v>
      </c>
    </row>
    <row r="35" spans="1:5" ht="15" customHeight="1" x14ac:dyDescent="0.25">
      <c r="A35" s="95">
        <v>49</v>
      </c>
      <c r="B35" s="96">
        <v>7</v>
      </c>
      <c r="C35" s="85">
        <f t="shared" si="0"/>
        <v>7.5545003237642988E-2</v>
      </c>
    </row>
    <row r="36" spans="1:5" ht="15" customHeight="1" x14ac:dyDescent="0.25">
      <c r="A36" s="95">
        <v>50</v>
      </c>
      <c r="B36" s="96">
        <v>7</v>
      </c>
      <c r="C36" s="85">
        <f t="shared" si="0"/>
        <v>7.5545003237642988E-2</v>
      </c>
    </row>
    <row r="37" spans="1:5" ht="15" customHeight="1" x14ac:dyDescent="0.25">
      <c r="A37" s="95">
        <v>51</v>
      </c>
      <c r="B37" s="96">
        <v>3</v>
      </c>
      <c r="C37" s="85">
        <f t="shared" si="0"/>
        <v>3.2376429958989858E-2</v>
      </c>
    </row>
    <row r="38" spans="1:5" s="37" customFormat="1" ht="15" customHeight="1" x14ac:dyDescent="0.25">
      <c r="A38" s="95">
        <v>52</v>
      </c>
      <c r="B38" s="96">
        <v>6</v>
      </c>
      <c r="C38" s="85">
        <f t="shared" si="0"/>
        <v>6.4752859917979716E-2</v>
      </c>
      <c r="D38" s="38"/>
      <c r="E38" s="38"/>
    </row>
    <row r="39" spans="1:5" ht="15" customHeight="1" x14ac:dyDescent="0.25">
      <c r="A39" s="95">
        <v>53</v>
      </c>
      <c r="B39" s="96">
        <v>3</v>
      </c>
      <c r="C39" s="85">
        <f t="shared" si="0"/>
        <v>3.2376429958989858E-2</v>
      </c>
    </row>
    <row r="40" spans="1:5" ht="15" customHeight="1" x14ac:dyDescent="0.25">
      <c r="A40" s="97">
        <v>54</v>
      </c>
      <c r="B40" s="101">
        <v>1</v>
      </c>
      <c r="C40" s="94">
        <f t="shared" si="0"/>
        <v>1.0792143319663284E-2</v>
      </c>
    </row>
    <row r="41" spans="1:5" ht="63" customHeight="1" x14ac:dyDescent="0.25">
      <c r="A41" s="118" t="s">
        <v>26</v>
      </c>
      <c r="B41" s="118"/>
      <c r="C41" s="118"/>
      <c r="D41" s="66"/>
      <c r="E41" s="66"/>
    </row>
  </sheetData>
  <mergeCells count="4">
    <mergeCell ref="A1:C1"/>
    <mergeCell ref="B2:C2"/>
    <mergeCell ref="B3:C3"/>
    <mergeCell ref="A41:C41"/>
  </mergeCells>
  <phoneticPr fontId="3" type="noConversion"/>
  <pageMargins left="0.74803149606299213" right="0.74803149606299213" top="0.78740157480314965" bottom="0.78740157480314965" header="0.51181102362204722" footer="0.51181102362204722"/>
  <pageSetup paperSize="9" orientation="portrait" horizontalDpi="30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3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14" customFormat="1" ht="18" customHeight="1" x14ac:dyDescent="0.25">
      <c r="B2" s="124" t="s">
        <v>31</v>
      </c>
      <c r="C2" s="124"/>
      <c r="D2" s="39"/>
      <c r="E2" s="39"/>
    </row>
    <row r="3" spans="1:5" s="40" customFormat="1" ht="15.75" customHeight="1" thickBot="1" x14ac:dyDescent="0.3">
      <c r="B3" s="124" t="s">
        <v>35</v>
      </c>
      <c r="C3" s="124"/>
      <c r="D3" s="36"/>
      <c r="E3" s="36"/>
    </row>
    <row r="4" spans="1:5" s="29" customFormat="1" ht="19.5" customHeight="1" thickTop="1" thickBot="1" x14ac:dyDescent="0.3">
      <c r="A4" s="47" t="s">
        <v>22</v>
      </c>
      <c r="B4" s="48" t="s">
        <v>0</v>
      </c>
      <c r="C4" s="48" t="s">
        <v>23</v>
      </c>
    </row>
    <row r="5" spans="1:5" s="29" customFormat="1" ht="15" customHeight="1" thickTop="1" x14ac:dyDescent="0.25">
      <c r="A5" s="49" t="s">
        <v>16</v>
      </c>
      <c r="B5" s="99">
        <f>SUM(B6:B42)</f>
        <v>8354</v>
      </c>
      <c r="C5" s="100">
        <f>SUM(C6:C42)</f>
        <v>100</v>
      </c>
    </row>
    <row r="6" spans="1:5" s="29" customFormat="1" ht="15" customHeight="1" x14ac:dyDescent="0.25">
      <c r="A6" s="95">
        <v>20</v>
      </c>
      <c r="B6" s="96">
        <v>2</v>
      </c>
      <c r="C6" s="102">
        <f>B6/$B$5*100</f>
        <v>2.3940627244433802E-2</v>
      </c>
    </row>
    <row r="7" spans="1:5" ht="15" customHeight="1" x14ac:dyDescent="0.25">
      <c r="A7" s="95">
        <v>21</v>
      </c>
      <c r="B7" s="96">
        <v>11</v>
      </c>
      <c r="C7" s="102">
        <f t="shared" ref="C7:C42" si="0">B7/$B$5*100</f>
        <v>0.13167344984438592</v>
      </c>
    </row>
    <row r="8" spans="1:5" ht="15" customHeight="1" x14ac:dyDescent="0.25">
      <c r="A8" s="95">
        <v>22</v>
      </c>
      <c r="B8" s="96">
        <v>20</v>
      </c>
      <c r="C8" s="102">
        <f t="shared" si="0"/>
        <v>0.23940627244433804</v>
      </c>
    </row>
    <row r="9" spans="1:5" ht="15" customHeight="1" x14ac:dyDescent="0.25">
      <c r="A9" s="95">
        <v>23</v>
      </c>
      <c r="B9" s="96">
        <v>41</v>
      </c>
      <c r="C9" s="102">
        <f t="shared" si="0"/>
        <v>0.49078285851089298</v>
      </c>
    </row>
    <row r="10" spans="1:5" ht="15" customHeight="1" x14ac:dyDescent="0.25">
      <c r="A10" s="95">
        <v>24</v>
      </c>
      <c r="B10" s="96">
        <v>41</v>
      </c>
      <c r="C10" s="102">
        <f t="shared" si="0"/>
        <v>0.49078285851089298</v>
      </c>
    </row>
    <row r="11" spans="1:5" ht="15" customHeight="1" x14ac:dyDescent="0.25">
      <c r="A11" s="95">
        <v>25</v>
      </c>
      <c r="B11" s="96">
        <v>100</v>
      </c>
      <c r="C11" s="102">
        <f t="shared" si="0"/>
        <v>1.1970313622216904</v>
      </c>
    </row>
    <row r="12" spans="1:5" ht="15" customHeight="1" x14ac:dyDescent="0.25">
      <c r="A12" s="95">
        <v>26</v>
      </c>
      <c r="B12" s="96">
        <v>134</v>
      </c>
      <c r="C12" s="102">
        <f t="shared" si="0"/>
        <v>1.6040220253770647</v>
      </c>
    </row>
    <row r="13" spans="1:5" ht="15" customHeight="1" x14ac:dyDescent="0.25">
      <c r="A13" s="95">
        <v>27</v>
      </c>
      <c r="B13" s="96">
        <v>199</v>
      </c>
      <c r="C13" s="102">
        <f t="shared" si="0"/>
        <v>2.3820924108211634</v>
      </c>
    </row>
    <row r="14" spans="1:5" ht="15" customHeight="1" x14ac:dyDescent="0.25">
      <c r="A14" s="95">
        <v>28</v>
      </c>
      <c r="B14" s="96">
        <v>327</v>
      </c>
      <c r="C14" s="102">
        <f t="shared" si="0"/>
        <v>3.9142925544649274</v>
      </c>
    </row>
    <row r="15" spans="1:5" ht="15" customHeight="1" x14ac:dyDescent="0.25">
      <c r="A15" s="95">
        <v>29</v>
      </c>
      <c r="B15" s="96">
        <v>376</v>
      </c>
      <c r="C15" s="102">
        <f t="shared" si="0"/>
        <v>4.500837921953555</v>
      </c>
    </row>
    <row r="16" spans="1:5" ht="15" customHeight="1" x14ac:dyDescent="0.25">
      <c r="A16" s="95">
        <v>30</v>
      </c>
      <c r="B16" s="96">
        <v>479</v>
      </c>
      <c r="C16" s="102">
        <f t="shared" si="0"/>
        <v>5.7337802250418965</v>
      </c>
    </row>
    <row r="17" spans="1:3" ht="15" customHeight="1" x14ac:dyDescent="0.25">
      <c r="A17" s="95">
        <v>31</v>
      </c>
      <c r="B17" s="96">
        <v>589</v>
      </c>
      <c r="C17" s="102">
        <f>B17/$B$5*100</f>
        <v>7.0505147234857555</v>
      </c>
    </row>
    <row r="18" spans="1:3" ht="15" customHeight="1" x14ac:dyDescent="0.25">
      <c r="A18" s="95">
        <v>32</v>
      </c>
      <c r="B18" s="96">
        <v>683</v>
      </c>
      <c r="C18" s="102">
        <f t="shared" si="0"/>
        <v>8.1757242039741449</v>
      </c>
    </row>
    <row r="19" spans="1:3" ht="15" customHeight="1" x14ac:dyDescent="0.25">
      <c r="A19" s="95">
        <v>33</v>
      </c>
      <c r="B19" s="96">
        <v>697</v>
      </c>
      <c r="C19" s="102">
        <f t="shared" si="0"/>
        <v>8.3433085946851815</v>
      </c>
    </row>
    <row r="20" spans="1:3" ht="15" customHeight="1" x14ac:dyDescent="0.25">
      <c r="A20" s="95">
        <v>34</v>
      </c>
      <c r="B20" s="96">
        <v>679</v>
      </c>
      <c r="C20" s="102">
        <f t="shared" si="0"/>
        <v>8.1278429494852773</v>
      </c>
    </row>
    <row r="21" spans="1:3" ht="15" customHeight="1" x14ac:dyDescent="0.25">
      <c r="A21" s="95">
        <v>35</v>
      </c>
      <c r="B21" s="96">
        <v>666</v>
      </c>
      <c r="C21" s="102">
        <f t="shared" si="0"/>
        <v>7.9722288723964567</v>
      </c>
    </row>
    <row r="22" spans="1:3" ht="15" customHeight="1" x14ac:dyDescent="0.25">
      <c r="A22" s="95">
        <v>36</v>
      </c>
      <c r="B22" s="96">
        <v>644</v>
      </c>
      <c r="C22" s="102">
        <f t="shared" si="0"/>
        <v>7.7088819727076849</v>
      </c>
    </row>
    <row r="23" spans="1:3" ht="15" customHeight="1" x14ac:dyDescent="0.25">
      <c r="A23" s="95">
        <v>37</v>
      </c>
      <c r="B23" s="96">
        <v>538</v>
      </c>
      <c r="C23" s="102">
        <f t="shared" si="0"/>
        <v>6.4400287287526936</v>
      </c>
    </row>
    <row r="24" spans="1:3" ht="15" customHeight="1" x14ac:dyDescent="0.25">
      <c r="A24" s="95">
        <v>38</v>
      </c>
      <c r="B24" s="96">
        <v>519</v>
      </c>
      <c r="C24" s="102">
        <f t="shared" si="0"/>
        <v>6.2125927699305725</v>
      </c>
    </row>
    <row r="25" spans="1:3" ht="15" customHeight="1" x14ac:dyDescent="0.25">
      <c r="A25" s="95">
        <v>39</v>
      </c>
      <c r="B25" s="96">
        <v>458</v>
      </c>
      <c r="C25" s="102">
        <f t="shared" si="0"/>
        <v>5.4824036389753408</v>
      </c>
    </row>
    <row r="26" spans="1:3" ht="15" customHeight="1" x14ac:dyDescent="0.25">
      <c r="A26" s="95">
        <v>40</v>
      </c>
      <c r="B26" s="96">
        <v>354</v>
      </c>
      <c r="C26" s="102">
        <f t="shared" si="0"/>
        <v>4.2374910222647832</v>
      </c>
    </row>
    <row r="27" spans="1:3" ht="15" customHeight="1" x14ac:dyDescent="0.25">
      <c r="A27" s="95">
        <v>41</v>
      </c>
      <c r="B27" s="96">
        <v>263</v>
      </c>
      <c r="C27" s="102">
        <f>B27/$B$5*100</f>
        <v>3.1481924826430454</v>
      </c>
    </row>
    <row r="28" spans="1:3" ht="15" customHeight="1" x14ac:dyDescent="0.25">
      <c r="A28" s="95">
        <v>42</v>
      </c>
      <c r="B28" s="96">
        <v>190</v>
      </c>
      <c r="C28" s="102">
        <f t="shared" si="0"/>
        <v>2.2743595882212113</v>
      </c>
    </row>
    <row r="29" spans="1:3" ht="15" customHeight="1" x14ac:dyDescent="0.25">
      <c r="A29" s="95">
        <v>43</v>
      </c>
      <c r="B29" s="96">
        <v>139</v>
      </c>
      <c r="C29" s="102">
        <f t="shared" si="0"/>
        <v>1.6638735934881494</v>
      </c>
    </row>
    <row r="30" spans="1:3" ht="15" customHeight="1" x14ac:dyDescent="0.25">
      <c r="A30" s="95">
        <v>44</v>
      </c>
      <c r="B30" s="96">
        <v>88</v>
      </c>
      <c r="C30" s="102">
        <f t="shared" si="0"/>
        <v>1.0533875987550874</v>
      </c>
    </row>
    <row r="31" spans="1:3" ht="15" customHeight="1" x14ac:dyDescent="0.25">
      <c r="A31" s="95">
        <v>45</v>
      </c>
      <c r="B31" s="96">
        <v>42</v>
      </c>
      <c r="C31" s="102">
        <f t="shared" si="0"/>
        <v>0.50275317213310988</v>
      </c>
    </row>
    <row r="32" spans="1:3" ht="15" customHeight="1" x14ac:dyDescent="0.25">
      <c r="A32" s="95">
        <v>46</v>
      </c>
      <c r="B32" s="96">
        <v>34</v>
      </c>
      <c r="C32" s="102">
        <f t="shared" si="0"/>
        <v>0.40699066315537469</v>
      </c>
    </row>
    <row r="33" spans="1:5" ht="15" customHeight="1" x14ac:dyDescent="0.25">
      <c r="A33" s="95">
        <v>47</v>
      </c>
      <c r="B33" s="96">
        <v>12</v>
      </c>
      <c r="C33" s="102">
        <f t="shared" si="0"/>
        <v>0.14364376346660282</v>
      </c>
    </row>
    <row r="34" spans="1:5" ht="15" customHeight="1" x14ac:dyDescent="0.25">
      <c r="A34" s="95">
        <v>48</v>
      </c>
      <c r="B34" s="96">
        <v>10</v>
      </c>
      <c r="C34" s="102">
        <f t="shared" si="0"/>
        <v>0.11970313622216902</v>
      </c>
    </row>
    <row r="35" spans="1:5" ht="15" customHeight="1" x14ac:dyDescent="0.25">
      <c r="A35" s="95">
        <v>49</v>
      </c>
      <c r="B35" s="96">
        <v>3</v>
      </c>
      <c r="C35" s="102">
        <f t="shared" si="0"/>
        <v>3.5910940866650705E-2</v>
      </c>
    </row>
    <row r="36" spans="1:5" ht="15" customHeight="1" x14ac:dyDescent="0.25">
      <c r="A36" s="95">
        <v>50</v>
      </c>
      <c r="B36" s="96">
        <v>7</v>
      </c>
      <c r="C36" s="102">
        <f t="shared" si="0"/>
        <v>8.3792195355518309E-2</v>
      </c>
    </row>
    <row r="37" spans="1:5" ht="15" customHeight="1" x14ac:dyDescent="0.25">
      <c r="A37" s="95">
        <v>51</v>
      </c>
      <c r="B37" s="96">
        <v>3</v>
      </c>
      <c r="C37" s="102">
        <f t="shared" si="0"/>
        <v>3.5910940866650705E-2</v>
      </c>
    </row>
    <row r="38" spans="1:5" ht="15" customHeight="1" x14ac:dyDescent="0.25">
      <c r="A38" s="95">
        <v>52</v>
      </c>
      <c r="B38" s="96">
        <v>5</v>
      </c>
      <c r="C38" s="102">
        <f>B38/$B$5*100</f>
        <v>5.985156811108451E-2</v>
      </c>
    </row>
    <row r="39" spans="1:5" ht="15" customHeight="1" x14ac:dyDescent="0.25">
      <c r="A39" s="95">
        <v>53</v>
      </c>
      <c r="B39" s="96">
        <v>0</v>
      </c>
      <c r="C39" s="102">
        <f>B39/$B$5*100</f>
        <v>0</v>
      </c>
    </row>
    <row r="40" spans="1:5" ht="15" customHeight="1" x14ac:dyDescent="0.25">
      <c r="A40" s="95">
        <v>54</v>
      </c>
      <c r="B40" s="96">
        <v>0</v>
      </c>
      <c r="C40" s="102">
        <f>B40/$B$5*100</f>
        <v>0</v>
      </c>
    </row>
    <row r="41" spans="1:5" ht="15" customHeight="1" x14ac:dyDescent="0.25">
      <c r="A41" s="95">
        <v>55</v>
      </c>
      <c r="B41" s="96">
        <v>0</v>
      </c>
      <c r="C41" s="102">
        <f>B41/$B$5*100</f>
        <v>0</v>
      </c>
    </row>
    <row r="42" spans="1:5" ht="15" customHeight="1" x14ac:dyDescent="0.25">
      <c r="A42" s="97">
        <v>56</v>
      </c>
      <c r="B42" s="101">
        <v>1</v>
      </c>
      <c r="C42" s="103">
        <f t="shared" si="0"/>
        <v>1.1970313622216901E-2</v>
      </c>
    </row>
    <row r="43" spans="1:5" ht="62.25" customHeight="1" x14ac:dyDescent="0.25">
      <c r="A43" s="118" t="s">
        <v>26</v>
      </c>
      <c r="B43" s="118"/>
      <c r="C43" s="118"/>
      <c r="D43" s="66"/>
      <c r="E43" s="66"/>
    </row>
  </sheetData>
  <mergeCells count="4">
    <mergeCell ref="A1:C1"/>
    <mergeCell ref="B2:C2"/>
    <mergeCell ref="B3:C3"/>
    <mergeCell ref="A43:C43"/>
  </mergeCells>
  <phoneticPr fontId="3" type="noConversion"/>
  <pageMargins left="0.75" right="0.75" top="1" bottom="1" header="0.5" footer="0.5"/>
  <pageSetup paperSize="9" orientation="portrait" horizontalDpi="300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3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14" customFormat="1" ht="18" customHeight="1" x14ac:dyDescent="0.25">
      <c r="B2" s="124" t="s">
        <v>27</v>
      </c>
      <c r="C2" s="124"/>
      <c r="D2" s="39"/>
      <c r="E2" s="39"/>
    </row>
    <row r="3" spans="1:5" s="40" customFormat="1" ht="15.75" customHeight="1" thickBot="1" x14ac:dyDescent="0.3">
      <c r="B3" s="121" t="s">
        <v>28</v>
      </c>
      <c r="C3" s="121"/>
      <c r="D3" s="36"/>
      <c r="E3" s="36"/>
    </row>
    <row r="4" spans="1:5" s="29" customFormat="1" ht="18" thickTop="1" thickBot="1" x14ac:dyDescent="0.3">
      <c r="A4" s="27" t="s">
        <v>22</v>
      </c>
      <c r="B4" s="41" t="s">
        <v>0</v>
      </c>
      <c r="C4" s="41" t="s">
        <v>23</v>
      </c>
    </row>
    <row r="5" spans="1:5" s="29" customFormat="1" ht="15" customHeight="1" thickTop="1" x14ac:dyDescent="0.25">
      <c r="A5" s="42" t="s">
        <v>16</v>
      </c>
      <c r="B5" s="45">
        <f>SUM(B6:B42)</f>
        <v>7941</v>
      </c>
      <c r="C5" s="104">
        <f>B5/$B$5*100</f>
        <v>100</v>
      </c>
    </row>
    <row r="6" spans="1:5" ht="15" customHeight="1" x14ac:dyDescent="0.25">
      <c r="A6" s="30">
        <v>19</v>
      </c>
      <c r="B6" s="45">
        <v>2</v>
      </c>
      <c r="C6" s="104">
        <f t="shared" ref="C6:C42" si="0">B6/$B$5*100</f>
        <v>2.518574486840448E-2</v>
      </c>
    </row>
    <row r="7" spans="1:5" ht="15" customHeight="1" x14ac:dyDescent="0.25">
      <c r="A7" s="30">
        <v>20</v>
      </c>
      <c r="B7" s="45">
        <v>3</v>
      </c>
      <c r="C7" s="104">
        <f t="shared" si="0"/>
        <v>3.7778617302606725E-2</v>
      </c>
    </row>
    <row r="8" spans="1:5" ht="15" customHeight="1" x14ac:dyDescent="0.25">
      <c r="A8" s="30">
        <v>21</v>
      </c>
      <c r="B8" s="45">
        <v>7</v>
      </c>
      <c r="C8" s="104">
        <f t="shared" si="0"/>
        <v>8.8150107039415684E-2</v>
      </c>
    </row>
    <row r="9" spans="1:5" ht="15" customHeight="1" x14ac:dyDescent="0.25">
      <c r="A9" s="30">
        <v>22</v>
      </c>
      <c r="B9" s="45">
        <v>18</v>
      </c>
      <c r="C9" s="104">
        <f t="shared" si="0"/>
        <v>0.22667170381564036</v>
      </c>
    </row>
    <row r="10" spans="1:5" ht="15" customHeight="1" x14ac:dyDescent="0.25">
      <c r="A10" s="30">
        <v>23</v>
      </c>
      <c r="B10" s="45">
        <v>42</v>
      </c>
      <c r="C10" s="104">
        <f t="shared" si="0"/>
        <v>0.52890064223649413</v>
      </c>
    </row>
    <row r="11" spans="1:5" ht="15" customHeight="1" x14ac:dyDescent="0.25">
      <c r="A11" s="30">
        <v>24</v>
      </c>
      <c r="B11" s="45">
        <v>53</v>
      </c>
      <c r="C11" s="104">
        <f t="shared" si="0"/>
        <v>0.6674222390127188</v>
      </c>
    </row>
    <row r="12" spans="1:5" ht="15" customHeight="1" x14ac:dyDescent="0.25">
      <c r="A12" s="30">
        <v>25</v>
      </c>
      <c r="B12" s="45">
        <v>81</v>
      </c>
      <c r="C12" s="104">
        <f t="shared" si="0"/>
        <v>1.0200226671703816</v>
      </c>
    </row>
    <row r="13" spans="1:5" ht="15" customHeight="1" x14ac:dyDescent="0.25">
      <c r="A13" s="30">
        <v>26</v>
      </c>
      <c r="B13" s="45">
        <v>131</v>
      </c>
      <c r="C13" s="104">
        <f t="shared" si="0"/>
        <v>1.6496662888804938</v>
      </c>
    </row>
    <row r="14" spans="1:5" ht="15" customHeight="1" x14ac:dyDescent="0.25">
      <c r="A14" s="30">
        <v>27</v>
      </c>
      <c r="B14" s="45">
        <v>222</v>
      </c>
      <c r="C14" s="104">
        <f t="shared" si="0"/>
        <v>2.7956176803928976</v>
      </c>
    </row>
    <row r="15" spans="1:5" ht="15" customHeight="1" x14ac:dyDescent="0.25">
      <c r="A15" s="30">
        <v>28</v>
      </c>
      <c r="B15" s="45">
        <v>301</v>
      </c>
      <c r="C15" s="104">
        <f t="shared" si="0"/>
        <v>3.7904546026948744</v>
      </c>
    </row>
    <row r="16" spans="1:5" ht="15" customHeight="1" x14ac:dyDescent="0.25">
      <c r="A16" s="30">
        <v>29</v>
      </c>
      <c r="B16" s="45">
        <v>397</v>
      </c>
      <c r="C16" s="104">
        <f t="shared" si="0"/>
        <v>4.9993703563782894</v>
      </c>
    </row>
    <row r="17" spans="1:3" ht="15" customHeight="1" x14ac:dyDescent="0.25">
      <c r="A17" s="30">
        <v>30</v>
      </c>
      <c r="B17" s="45">
        <v>512</v>
      </c>
      <c r="C17" s="104">
        <f t="shared" si="0"/>
        <v>6.4475506863115468</v>
      </c>
    </row>
    <row r="18" spans="1:3" ht="15" customHeight="1" x14ac:dyDescent="0.25">
      <c r="A18" s="30">
        <v>31</v>
      </c>
      <c r="B18" s="45">
        <v>545</v>
      </c>
      <c r="C18" s="104">
        <f t="shared" si="0"/>
        <v>6.863115476640222</v>
      </c>
    </row>
    <row r="19" spans="1:3" ht="15" customHeight="1" x14ac:dyDescent="0.25">
      <c r="A19" s="30">
        <v>32</v>
      </c>
      <c r="B19" s="45">
        <v>594</v>
      </c>
      <c r="C19" s="104">
        <f t="shared" si="0"/>
        <v>7.4801662259161308</v>
      </c>
    </row>
    <row r="20" spans="1:3" ht="15" customHeight="1" x14ac:dyDescent="0.25">
      <c r="A20" s="30">
        <v>33</v>
      </c>
      <c r="B20" s="45">
        <v>667</v>
      </c>
      <c r="C20" s="104">
        <f t="shared" si="0"/>
        <v>8.3994459136128956</v>
      </c>
    </row>
    <row r="21" spans="1:3" ht="15" customHeight="1" x14ac:dyDescent="0.25">
      <c r="A21" s="30">
        <v>34</v>
      </c>
      <c r="B21" s="45">
        <v>720</v>
      </c>
      <c r="C21" s="104">
        <f t="shared" si="0"/>
        <v>9.066868152625613</v>
      </c>
    </row>
    <row r="22" spans="1:3" ht="15" customHeight="1" x14ac:dyDescent="0.25">
      <c r="A22" s="30">
        <v>35</v>
      </c>
      <c r="B22" s="45">
        <v>703</v>
      </c>
      <c r="C22" s="104">
        <f t="shared" si="0"/>
        <v>8.8527893212441757</v>
      </c>
    </row>
    <row r="23" spans="1:3" ht="15" customHeight="1" x14ac:dyDescent="0.25">
      <c r="A23" s="30">
        <v>36</v>
      </c>
      <c r="B23" s="45">
        <v>615</v>
      </c>
      <c r="C23" s="104">
        <f t="shared" si="0"/>
        <v>7.7446165470343793</v>
      </c>
    </row>
    <row r="24" spans="1:3" ht="15" customHeight="1" x14ac:dyDescent="0.25">
      <c r="A24" s="30">
        <v>37</v>
      </c>
      <c r="B24" s="45">
        <v>519</v>
      </c>
      <c r="C24" s="104">
        <f t="shared" si="0"/>
        <v>6.5357007933509639</v>
      </c>
    </row>
    <row r="25" spans="1:3" ht="15" customHeight="1" x14ac:dyDescent="0.25">
      <c r="A25" s="30">
        <v>38</v>
      </c>
      <c r="B25" s="45">
        <v>457</v>
      </c>
      <c r="C25" s="104">
        <f t="shared" si="0"/>
        <v>5.7549427024304247</v>
      </c>
    </row>
    <row r="26" spans="1:3" ht="15" customHeight="1" x14ac:dyDescent="0.25">
      <c r="A26" s="30">
        <v>39</v>
      </c>
      <c r="B26" s="45">
        <v>423</v>
      </c>
      <c r="C26" s="104">
        <f t="shared" si="0"/>
        <v>5.3267850396675485</v>
      </c>
    </row>
    <row r="27" spans="1:3" ht="15" customHeight="1" x14ac:dyDescent="0.25">
      <c r="A27" s="30">
        <v>40</v>
      </c>
      <c r="B27" s="45">
        <v>277</v>
      </c>
      <c r="C27" s="104">
        <f t="shared" si="0"/>
        <v>3.488225664274021</v>
      </c>
    </row>
    <row r="28" spans="1:3" ht="15" customHeight="1" x14ac:dyDescent="0.25">
      <c r="A28" s="30">
        <v>41</v>
      </c>
      <c r="B28" s="45">
        <v>234</v>
      </c>
      <c r="C28" s="104">
        <f t="shared" si="0"/>
        <v>2.9467321496033247</v>
      </c>
    </row>
    <row r="29" spans="1:3" ht="15" customHeight="1" x14ac:dyDescent="0.25">
      <c r="A29" s="30">
        <v>42</v>
      </c>
      <c r="B29" s="45">
        <v>147</v>
      </c>
      <c r="C29" s="104">
        <f t="shared" si="0"/>
        <v>1.8511522478277296</v>
      </c>
    </row>
    <row r="30" spans="1:3" ht="15" customHeight="1" x14ac:dyDescent="0.25">
      <c r="A30" s="30">
        <v>43</v>
      </c>
      <c r="B30" s="45">
        <v>115</v>
      </c>
      <c r="C30" s="104">
        <f t="shared" si="0"/>
        <v>1.4481803299332578</v>
      </c>
    </row>
    <row r="31" spans="1:3" ht="15" customHeight="1" x14ac:dyDescent="0.25">
      <c r="A31" s="30">
        <v>44</v>
      </c>
      <c r="B31" s="45">
        <v>67</v>
      </c>
      <c r="C31" s="104">
        <f t="shared" si="0"/>
        <v>0.84372245309155025</v>
      </c>
    </row>
    <row r="32" spans="1:3" ht="15" customHeight="1" x14ac:dyDescent="0.25">
      <c r="A32" s="30">
        <v>45</v>
      </c>
      <c r="B32" s="45">
        <v>33</v>
      </c>
      <c r="C32" s="104">
        <f t="shared" si="0"/>
        <v>0.41556479032867399</v>
      </c>
    </row>
    <row r="33" spans="1:5" ht="15" customHeight="1" x14ac:dyDescent="0.25">
      <c r="A33" s="30">
        <v>46</v>
      </c>
      <c r="B33" s="45">
        <v>15</v>
      </c>
      <c r="C33" s="104">
        <f t="shared" si="0"/>
        <v>0.18889308651303363</v>
      </c>
    </row>
    <row r="34" spans="1:5" ht="15" customHeight="1" x14ac:dyDescent="0.25">
      <c r="A34" s="30">
        <v>47</v>
      </c>
      <c r="B34" s="45">
        <v>13</v>
      </c>
      <c r="C34" s="104">
        <f t="shared" si="0"/>
        <v>0.16370734164462913</v>
      </c>
    </row>
    <row r="35" spans="1:5" ht="15" customHeight="1" x14ac:dyDescent="0.25">
      <c r="A35" s="30">
        <v>48</v>
      </c>
      <c r="B35" s="45">
        <v>15</v>
      </c>
      <c r="C35" s="104">
        <f t="shared" si="0"/>
        <v>0.18889308651303363</v>
      </c>
    </row>
    <row r="36" spans="1:5" ht="15" customHeight="1" x14ac:dyDescent="0.25">
      <c r="A36" s="30">
        <v>49</v>
      </c>
      <c r="B36" s="45">
        <v>5</v>
      </c>
      <c r="C36" s="104">
        <f t="shared" si="0"/>
        <v>6.2964362171011201E-2</v>
      </c>
    </row>
    <row r="37" spans="1:5" ht="15" customHeight="1" x14ac:dyDescent="0.25">
      <c r="A37" s="30">
        <v>50</v>
      </c>
      <c r="B37" s="45">
        <v>3</v>
      </c>
      <c r="C37" s="104">
        <f t="shared" si="0"/>
        <v>3.7778617302606725E-2</v>
      </c>
    </row>
    <row r="38" spans="1:5" ht="15" customHeight="1" x14ac:dyDescent="0.25">
      <c r="A38" s="30">
        <v>51</v>
      </c>
      <c r="B38" s="45">
        <v>3</v>
      </c>
      <c r="C38" s="104">
        <f t="shared" si="0"/>
        <v>3.7778617302606725E-2</v>
      </c>
    </row>
    <row r="39" spans="1:5" ht="15" customHeight="1" x14ac:dyDescent="0.25">
      <c r="A39" s="30">
        <v>52</v>
      </c>
      <c r="B39" s="45">
        <v>0</v>
      </c>
      <c r="C39" s="104">
        <f t="shared" si="0"/>
        <v>0</v>
      </c>
    </row>
    <row r="40" spans="1:5" ht="15" customHeight="1" x14ac:dyDescent="0.25">
      <c r="A40" s="30">
        <v>53</v>
      </c>
      <c r="B40" s="45">
        <v>0</v>
      </c>
      <c r="C40" s="104">
        <f t="shared" si="0"/>
        <v>0</v>
      </c>
    </row>
    <row r="41" spans="1:5" ht="15" customHeight="1" x14ac:dyDescent="0.25">
      <c r="A41" s="30">
        <v>54</v>
      </c>
      <c r="B41" s="45">
        <v>0</v>
      </c>
      <c r="C41" s="104">
        <f t="shared" si="0"/>
        <v>0</v>
      </c>
    </row>
    <row r="42" spans="1:5" s="37" customFormat="1" ht="15" customHeight="1" x14ac:dyDescent="0.25">
      <c r="A42" s="43">
        <v>55</v>
      </c>
      <c r="B42" s="46">
        <v>2</v>
      </c>
      <c r="C42" s="105">
        <f t="shared" si="0"/>
        <v>2.518574486840448E-2</v>
      </c>
      <c r="D42" s="38"/>
      <c r="E42" s="38"/>
    </row>
    <row r="43" spans="1:5" ht="62.25" customHeight="1" x14ac:dyDescent="0.25">
      <c r="A43" s="118" t="s">
        <v>26</v>
      </c>
      <c r="B43" s="118"/>
      <c r="C43" s="118"/>
      <c r="D43" s="66"/>
      <c r="E43" s="66"/>
    </row>
  </sheetData>
  <mergeCells count="4">
    <mergeCell ref="A1:C1"/>
    <mergeCell ref="B2:C2"/>
    <mergeCell ref="B3:C3"/>
    <mergeCell ref="A43:C43"/>
  </mergeCells>
  <phoneticPr fontId="3" type="noConversion"/>
  <pageMargins left="0.95" right="0.75" top="0.61" bottom="0.38" header="0.5" footer="0.28999999999999998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39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23" customFormat="1" ht="17.25" customHeight="1" x14ac:dyDescent="0.25">
      <c r="A2" s="21"/>
      <c r="B2" s="124" t="s">
        <v>29</v>
      </c>
      <c r="C2" s="124"/>
      <c r="D2" s="22"/>
      <c r="E2" s="22"/>
    </row>
    <row r="3" spans="1:5" s="26" customFormat="1" ht="12" customHeight="1" thickBot="1" x14ac:dyDescent="0.3">
      <c r="A3" s="24"/>
      <c r="B3" s="125" t="s">
        <v>25</v>
      </c>
      <c r="C3" s="126"/>
      <c r="D3" s="25"/>
      <c r="E3" s="25"/>
    </row>
    <row r="4" spans="1:5" s="29" customFormat="1" ht="18" thickTop="1" thickBot="1" x14ac:dyDescent="0.3">
      <c r="A4" s="27" t="s">
        <v>22</v>
      </c>
      <c r="B4" s="28" t="s">
        <v>0</v>
      </c>
      <c r="C4" s="28" t="s">
        <v>23</v>
      </c>
    </row>
    <row r="5" spans="1:5" s="29" customFormat="1" ht="15" customHeight="1" thickTop="1" x14ac:dyDescent="0.25">
      <c r="A5" s="42" t="s">
        <v>16</v>
      </c>
      <c r="B5" s="45">
        <f>SUM(B6:B38)</f>
        <v>7281</v>
      </c>
      <c r="C5" s="54">
        <f>B5/$B$5*100</f>
        <v>100</v>
      </c>
    </row>
    <row r="6" spans="1:5" ht="15" customHeight="1" x14ac:dyDescent="0.25">
      <c r="A6" s="30">
        <v>19</v>
      </c>
      <c r="B6" s="45">
        <v>2</v>
      </c>
      <c r="C6" s="54">
        <f t="shared" ref="C6:C38" si="0">B6/$B$5*100</f>
        <v>2.7468754291992858E-2</v>
      </c>
    </row>
    <row r="7" spans="1:5" ht="15" customHeight="1" x14ac:dyDescent="0.25">
      <c r="A7" s="30">
        <v>20</v>
      </c>
      <c r="B7" s="45">
        <v>6</v>
      </c>
      <c r="C7" s="54">
        <f t="shared" si="0"/>
        <v>8.2406262875978575E-2</v>
      </c>
    </row>
    <row r="8" spans="1:5" ht="15" customHeight="1" x14ac:dyDescent="0.25">
      <c r="A8" s="30">
        <v>21</v>
      </c>
      <c r="B8" s="45">
        <v>18</v>
      </c>
      <c r="C8" s="54">
        <f t="shared" si="0"/>
        <v>0.2472187886279357</v>
      </c>
    </row>
    <row r="9" spans="1:5" ht="15" customHeight="1" x14ac:dyDescent="0.25">
      <c r="A9" s="30">
        <v>22</v>
      </c>
      <c r="B9" s="45">
        <v>11</v>
      </c>
      <c r="C9" s="54">
        <f t="shared" si="0"/>
        <v>0.15107814860596072</v>
      </c>
    </row>
    <row r="10" spans="1:5" ht="15" customHeight="1" x14ac:dyDescent="0.25">
      <c r="A10" s="30">
        <v>23</v>
      </c>
      <c r="B10" s="45">
        <v>55</v>
      </c>
      <c r="C10" s="54">
        <f t="shared" si="0"/>
        <v>0.75539074302980358</v>
      </c>
    </row>
    <row r="11" spans="1:5" ht="15" customHeight="1" x14ac:dyDescent="0.25">
      <c r="A11" s="30">
        <v>24</v>
      </c>
      <c r="B11" s="45">
        <v>65</v>
      </c>
      <c r="C11" s="54">
        <f t="shared" si="0"/>
        <v>0.89273451448976782</v>
      </c>
    </row>
    <row r="12" spans="1:5" ht="15" customHeight="1" x14ac:dyDescent="0.25">
      <c r="A12" s="30">
        <v>25</v>
      </c>
      <c r="B12" s="45">
        <v>106</v>
      </c>
      <c r="C12" s="54">
        <f t="shared" si="0"/>
        <v>1.4558439774756216</v>
      </c>
    </row>
    <row r="13" spans="1:5" ht="15" customHeight="1" x14ac:dyDescent="0.25">
      <c r="A13" s="30">
        <v>26</v>
      </c>
      <c r="B13" s="45">
        <v>151</v>
      </c>
      <c r="C13" s="54">
        <f t="shared" si="0"/>
        <v>2.0738909490454609</v>
      </c>
    </row>
    <row r="14" spans="1:5" ht="15" customHeight="1" x14ac:dyDescent="0.25">
      <c r="A14" s="30">
        <v>27</v>
      </c>
      <c r="B14" s="45">
        <v>227</v>
      </c>
      <c r="C14" s="54">
        <f t="shared" si="0"/>
        <v>3.1177036121411894</v>
      </c>
    </row>
    <row r="15" spans="1:5" ht="15" customHeight="1" x14ac:dyDescent="0.25">
      <c r="A15" s="30">
        <v>28</v>
      </c>
      <c r="B15" s="45">
        <v>278</v>
      </c>
      <c r="C15" s="54">
        <f t="shared" si="0"/>
        <v>3.8181568465870073</v>
      </c>
    </row>
    <row r="16" spans="1:5" ht="15" customHeight="1" x14ac:dyDescent="0.25">
      <c r="A16" s="30">
        <v>29</v>
      </c>
      <c r="B16" s="45">
        <v>385</v>
      </c>
      <c r="C16" s="54">
        <f t="shared" si="0"/>
        <v>5.2877352012086254</v>
      </c>
    </row>
    <row r="17" spans="1:3" ht="15" customHeight="1" x14ac:dyDescent="0.25">
      <c r="A17" s="30">
        <v>30</v>
      </c>
      <c r="B17" s="45">
        <v>448</v>
      </c>
      <c r="C17" s="54">
        <f t="shared" si="0"/>
        <v>6.1530009614064003</v>
      </c>
    </row>
    <row r="18" spans="1:3" ht="15" customHeight="1" x14ac:dyDescent="0.25">
      <c r="A18" s="30">
        <v>31</v>
      </c>
      <c r="B18" s="45">
        <v>543</v>
      </c>
      <c r="C18" s="54">
        <f t="shared" si="0"/>
        <v>7.4577667902760618</v>
      </c>
    </row>
    <row r="19" spans="1:3" ht="15" customHeight="1" x14ac:dyDescent="0.25">
      <c r="A19" s="30">
        <v>32</v>
      </c>
      <c r="B19" s="45">
        <v>555</v>
      </c>
      <c r="C19" s="54">
        <f t="shared" si="0"/>
        <v>7.622579316028018</v>
      </c>
    </row>
    <row r="20" spans="1:3" ht="15" customHeight="1" x14ac:dyDescent="0.25">
      <c r="A20" s="30">
        <v>33</v>
      </c>
      <c r="B20" s="45">
        <v>658</v>
      </c>
      <c r="C20" s="54">
        <f t="shared" si="0"/>
        <v>9.0372201620656494</v>
      </c>
    </row>
    <row r="21" spans="1:3" ht="15" customHeight="1" x14ac:dyDescent="0.25">
      <c r="A21" s="30">
        <v>34</v>
      </c>
      <c r="B21" s="45">
        <v>633</v>
      </c>
      <c r="C21" s="54">
        <f t="shared" si="0"/>
        <v>8.6938607334157396</v>
      </c>
    </row>
    <row r="22" spans="1:3" ht="15" customHeight="1" x14ac:dyDescent="0.25">
      <c r="A22" s="30">
        <v>35</v>
      </c>
      <c r="B22" s="45">
        <v>645</v>
      </c>
      <c r="C22" s="54">
        <f t="shared" si="0"/>
        <v>8.8586732591676967</v>
      </c>
    </row>
    <row r="23" spans="1:3" ht="15" customHeight="1" x14ac:dyDescent="0.25">
      <c r="A23" s="30">
        <v>36</v>
      </c>
      <c r="B23" s="45">
        <v>542</v>
      </c>
      <c r="C23" s="54">
        <f t="shared" si="0"/>
        <v>7.4440324131300635</v>
      </c>
    </row>
    <row r="24" spans="1:3" ht="15" customHeight="1" x14ac:dyDescent="0.25">
      <c r="A24" s="30">
        <v>37</v>
      </c>
      <c r="B24" s="45">
        <v>460</v>
      </c>
      <c r="C24" s="54">
        <f t="shared" si="0"/>
        <v>6.3178134871583582</v>
      </c>
    </row>
    <row r="25" spans="1:3" ht="15" customHeight="1" x14ac:dyDescent="0.25">
      <c r="A25" s="30">
        <v>38</v>
      </c>
      <c r="B25" s="45">
        <v>368</v>
      </c>
      <c r="C25" s="54">
        <f t="shared" si="0"/>
        <v>5.0542507897266855</v>
      </c>
    </row>
    <row r="26" spans="1:3" ht="15" customHeight="1" x14ac:dyDescent="0.25">
      <c r="A26" s="30">
        <v>39</v>
      </c>
      <c r="B26" s="45">
        <v>289</v>
      </c>
      <c r="C26" s="54">
        <f t="shared" si="0"/>
        <v>3.9692349951929682</v>
      </c>
    </row>
    <row r="27" spans="1:3" ht="15" customHeight="1" x14ac:dyDescent="0.25">
      <c r="A27" s="30">
        <v>40</v>
      </c>
      <c r="B27" s="45">
        <v>266</v>
      </c>
      <c r="C27" s="54">
        <f t="shared" si="0"/>
        <v>3.6533443208350502</v>
      </c>
    </row>
    <row r="28" spans="1:3" ht="15" customHeight="1" x14ac:dyDescent="0.25">
      <c r="A28" s="30">
        <v>41</v>
      </c>
      <c r="B28" s="45">
        <v>197</v>
      </c>
      <c r="C28" s="54">
        <f t="shared" si="0"/>
        <v>2.7056722977612964</v>
      </c>
    </row>
    <row r="29" spans="1:3" ht="15" customHeight="1" x14ac:dyDescent="0.25">
      <c r="A29" s="30">
        <v>42</v>
      </c>
      <c r="B29" s="45">
        <v>156</v>
      </c>
      <c r="C29" s="54">
        <f>B29/$B$5*100</f>
        <v>2.1425628347754428</v>
      </c>
    </row>
    <row r="30" spans="1:3" ht="15" customHeight="1" x14ac:dyDescent="0.25">
      <c r="A30" s="30">
        <v>43</v>
      </c>
      <c r="B30" s="45">
        <v>92</v>
      </c>
      <c r="C30" s="54">
        <f t="shared" si="0"/>
        <v>1.2635626974316714</v>
      </c>
    </row>
    <row r="31" spans="1:3" ht="15" customHeight="1" x14ac:dyDescent="0.25">
      <c r="A31" s="30">
        <v>44</v>
      </c>
      <c r="B31" s="45">
        <v>53</v>
      </c>
      <c r="C31" s="54">
        <f t="shared" si="0"/>
        <v>0.72792198873781078</v>
      </c>
    </row>
    <row r="32" spans="1:3" ht="15" customHeight="1" x14ac:dyDescent="0.25">
      <c r="A32" s="30">
        <v>45</v>
      </c>
      <c r="B32" s="45">
        <v>33</v>
      </c>
      <c r="C32" s="54">
        <f t="shared" si="0"/>
        <v>0.45323444581788219</v>
      </c>
    </row>
    <row r="33" spans="1:5" ht="15" customHeight="1" x14ac:dyDescent="0.25">
      <c r="A33" s="30">
        <v>46</v>
      </c>
      <c r="B33" s="45">
        <v>14</v>
      </c>
      <c r="C33" s="54">
        <f t="shared" si="0"/>
        <v>0.19228128004395001</v>
      </c>
    </row>
    <row r="34" spans="1:5" ht="15" customHeight="1" x14ac:dyDescent="0.25">
      <c r="A34" s="30">
        <v>47</v>
      </c>
      <c r="B34" s="45">
        <v>16</v>
      </c>
      <c r="C34" s="54">
        <f t="shared" si="0"/>
        <v>0.21975003433594287</v>
      </c>
    </row>
    <row r="35" spans="1:5" ht="15" customHeight="1" x14ac:dyDescent="0.25">
      <c r="A35" s="30">
        <v>48</v>
      </c>
      <c r="B35" s="45">
        <v>7</v>
      </c>
      <c r="C35" s="54">
        <f t="shared" si="0"/>
        <v>9.6140640021975005E-2</v>
      </c>
    </row>
    <row r="36" spans="1:5" ht="15" customHeight="1" x14ac:dyDescent="0.25">
      <c r="A36" s="30">
        <v>49</v>
      </c>
      <c r="B36" s="45">
        <v>1</v>
      </c>
      <c r="C36" s="54">
        <f t="shared" si="0"/>
        <v>1.3734377145996429E-2</v>
      </c>
    </row>
    <row r="37" spans="1:5" ht="15" customHeight="1" x14ac:dyDescent="0.25">
      <c r="A37" s="30">
        <v>50</v>
      </c>
      <c r="B37" s="45">
        <v>0</v>
      </c>
      <c r="C37" s="54">
        <f t="shared" si="0"/>
        <v>0</v>
      </c>
    </row>
    <row r="38" spans="1:5" ht="15" customHeight="1" x14ac:dyDescent="0.25">
      <c r="A38" s="43">
        <v>51</v>
      </c>
      <c r="B38" s="46">
        <v>1</v>
      </c>
      <c r="C38" s="55">
        <f t="shared" si="0"/>
        <v>1.3734377145996429E-2</v>
      </c>
    </row>
    <row r="39" spans="1:5" ht="58.5" customHeight="1" x14ac:dyDescent="0.25">
      <c r="A39" s="118" t="s">
        <v>24</v>
      </c>
      <c r="B39" s="118"/>
      <c r="C39" s="118"/>
      <c r="D39" s="66"/>
      <c r="E39" s="66"/>
    </row>
  </sheetData>
  <mergeCells count="4">
    <mergeCell ref="A1:C1"/>
    <mergeCell ref="B2:C2"/>
    <mergeCell ref="B3:C3"/>
    <mergeCell ref="A39:C39"/>
  </mergeCells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2"/>
  <sheetViews>
    <sheetView zoomScale="75" workbookViewId="0">
      <selection sqref="A1:C1"/>
    </sheetView>
  </sheetViews>
  <sheetFormatPr defaultRowHeight="16.5" x14ac:dyDescent="0.25"/>
  <cols>
    <col min="1" max="1" width="20.625" style="29" customWidth="1"/>
    <col min="2" max="3" width="20.625" customWidth="1"/>
    <col min="4" max="4" width="10" customWidth="1"/>
  </cols>
  <sheetData>
    <row r="1" spans="1:5" s="20" customFormat="1" ht="25.5" customHeight="1" x14ac:dyDescent="0.15">
      <c r="A1" s="119" t="s">
        <v>20</v>
      </c>
      <c r="B1" s="120"/>
      <c r="C1" s="120"/>
      <c r="D1" s="19"/>
      <c r="E1" s="19"/>
    </row>
    <row r="2" spans="1:5" s="23" customFormat="1" ht="17.25" customHeight="1" x14ac:dyDescent="0.25">
      <c r="A2" s="21"/>
      <c r="B2" s="124" t="s">
        <v>30</v>
      </c>
      <c r="C2" s="124"/>
      <c r="D2" s="22"/>
      <c r="E2" s="22"/>
    </row>
    <row r="3" spans="1:5" s="26" customFormat="1" ht="14.25" customHeight="1" thickBot="1" x14ac:dyDescent="0.3">
      <c r="A3" s="24"/>
      <c r="B3" s="125" t="s">
        <v>21</v>
      </c>
      <c r="C3" s="126"/>
      <c r="D3" s="25"/>
      <c r="E3" s="25"/>
    </row>
    <row r="4" spans="1:5" s="29" customFormat="1" ht="18" thickTop="1" thickBot="1" x14ac:dyDescent="0.3">
      <c r="A4" s="27" t="s">
        <v>22</v>
      </c>
      <c r="B4" s="28" t="s">
        <v>0</v>
      </c>
      <c r="C4" s="28" t="s">
        <v>23</v>
      </c>
    </row>
    <row r="5" spans="1:5" s="29" customFormat="1" ht="15" customHeight="1" thickTop="1" x14ac:dyDescent="0.25">
      <c r="A5" s="42" t="s">
        <v>16</v>
      </c>
      <c r="B5" s="45">
        <f>SUM(B6:B41)</f>
        <v>7340</v>
      </c>
      <c r="C5" s="54">
        <f>B5/$B$5*100</f>
        <v>100</v>
      </c>
    </row>
    <row r="6" spans="1:5" ht="15" customHeight="1" x14ac:dyDescent="0.25">
      <c r="A6" s="30">
        <v>17</v>
      </c>
      <c r="B6" s="45">
        <v>1</v>
      </c>
      <c r="C6" s="54">
        <f t="shared" ref="C6:C41" si="0">B6/$B$5*100</f>
        <v>1.3623978201634877E-2</v>
      </c>
    </row>
    <row r="7" spans="1:5" ht="15" customHeight="1" x14ac:dyDescent="0.25">
      <c r="A7" s="30">
        <v>18</v>
      </c>
      <c r="B7" s="45">
        <v>1</v>
      </c>
      <c r="C7" s="54">
        <f t="shared" si="0"/>
        <v>1.3623978201634877E-2</v>
      </c>
    </row>
    <row r="8" spans="1:5" ht="15" customHeight="1" x14ac:dyDescent="0.25">
      <c r="A8" s="30">
        <v>19</v>
      </c>
      <c r="B8" s="45">
        <v>1</v>
      </c>
      <c r="C8" s="54">
        <f t="shared" si="0"/>
        <v>1.3623978201634877E-2</v>
      </c>
    </row>
    <row r="9" spans="1:5" ht="15" customHeight="1" x14ac:dyDescent="0.25">
      <c r="A9" s="30">
        <v>20</v>
      </c>
      <c r="B9" s="45">
        <v>11</v>
      </c>
      <c r="C9" s="54">
        <f t="shared" si="0"/>
        <v>0.14986376021798364</v>
      </c>
    </row>
    <row r="10" spans="1:5" ht="15" customHeight="1" x14ac:dyDescent="0.25">
      <c r="A10" s="30">
        <v>21</v>
      </c>
      <c r="B10" s="45">
        <v>16</v>
      </c>
      <c r="C10" s="54">
        <f t="shared" si="0"/>
        <v>0.21798365122615804</v>
      </c>
    </row>
    <row r="11" spans="1:5" ht="15" customHeight="1" x14ac:dyDescent="0.25">
      <c r="A11" s="30">
        <v>22</v>
      </c>
      <c r="B11" s="45">
        <v>30</v>
      </c>
      <c r="C11" s="54">
        <f t="shared" si="0"/>
        <v>0.40871934604904631</v>
      </c>
    </row>
    <row r="12" spans="1:5" ht="15" customHeight="1" x14ac:dyDescent="0.25">
      <c r="A12" s="30">
        <v>23</v>
      </c>
      <c r="B12" s="45">
        <v>53</v>
      </c>
      <c r="C12" s="54">
        <f t="shared" si="0"/>
        <v>0.72207084468664851</v>
      </c>
    </row>
    <row r="13" spans="1:5" ht="15" customHeight="1" x14ac:dyDescent="0.25">
      <c r="A13" s="30">
        <v>24</v>
      </c>
      <c r="B13" s="45">
        <v>85</v>
      </c>
      <c r="C13" s="54">
        <f t="shared" si="0"/>
        <v>1.1580381471389645</v>
      </c>
    </row>
    <row r="14" spans="1:5" ht="15" customHeight="1" x14ac:dyDescent="0.25">
      <c r="A14" s="30">
        <v>25</v>
      </c>
      <c r="B14" s="45">
        <v>100</v>
      </c>
      <c r="C14" s="54">
        <f t="shared" si="0"/>
        <v>1.3623978201634876</v>
      </c>
    </row>
    <row r="15" spans="1:5" ht="15" customHeight="1" x14ac:dyDescent="0.25">
      <c r="A15" s="30">
        <v>26</v>
      </c>
      <c r="B15" s="45">
        <v>160</v>
      </c>
      <c r="C15" s="54">
        <f t="shared" si="0"/>
        <v>2.1798365122615802</v>
      </c>
    </row>
    <row r="16" spans="1:5" ht="15" customHeight="1" x14ac:dyDescent="0.25">
      <c r="A16" s="30">
        <v>27</v>
      </c>
      <c r="B16" s="45">
        <v>248</v>
      </c>
      <c r="C16" s="54">
        <f t="shared" si="0"/>
        <v>3.3787465940054497</v>
      </c>
    </row>
    <row r="17" spans="1:3" ht="15" customHeight="1" x14ac:dyDescent="0.25">
      <c r="A17" s="30">
        <v>28</v>
      </c>
      <c r="B17" s="45">
        <v>323</v>
      </c>
      <c r="C17" s="54">
        <f t="shared" si="0"/>
        <v>4.400544959128065</v>
      </c>
    </row>
    <row r="18" spans="1:3" ht="15" customHeight="1" x14ac:dyDescent="0.25">
      <c r="A18" s="30">
        <v>29</v>
      </c>
      <c r="B18" s="45">
        <v>388</v>
      </c>
      <c r="C18" s="54">
        <f t="shared" si="0"/>
        <v>5.2861035422343328</v>
      </c>
    </row>
    <row r="19" spans="1:3" ht="15" customHeight="1" x14ac:dyDescent="0.25">
      <c r="A19" s="30">
        <v>30</v>
      </c>
      <c r="B19" s="45">
        <v>466</v>
      </c>
      <c r="C19" s="54">
        <f t="shared" si="0"/>
        <v>6.3487738419618527</v>
      </c>
    </row>
    <row r="20" spans="1:3" ht="15" customHeight="1" x14ac:dyDescent="0.25">
      <c r="A20" s="30">
        <v>31</v>
      </c>
      <c r="B20" s="45">
        <v>513</v>
      </c>
      <c r="C20" s="54">
        <f t="shared" si="0"/>
        <v>6.9891008174386924</v>
      </c>
    </row>
    <row r="21" spans="1:3" ht="15" customHeight="1" x14ac:dyDescent="0.25">
      <c r="A21" s="30">
        <v>32</v>
      </c>
      <c r="B21" s="45">
        <v>576</v>
      </c>
      <c r="C21" s="54">
        <f t="shared" si="0"/>
        <v>7.8474114441416898</v>
      </c>
    </row>
    <row r="22" spans="1:3" ht="15" customHeight="1" x14ac:dyDescent="0.25">
      <c r="A22" s="30">
        <v>33</v>
      </c>
      <c r="B22" s="45">
        <v>618</v>
      </c>
      <c r="C22" s="54">
        <f t="shared" si="0"/>
        <v>8.4196185286103535</v>
      </c>
    </row>
    <row r="23" spans="1:3" ht="15" customHeight="1" x14ac:dyDescent="0.25">
      <c r="A23" s="30">
        <v>34</v>
      </c>
      <c r="B23" s="45">
        <v>686</v>
      </c>
      <c r="C23" s="54">
        <f t="shared" si="0"/>
        <v>9.3460490463215269</v>
      </c>
    </row>
    <row r="24" spans="1:3" ht="15" customHeight="1" x14ac:dyDescent="0.25">
      <c r="A24" s="30">
        <v>35</v>
      </c>
      <c r="B24" s="45">
        <v>581</v>
      </c>
      <c r="C24" s="54">
        <f t="shared" si="0"/>
        <v>7.915531335149864</v>
      </c>
    </row>
    <row r="25" spans="1:3" ht="15" customHeight="1" x14ac:dyDescent="0.25">
      <c r="A25" s="30">
        <v>36</v>
      </c>
      <c r="B25" s="45">
        <v>562</v>
      </c>
      <c r="C25" s="54">
        <f t="shared" si="0"/>
        <v>7.6566757493188016</v>
      </c>
    </row>
    <row r="26" spans="1:3" ht="15" customHeight="1" x14ac:dyDescent="0.25">
      <c r="A26" s="30">
        <v>37</v>
      </c>
      <c r="B26" s="45">
        <v>455</v>
      </c>
      <c r="C26" s="54">
        <f t="shared" si="0"/>
        <v>6.1989100817438691</v>
      </c>
    </row>
    <row r="27" spans="1:3" ht="15" customHeight="1" x14ac:dyDescent="0.25">
      <c r="A27" s="30">
        <v>38</v>
      </c>
      <c r="B27" s="45">
        <v>365</v>
      </c>
      <c r="C27" s="54">
        <f>B27/$B$5*100</f>
        <v>4.9727520435967305</v>
      </c>
    </row>
    <row r="28" spans="1:3" ht="15" customHeight="1" x14ac:dyDescent="0.25">
      <c r="A28" s="30">
        <v>39</v>
      </c>
      <c r="B28" s="45">
        <v>321</v>
      </c>
      <c r="C28" s="54">
        <f t="shared" si="0"/>
        <v>4.3732970027247955</v>
      </c>
    </row>
    <row r="29" spans="1:3" ht="15" customHeight="1" x14ac:dyDescent="0.25">
      <c r="A29" s="30">
        <v>40</v>
      </c>
      <c r="B29" s="45">
        <v>265</v>
      </c>
      <c r="C29" s="54">
        <f t="shared" si="0"/>
        <v>3.6103542234332422</v>
      </c>
    </row>
    <row r="30" spans="1:3" ht="15" customHeight="1" x14ac:dyDescent="0.25">
      <c r="A30" s="30">
        <v>41</v>
      </c>
      <c r="B30" s="45">
        <v>177</v>
      </c>
      <c r="C30" s="54">
        <f t="shared" si="0"/>
        <v>2.411444141689373</v>
      </c>
    </row>
    <row r="31" spans="1:3" ht="15" customHeight="1" x14ac:dyDescent="0.25">
      <c r="A31" s="30">
        <v>42</v>
      </c>
      <c r="B31" s="45">
        <v>99</v>
      </c>
      <c r="C31" s="54">
        <f t="shared" si="0"/>
        <v>1.3487738419618529</v>
      </c>
    </row>
    <row r="32" spans="1:3" ht="15" customHeight="1" x14ac:dyDescent="0.25">
      <c r="A32" s="30">
        <v>43</v>
      </c>
      <c r="B32" s="45">
        <v>62</v>
      </c>
      <c r="C32" s="54">
        <f t="shared" si="0"/>
        <v>0.84468664850136244</v>
      </c>
    </row>
    <row r="33" spans="1:5" ht="15" customHeight="1" x14ac:dyDescent="0.25">
      <c r="A33" s="30">
        <v>44</v>
      </c>
      <c r="B33" s="45">
        <v>70</v>
      </c>
      <c r="C33" s="54">
        <f t="shared" si="0"/>
        <v>0.9536784741144414</v>
      </c>
    </row>
    <row r="34" spans="1:5" ht="15" customHeight="1" x14ac:dyDescent="0.25">
      <c r="A34" s="30">
        <v>45</v>
      </c>
      <c r="B34" s="45">
        <v>44</v>
      </c>
      <c r="C34" s="54">
        <f t="shared" si="0"/>
        <v>0.59945504087193457</v>
      </c>
    </row>
    <row r="35" spans="1:5" ht="15" customHeight="1" x14ac:dyDescent="0.25">
      <c r="A35" s="30">
        <v>46</v>
      </c>
      <c r="B35" s="45">
        <v>28</v>
      </c>
      <c r="C35" s="54">
        <f t="shared" si="0"/>
        <v>0.38147138964577654</v>
      </c>
    </row>
    <row r="36" spans="1:5" ht="15" customHeight="1" x14ac:dyDescent="0.25">
      <c r="A36" s="30">
        <v>47</v>
      </c>
      <c r="B36" s="45">
        <v>14</v>
      </c>
      <c r="C36" s="54">
        <f t="shared" si="0"/>
        <v>0.19073569482288827</v>
      </c>
    </row>
    <row r="37" spans="1:5" ht="15" customHeight="1" x14ac:dyDescent="0.25">
      <c r="A37" s="30">
        <v>48</v>
      </c>
      <c r="B37" s="45">
        <v>9</v>
      </c>
      <c r="C37" s="54">
        <f t="shared" si="0"/>
        <v>0.1226158038147139</v>
      </c>
    </row>
    <row r="38" spans="1:5" ht="15" customHeight="1" x14ac:dyDescent="0.25">
      <c r="A38" s="30">
        <v>49</v>
      </c>
      <c r="B38" s="45">
        <v>7</v>
      </c>
      <c r="C38" s="54">
        <f t="shared" si="0"/>
        <v>9.5367847411444134E-2</v>
      </c>
    </row>
    <row r="39" spans="1:5" ht="15" customHeight="1" x14ac:dyDescent="0.25">
      <c r="A39" s="30">
        <v>50</v>
      </c>
      <c r="B39" s="45">
        <v>0</v>
      </c>
      <c r="C39" s="54">
        <f t="shared" si="0"/>
        <v>0</v>
      </c>
    </row>
    <row r="40" spans="1:5" ht="15" customHeight="1" x14ac:dyDescent="0.25">
      <c r="A40" s="30">
        <v>51</v>
      </c>
      <c r="B40" s="45">
        <v>3</v>
      </c>
      <c r="C40" s="54">
        <f t="shared" si="0"/>
        <v>4.0871934604904632E-2</v>
      </c>
    </row>
    <row r="41" spans="1:5" ht="15" customHeight="1" x14ac:dyDescent="0.25">
      <c r="A41" s="43">
        <v>52</v>
      </c>
      <c r="B41" s="46">
        <v>2</v>
      </c>
      <c r="C41" s="55">
        <f t="shared" si="0"/>
        <v>2.7247956403269755E-2</v>
      </c>
    </row>
    <row r="42" spans="1:5" ht="58.5" customHeight="1" x14ac:dyDescent="0.25">
      <c r="A42" s="118" t="s">
        <v>24</v>
      </c>
      <c r="B42" s="118"/>
      <c r="C42" s="118"/>
      <c r="D42" s="66"/>
      <c r="E42" s="66"/>
    </row>
  </sheetData>
  <mergeCells count="4">
    <mergeCell ref="A1:C1"/>
    <mergeCell ref="B2:C2"/>
    <mergeCell ref="B3:C3"/>
    <mergeCell ref="A42:C42"/>
  </mergeCells>
  <phoneticPr fontId="3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48"/>
  <sheetViews>
    <sheetView zoomScale="75" workbookViewId="0">
      <selection sqref="A1:C1"/>
    </sheetView>
  </sheetViews>
  <sheetFormatPr defaultColWidth="9" defaultRowHeight="16.5" x14ac:dyDescent="0.25"/>
  <cols>
    <col min="1" max="3" width="20.625" customWidth="1"/>
    <col min="5" max="8" width="8.875" customWidth="1"/>
  </cols>
  <sheetData>
    <row r="1" spans="1:5" s="16" customFormat="1" ht="20.25" customHeight="1" x14ac:dyDescent="0.3">
      <c r="A1" s="127" t="s">
        <v>20</v>
      </c>
      <c r="B1" s="127"/>
      <c r="C1" s="127"/>
    </row>
    <row r="2" spans="1:5" s="8" customFormat="1" ht="21.75" customHeight="1" x14ac:dyDescent="0.25">
      <c r="A2" s="128" t="s">
        <v>12</v>
      </c>
      <c r="B2" s="128"/>
      <c r="C2" s="128"/>
    </row>
    <row r="3" spans="1:5" x14ac:dyDescent="0.25">
      <c r="A3" s="4" t="s">
        <v>13</v>
      </c>
      <c r="B3" s="1" t="s">
        <v>14</v>
      </c>
      <c r="C3" s="2" t="s">
        <v>15</v>
      </c>
    </row>
    <row r="4" spans="1:5" ht="15" customHeight="1" x14ac:dyDescent="0.25">
      <c r="A4" s="5" t="s">
        <v>16</v>
      </c>
      <c r="B4" s="106">
        <v>6783</v>
      </c>
      <c r="C4" s="50">
        <v>100</v>
      </c>
    </row>
    <row r="5" spans="1:5" ht="15" customHeight="1" x14ac:dyDescent="0.25">
      <c r="A5" s="6">
        <v>19</v>
      </c>
      <c r="B5" s="107">
        <v>8</v>
      </c>
      <c r="C5" s="51">
        <v>0.11794191360754828</v>
      </c>
      <c r="D5" s="18"/>
      <c r="E5" s="18"/>
    </row>
    <row r="6" spans="1:5" ht="15" customHeight="1" x14ac:dyDescent="0.25">
      <c r="A6" s="6">
        <v>20</v>
      </c>
      <c r="B6" s="107">
        <v>5</v>
      </c>
      <c r="C6" s="51">
        <v>7.371369600471768E-2</v>
      </c>
      <c r="D6" s="18"/>
      <c r="E6" s="18"/>
    </row>
    <row r="7" spans="1:5" ht="15" customHeight="1" x14ac:dyDescent="0.25">
      <c r="A7" s="6">
        <v>21</v>
      </c>
      <c r="B7" s="107">
        <v>18</v>
      </c>
      <c r="C7" s="51">
        <v>0.26536930561698363</v>
      </c>
      <c r="D7" s="18"/>
      <c r="E7" s="18"/>
    </row>
    <row r="8" spans="1:5" ht="15" customHeight="1" x14ac:dyDescent="0.25">
      <c r="A8" s="6">
        <v>22</v>
      </c>
      <c r="B8" s="107">
        <v>38</v>
      </c>
      <c r="C8" s="51">
        <v>0.56022408963585435</v>
      </c>
      <c r="D8" s="18"/>
      <c r="E8" s="18"/>
    </row>
    <row r="9" spans="1:5" ht="15" customHeight="1" x14ac:dyDescent="0.25">
      <c r="A9" s="6">
        <v>23</v>
      </c>
      <c r="B9" s="107">
        <v>71</v>
      </c>
      <c r="C9" s="51">
        <v>1.0467344832669909</v>
      </c>
      <c r="D9" s="18"/>
      <c r="E9" s="18"/>
    </row>
    <row r="10" spans="1:5" ht="15" customHeight="1" x14ac:dyDescent="0.25">
      <c r="A10" s="6">
        <v>24</v>
      </c>
      <c r="B10" s="107">
        <v>91</v>
      </c>
      <c r="C10" s="51">
        <v>1.3415892672858618</v>
      </c>
      <c r="D10" s="18"/>
      <c r="E10" s="18"/>
    </row>
    <row r="11" spans="1:5" ht="15" customHeight="1" x14ac:dyDescent="0.25">
      <c r="A11" s="6">
        <v>25</v>
      </c>
      <c r="B11" s="107">
        <v>123</v>
      </c>
      <c r="C11" s="51">
        <v>1.8133569217160548</v>
      </c>
      <c r="D11" s="18"/>
      <c r="E11" s="18"/>
    </row>
    <row r="12" spans="1:5" ht="15" customHeight="1" x14ac:dyDescent="0.25">
      <c r="A12" s="6">
        <v>26</v>
      </c>
      <c r="B12" s="107">
        <v>158</v>
      </c>
      <c r="C12" s="51">
        <v>2.3293527937490786</v>
      </c>
      <c r="D12" s="18"/>
      <c r="E12" s="18"/>
    </row>
    <row r="13" spans="1:5" ht="15" customHeight="1" x14ac:dyDescent="0.25">
      <c r="A13" s="6">
        <v>27</v>
      </c>
      <c r="B13" s="107">
        <v>256</v>
      </c>
      <c r="C13" s="51">
        <v>3.7741412354415451</v>
      </c>
      <c r="D13" s="18"/>
      <c r="E13" s="18"/>
    </row>
    <row r="14" spans="1:5" ht="15" customHeight="1" x14ac:dyDescent="0.25">
      <c r="A14" s="6">
        <v>28</v>
      </c>
      <c r="B14" s="107">
        <v>292</v>
      </c>
      <c r="C14" s="51">
        <v>4.3048798466755125</v>
      </c>
      <c r="D14" s="18"/>
      <c r="E14" s="18"/>
    </row>
    <row r="15" spans="1:5" ht="15" customHeight="1" x14ac:dyDescent="0.25">
      <c r="A15" s="6">
        <v>29</v>
      </c>
      <c r="B15" s="107">
        <v>402</v>
      </c>
      <c r="C15" s="51">
        <v>5.9265811587793014</v>
      </c>
      <c r="D15" s="18"/>
      <c r="E15" s="18"/>
    </row>
    <row r="16" spans="1:5" ht="15" customHeight="1" x14ac:dyDescent="0.25">
      <c r="A16" s="6">
        <v>30</v>
      </c>
      <c r="B16" s="107">
        <v>450</v>
      </c>
      <c r="C16" s="51">
        <v>6.6342326404245906</v>
      </c>
      <c r="D16" s="18"/>
      <c r="E16" s="18"/>
    </row>
    <row r="17" spans="1:5" ht="15" customHeight="1" x14ac:dyDescent="0.25">
      <c r="A17" s="6">
        <v>31</v>
      </c>
      <c r="B17" s="107">
        <v>519</v>
      </c>
      <c r="C17" s="51">
        <v>7.651481645289695</v>
      </c>
      <c r="D17" s="18"/>
      <c r="E17" s="18"/>
    </row>
    <row r="18" spans="1:5" ht="15" customHeight="1" x14ac:dyDescent="0.25">
      <c r="A18" s="6">
        <v>32</v>
      </c>
      <c r="B18" s="107">
        <v>564</v>
      </c>
      <c r="C18" s="51">
        <v>8.3149049093321548</v>
      </c>
      <c r="D18" s="18"/>
      <c r="E18" s="18"/>
    </row>
    <row r="19" spans="1:5" ht="15" customHeight="1" x14ac:dyDescent="0.25">
      <c r="A19" s="6">
        <v>33</v>
      </c>
      <c r="B19" s="107">
        <v>578</v>
      </c>
      <c r="C19" s="51">
        <v>8.5213032581453643</v>
      </c>
      <c r="D19" s="18"/>
      <c r="E19" s="18"/>
    </row>
    <row r="20" spans="1:5" ht="15" customHeight="1" x14ac:dyDescent="0.25">
      <c r="A20" s="6">
        <v>34</v>
      </c>
      <c r="B20" s="107">
        <v>605</v>
      </c>
      <c r="C20" s="51">
        <v>8.9193572165708392</v>
      </c>
      <c r="D20" s="18"/>
      <c r="E20" s="18"/>
    </row>
    <row r="21" spans="1:5" ht="15" customHeight="1" x14ac:dyDescent="0.25">
      <c r="A21" s="6">
        <v>35</v>
      </c>
      <c r="B21" s="107">
        <v>569</v>
      </c>
      <c r="C21" s="51">
        <v>8.3886186053368714</v>
      </c>
      <c r="D21" s="18"/>
      <c r="E21" s="18"/>
    </row>
    <row r="22" spans="1:5" ht="15" customHeight="1" x14ac:dyDescent="0.25">
      <c r="A22" s="6">
        <v>36</v>
      </c>
      <c r="B22" s="107">
        <v>458</v>
      </c>
      <c r="C22" s="51">
        <v>6.7521745540321394</v>
      </c>
      <c r="D22" s="18"/>
      <c r="E22" s="18"/>
    </row>
    <row r="23" spans="1:5" ht="15" customHeight="1" x14ac:dyDescent="0.25">
      <c r="A23" s="6">
        <v>37</v>
      </c>
      <c r="B23" s="107">
        <v>369</v>
      </c>
      <c r="C23" s="51">
        <v>5.4400707651481648</v>
      </c>
      <c r="D23" s="18"/>
      <c r="E23" s="18"/>
    </row>
    <row r="24" spans="1:5" ht="15" customHeight="1" x14ac:dyDescent="0.25">
      <c r="A24" s="6">
        <v>38</v>
      </c>
      <c r="B24" s="107">
        <v>309</v>
      </c>
      <c r="C24" s="51">
        <v>4.5555064130915524</v>
      </c>
      <c r="D24" s="18"/>
      <c r="E24" s="18"/>
    </row>
    <row r="25" spans="1:5" ht="15" customHeight="1" x14ac:dyDescent="0.25">
      <c r="A25" s="6">
        <v>39</v>
      </c>
      <c r="B25" s="107">
        <v>273</v>
      </c>
      <c r="C25" s="51">
        <v>4.0247678018575854</v>
      </c>
      <c r="D25" s="18"/>
      <c r="E25" s="18"/>
    </row>
    <row r="26" spans="1:5" ht="15" customHeight="1" x14ac:dyDescent="0.25">
      <c r="A26" s="6">
        <v>40</v>
      </c>
      <c r="B26" s="107">
        <v>204</v>
      </c>
      <c r="C26" s="51">
        <v>3.007518796992481</v>
      </c>
      <c r="D26" s="18"/>
      <c r="E26" s="18"/>
    </row>
    <row r="27" spans="1:5" ht="15" customHeight="1" x14ac:dyDescent="0.25">
      <c r="A27" s="6">
        <v>41</v>
      </c>
      <c r="B27" s="107">
        <v>161</v>
      </c>
      <c r="C27" s="51">
        <v>2.3735810113519094</v>
      </c>
      <c r="D27" s="18"/>
      <c r="E27" s="18"/>
    </row>
    <row r="28" spans="1:5" ht="15" customHeight="1" x14ac:dyDescent="0.25">
      <c r="A28" s="6">
        <v>42</v>
      </c>
      <c r="B28" s="107">
        <v>84</v>
      </c>
      <c r="C28" s="51">
        <v>1.2383900928792571</v>
      </c>
      <c r="D28" s="18"/>
      <c r="E28" s="18"/>
    </row>
    <row r="29" spans="1:5" ht="15" customHeight="1" x14ac:dyDescent="0.25">
      <c r="A29" s="6">
        <v>43</v>
      </c>
      <c r="B29" s="107">
        <v>66</v>
      </c>
      <c r="C29" s="51">
        <v>0.97302078726227337</v>
      </c>
      <c r="D29" s="18"/>
      <c r="E29" s="18"/>
    </row>
    <row r="30" spans="1:5" ht="15" customHeight="1" x14ac:dyDescent="0.25">
      <c r="A30" s="6">
        <v>44</v>
      </c>
      <c r="B30" s="107">
        <v>43</v>
      </c>
      <c r="C30" s="51">
        <v>0.63393778564057202</v>
      </c>
      <c r="D30" s="18"/>
      <c r="E30" s="18"/>
    </row>
    <row r="31" spans="1:5" ht="15" customHeight="1" x14ac:dyDescent="0.25">
      <c r="A31" s="6">
        <v>45</v>
      </c>
      <c r="B31" s="107">
        <v>36</v>
      </c>
      <c r="C31" s="51">
        <v>0.53073861123396726</v>
      </c>
      <c r="D31" s="18"/>
      <c r="E31" s="18"/>
    </row>
    <row r="32" spans="1:5" ht="15" customHeight="1" x14ac:dyDescent="0.25">
      <c r="A32" s="6">
        <v>46</v>
      </c>
      <c r="B32" s="107">
        <v>12</v>
      </c>
      <c r="C32" s="51">
        <v>0.17691287041132242</v>
      </c>
      <c r="D32" s="18"/>
      <c r="E32" s="18"/>
    </row>
    <row r="33" spans="1:5" ht="15" customHeight="1" x14ac:dyDescent="0.25">
      <c r="A33" s="6">
        <v>47</v>
      </c>
      <c r="B33" s="107">
        <v>11</v>
      </c>
      <c r="C33" s="51">
        <v>0.16217013121037888</v>
      </c>
      <c r="D33" s="18"/>
      <c r="E33" s="18"/>
    </row>
    <row r="34" spans="1:5" ht="15" customHeight="1" x14ac:dyDescent="0.25">
      <c r="A34" s="6">
        <v>48</v>
      </c>
      <c r="B34" s="107">
        <v>8</v>
      </c>
      <c r="C34" s="51">
        <v>0.11794191360754828</v>
      </c>
      <c r="D34" s="18"/>
      <c r="E34" s="18"/>
    </row>
    <row r="35" spans="1:5" ht="15" customHeight="1" x14ac:dyDescent="0.25">
      <c r="A35" s="6">
        <v>49</v>
      </c>
      <c r="B35" s="108">
        <v>0</v>
      </c>
      <c r="C35" s="51">
        <v>0</v>
      </c>
      <c r="D35" s="18"/>
      <c r="E35" s="18"/>
    </row>
    <row r="36" spans="1:5" ht="15" customHeight="1" x14ac:dyDescent="0.25">
      <c r="A36" s="6">
        <v>50</v>
      </c>
      <c r="B36" s="108">
        <v>0</v>
      </c>
      <c r="C36" s="51">
        <v>0</v>
      </c>
      <c r="D36" s="18"/>
      <c r="E36" s="18"/>
    </row>
    <row r="37" spans="1:5" ht="15" customHeight="1" x14ac:dyDescent="0.25">
      <c r="A37" s="6">
        <v>51</v>
      </c>
      <c r="B37" s="108">
        <v>0</v>
      </c>
      <c r="C37" s="51">
        <v>0</v>
      </c>
      <c r="D37" s="18"/>
      <c r="E37" s="18"/>
    </row>
    <row r="38" spans="1:5" ht="15" customHeight="1" x14ac:dyDescent="0.25">
      <c r="A38" s="6">
        <v>52</v>
      </c>
      <c r="B38" s="108">
        <v>0</v>
      </c>
      <c r="C38" s="51">
        <v>0</v>
      </c>
      <c r="D38" s="18"/>
      <c r="E38" s="18"/>
    </row>
    <row r="39" spans="1:5" ht="15" customHeight="1" x14ac:dyDescent="0.25">
      <c r="A39" s="6">
        <v>53</v>
      </c>
      <c r="B39" s="108">
        <v>0</v>
      </c>
      <c r="C39" s="51">
        <v>0</v>
      </c>
      <c r="D39" s="18"/>
      <c r="E39" s="18"/>
    </row>
    <row r="40" spans="1:5" ht="15" customHeight="1" x14ac:dyDescent="0.25">
      <c r="A40" s="6">
        <v>54</v>
      </c>
      <c r="B40" s="107">
        <v>1</v>
      </c>
      <c r="C40" s="51">
        <v>1.4742739200943536E-2</v>
      </c>
      <c r="D40" s="18"/>
      <c r="E40" s="18"/>
    </row>
    <row r="41" spans="1:5" ht="15" customHeight="1" x14ac:dyDescent="0.25">
      <c r="A41" s="6">
        <v>55</v>
      </c>
      <c r="B41" s="108">
        <v>0</v>
      </c>
      <c r="C41" s="51">
        <v>0</v>
      </c>
      <c r="D41" s="18"/>
      <c r="E41" s="18"/>
    </row>
    <row r="42" spans="1:5" ht="15" customHeight="1" x14ac:dyDescent="0.25">
      <c r="A42" s="6">
        <v>56</v>
      </c>
      <c r="B42" s="108">
        <v>0</v>
      </c>
      <c r="C42" s="51">
        <v>0</v>
      </c>
      <c r="D42" s="18"/>
      <c r="E42" s="18"/>
    </row>
    <row r="43" spans="1:5" ht="15" customHeight="1" x14ac:dyDescent="0.25">
      <c r="A43" s="6">
        <v>57</v>
      </c>
      <c r="B43" s="108">
        <v>0</v>
      </c>
      <c r="C43" s="51">
        <v>0</v>
      </c>
      <c r="D43" s="18"/>
      <c r="E43" s="18"/>
    </row>
    <row r="44" spans="1:5" ht="15" customHeight="1" x14ac:dyDescent="0.25">
      <c r="A44" s="6">
        <v>58</v>
      </c>
      <c r="B44" s="108">
        <v>0</v>
      </c>
      <c r="C44" s="51">
        <v>0</v>
      </c>
      <c r="D44" s="18"/>
      <c r="E44" s="18"/>
    </row>
    <row r="45" spans="1:5" ht="15" customHeight="1" x14ac:dyDescent="0.25">
      <c r="A45" s="7">
        <v>59</v>
      </c>
      <c r="B45" s="109">
        <v>1</v>
      </c>
      <c r="C45" s="53">
        <v>1.4742739200943536E-2</v>
      </c>
      <c r="D45" s="18"/>
      <c r="E45" s="18"/>
    </row>
    <row r="46" spans="1:5" s="14" customFormat="1" x14ac:dyDescent="0.25">
      <c r="A46" s="14" t="s">
        <v>17</v>
      </c>
    </row>
    <row r="47" spans="1:5" s="14" customFormat="1" x14ac:dyDescent="0.25">
      <c r="A47" s="15" t="s">
        <v>18</v>
      </c>
    </row>
    <row r="48" spans="1:5" s="14" customFormat="1" x14ac:dyDescent="0.25">
      <c r="A48" s="14" t="s">
        <v>19</v>
      </c>
    </row>
  </sheetData>
  <mergeCells count="2">
    <mergeCell ref="A1:C1"/>
    <mergeCell ref="A2:C2"/>
  </mergeCells>
  <phoneticPr fontId="3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"/>
  <dimension ref="A1:E41"/>
  <sheetViews>
    <sheetView zoomScale="75" workbookViewId="0">
      <selection sqref="A1:C1"/>
    </sheetView>
  </sheetViews>
  <sheetFormatPr defaultColWidth="9" defaultRowHeight="16.5" x14ac:dyDescent="0.25"/>
  <cols>
    <col min="1" max="3" width="20.625" customWidth="1"/>
    <col min="5" max="8" width="8.875" customWidth="1"/>
  </cols>
  <sheetData>
    <row r="1" spans="1:5" s="16" customFormat="1" ht="19.5" x14ac:dyDescent="0.3">
      <c r="A1" s="129" t="s">
        <v>20</v>
      </c>
      <c r="B1" s="129"/>
      <c r="C1" s="129"/>
    </row>
    <row r="2" spans="1:5" s="8" customFormat="1" ht="21" customHeight="1" x14ac:dyDescent="0.25">
      <c r="A2" s="130" t="s">
        <v>8</v>
      </c>
      <c r="B2" s="130"/>
      <c r="C2" s="130"/>
    </row>
    <row r="3" spans="1:5" x14ac:dyDescent="0.25">
      <c r="A3" s="4" t="s">
        <v>4</v>
      </c>
      <c r="B3" s="1" t="s">
        <v>5</v>
      </c>
      <c r="C3" s="2" t="s">
        <v>6</v>
      </c>
      <c r="E3" s="56"/>
    </row>
    <row r="4" spans="1:5" x14ac:dyDescent="0.25">
      <c r="A4" s="5" t="s">
        <v>7</v>
      </c>
      <c r="B4" s="10">
        <v>4796</v>
      </c>
      <c r="C4" s="50">
        <v>100</v>
      </c>
    </row>
    <row r="5" spans="1:5" x14ac:dyDescent="0.25">
      <c r="A5" s="6">
        <v>18</v>
      </c>
      <c r="B5" s="11">
        <v>1</v>
      </c>
      <c r="C5" s="51">
        <v>2.0850708924103418E-2</v>
      </c>
    </row>
    <row r="6" spans="1:5" x14ac:dyDescent="0.25">
      <c r="A6" s="6">
        <v>19</v>
      </c>
      <c r="B6" s="11">
        <v>5</v>
      </c>
      <c r="C6" s="51">
        <v>0.1042535446205171</v>
      </c>
    </row>
    <row r="7" spans="1:5" x14ac:dyDescent="0.25">
      <c r="A7" s="6">
        <v>20</v>
      </c>
      <c r="B7" s="11">
        <v>14</v>
      </c>
      <c r="C7" s="51">
        <v>0.29190992493744788</v>
      </c>
    </row>
    <row r="8" spans="1:5" x14ac:dyDescent="0.25">
      <c r="A8" s="6">
        <v>21</v>
      </c>
      <c r="B8" s="11">
        <v>11</v>
      </c>
      <c r="C8" s="51">
        <v>0.22935779816513763</v>
      </c>
    </row>
    <row r="9" spans="1:5" x14ac:dyDescent="0.25">
      <c r="A9" s="6">
        <v>22</v>
      </c>
      <c r="B9" s="11">
        <v>28</v>
      </c>
      <c r="C9" s="51">
        <v>0.58381984987489577</v>
      </c>
    </row>
    <row r="10" spans="1:5" x14ac:dyDescent="0.25">
      <c r="A10" s="6">
        <v>23</v>
      </c>
      <c r="B10" s="11">
        <v>48</v>
      </c>
      <c r="C10" s="51">
        <v>1.0008340283569641</v>
      </c>
    </row>
    <row r="11" spans="1:5" x14ac:dyDescent="0.25">
      <c r="A11" s="6">
        <v>24</v>
      </c>
      <c r="B11" s="11">
        <v>76</v>
      </c>
      <c r="C11" s="51">
        <v>1.58465387823186</v>
      </c>
    </row>
    <row r="12" spans="1:5" x14ac:dyDescent="0.25">
      <c r="A12" s="6">
        <v>25</v>
      </c>
      <c r="B12" s="11">
        <v>104</v>
      </c>
      <c r="C12" s="51">
        <v>2.1684737281067559</v>
      </c>
    </row>
    <row r="13" spans="1:5" x14ac:dyDescent="0.25">
      <c r="A13" s="6">
        <v>26</v>
      </c>
      <c r="B13" s="11">
        <v>153</v>
      </c>
      <c r="C13" s="51">
        <v>3.1901584653878232</v>
      </c>
    </row>
    <row r="14" spans="1:5" x14ac:dyDescent="0.25">
      <c r="A14" s="6">
        <v>27</v>
      </c>
      <c r="B14" s="11">
        <v>198</v>
      </c>
      <c r="C14" s="51">
        <v>4.1284403669724776</v>
      </c>
    </row>
    <row r="15" spans="1:5" x14ac:dyDescent="0.25">
      <c r="A15" s="6">
        <v>28</v>
      </c>
      <c r="B15" s="11">
        <v>253</v>
      </c>
      <c r="C15" s="51">
        <v>5.2752293577981657</v>
      </c>
    </row>
    <row r="16" spans="1:5" x14ac:dyDescent="0.25">
      <c r="A16" s="6">
        <v>29</v>
      </c>
      <c r="B16" s="11">
        <v>289</v>
      </c>
      <c r="C16" s="51">
        <v>6.0258548790658883</v>
      </c>
    </row>
    <row r="17" spans="1:3" x14ac:dyDescent="0.25">
      <c r="A17" s="6">
        <v>30</v>
      </c>
      <c r="B17" s="11">
        <v>329</v>
      </c>
      <c r="C17" s="51">
        <v>6.8598832360300248</v>
      </c>
    </row>
    <row r="18" spans="1:3" x14ac:dyDescent="0.25">
      <c r="A18" s="6">
        <v>31</v>
      </c>
      <c r="B18" s="11">
        <v>345</v>
      </c>
      <c r="C18" s="51">
        <v>7.1934945788156801</v>
      </c>
    </row>
    <row r="19" spans="1:3" x14ac:dyDescent="0.25">
      <c r="A19" s="6">
        <v>32</v>
      </c>
      <c r="B19" s="11">
        <v>395</v>
      </c>
      <c r="C19" s="51">
        <v>8.2360300250208507</v>
      </c>
    </row>
    <row r="20" spans="1:3" x14ac:dyDescent="0.25">
      <c r="A20" s="6">
        <v>33</v>
      </c>
      <c r="B20" s="11">
        <v>403</v>
      </c>
      <c r="C20" s="51">
        <v>8.4028356964136783</v>
      </c>
    </row>
    <row r="21" spans="1:3" x14ac:dyDescent="0.25">
      <c r="A21" s="6">
        <v>34</v>
      </c>
      <c r="B21" s="11">
        <v>409</v>
      </c>
      <c r="C21" s="51">
        <v>8.5279399499582986</v>
      </c>
    </row>
    <row r="22" spans="1:3" x14ac:dyDescent="0.25">
      <c r="A22" s="6">
        <v>35</v>
      </c>
      <c r="B22" s="11">
        <v>394</v>
      </c>
      <c r="C22" s="51">
        <v>8.2151793160967479</v>
      </c>
    </row>
    <row r="23" spans="1:3" x14ac:dyDescent="0.25">
      <c r="A23" s="6">
        <v>36</v>
      </c>
      <c r="B23" s="11">
        <v>296</v>
      </c>
      <c r="C23" s="51">
        <v>6.1718098415346123</v>
      </c>
    </row>
    <row r="24" spans="1:3" x14ac:dyDescent="0.25">
      <c r="A24" s="6">
        <v>37</v>
      </c>
      <c r="B24" s="11">
        <v>262</v>
      </c>
      <c r="C24" s="51">
        <v>5.4628857381150961</v>
      </c>
    </row>
    <row r="25" spans="1:3" x14ac:dyDescent="0.25">
      <c r="A25" s="6">
        <v>38</v>
      </c>
      <c r="B25" s="11">
        <v>204</v>
      </c>
      <c r="C25" s="51">
        <v>4.2535446205170979</v>
      </c>
    </row>
    <row r="26" spans="1:3" x14ac:dyDescent="0.25">
      <c r="A26" s="6">
        <v>39</v>
      </c>
      <c r="B26" s="11">
        <v>176</v>
      </c>
      <c r="C26" s="51">
        <v>3.669724770642202</v>
      </c>
    </row>
    <row r="27" spans="1:3" x14ac:dyDescent="0.25">
      <c r="A27" s="6">
        <v>40</v>
      </c>
      <c r="B27" s="11">
        <v>144</v>
      </c>
      <c r="C27" s="51">
        <v>3.0025020850708923</v>
      </c>
    </row>
    <row r="28" spans="1:3" x14ac:dyDescent="0.25">
      <c r="A28" s="6">
        <v>41</v>
      </c>
      <c r="B28" s="11">
        <v>84</v>
      </c>
      <c r="C28" s="51">
        <v>1.7514595496246872</v>
      </c>
    </row>
    <row r="29" spans="1:3" x14ac:dyDescent="0.25">
      <c r="A29" s="6">
        <v>42</v>
      </c>
      <c r="B29" s="11">
        <v>67</v>
      </c>
      <c r="C29" s="51">
        <v>1.3969974979149291</v>
      </c>
    </row>
    <row r="30" spans="1:3" x14ac:dyDescent="0.25">
      <c r="A30" s="6">
        <v>43</v>
      </c>
      <c r="B30" s="11">
        <v>45</v>
      </c>
      <c r="C30" s="51">
        <v>0.93828190158465385</v>
      </c>
    </row>
    <row r="31" spans="1:3" x14ac:dyDescent="0.25">
      <c r="A31" s="6">
        <v>44</v>
      </c>
      <c r="B31" s="11">
        <v>17</v>
      </c>
      <c r="C31" s="51">
        <v>0.35446205170975814</v>
      </c>
    </row>
    <row r="32" spans="1:3" x14ac:dyDescent="0.25">
      <c r="A32" s="6">
        <v>45</v>
      </c>
      <c r="B32" s="11">
        <v>13</v>
      </c>
      <c r="C32" s="51">
        <v>0.27105921601334448</v>
      </c>
    </row>
    <row r="33" spans="1:3" x14ac:dyDescent="0.25">
      <c r="A33" s="6">
        <v>46</v>
      </c>
      <c r="B33" s="11">
        <v>17</v>
      </c>
      <c r="C33" s="51">
        <v>0.35446205170975814</v>
      </c>
    </row>
    <row r="34" spans="1:3" x14ac:dyDescent="0.25">
      <c r="A34" s="6">
        <v>47</v>
      </c>
      <c r="B34" s="11">
        <v>6</v>
      </c>
      <c r="C34" s="51">
        <v>0.12510425354462051</v>
      </c>
    </row>
    <row r="35" spans="1:3" x14ac:dyDescent="0.25">
      <c r="A35" s="6">
        <v>48</v>
      </c>
      <c r="B35" s="11">
        <v>0</v>
      </c>
      <c r="C35" s="51">
        <v>0</v>
      </c>
    </row>
    <row r="36" spans="1:3" x14ac:dyDescent="0.25">
      <c r="A36" s="6">
        <v>49</v>
      </c>
      <c r="B36" s="11">
        <v>6</v>
      </c>
      <c r="C36" s="51">
        <v>0.12510425354462051</v>
      </c>
    </row>
    <row r="37" spans="1:3" x14ac:dyDescent="0.25">
      <c r="A37" s="6">
        <v>50</v>
      </c>
      <c r="B37" s="11">
        <v>2</v>
      </c>
      <c r="C37" s="51">
        <v>4.1701417848206836E-2</v>
      </c>
    </row>
    <row r="38" spans="1:3" x14ac:dyDescent="0.25">
      <c r="A38" s="7">
        <v>51</v>
      </c>
      <c r="B38" s="46">
        <v>2</v>
      </c>
      <c r="C38" s="110">
        <v>4.1701417848206836E-2</v>
      </c>
    </row>
    <row r="39" spans="1:3" s="14" customFormat="1" x14ac:dyDescent="0.25">
      <c r="A39" s="14" t="s">
        <v>9</v>
      </c>
    </row>
    <row r="40" spans="1:3" s="14" customFormat="1" x14ac:dyDescent="0.25">
      <c r="A40" s="15" t="s">
        <v>10</v>
      </c>
    </row>
    <row r="41" spans="1:3" s="14" customFormat="1" x14ac:dyDescent="0.25">
      <c r="A41" s="14" t="s">
        <v>11</v>
      </c>
    </row>
  </sheetData>
  <mergeCells count="2">
    <mergeCell ref="A1:C1"/>
    <mergeCell ref="A2:C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3"/>
  <dimension ref="A1:C41"/>
  <sheetViews>
    <sheetView zoomScale="75" workbookViewId="0">
      <selection sqref="A1:C1"/>
    </sheetView>
  </sheetViews>
  <sheetFormatPr defaultColWidth="9" defaultRowHeight="16.5" x14ac:dyDescent="0.25"/>
  <cols>
    <col min="1" max="3" width="20.625" customWidth="1"/>
    <col min="4" max="7" width="8.875" customWidth="1"/>
  </cols>
  <sheetData>
    <row r="1" spans="1:3" s="16" customFormat="1" ht="19.5" x14ac:dyDescent="0.3">
      <c r="A1" s="129" t="s">
        <v>20</v>
      </c>
      <c r="B1" s="129"/>
      <c r="C1" s="129"/>
    </row>
    <row r="2" spans="1:3" s="3" customFormat="1" ht="17.25" customHeight="1" x14ac:dyDescent="0.25">
      <c r="A2" s="130" t="s">
        <v>2</v>
      </c>
      <c r="B2" s="130"/>
      <c r="C2" s="130"/>
    </row>
    <row r="3" spans="1:3" x14ac:dyDescent="0.25">
      <c r="A3" s="4" t="s">
        <v>4</v>
      </c>
      <c r="B3" s="1" t="s">
        <v>0</v>
      </c>
      <c r="C3" s="2" t="s">
        <v>1</v>
      </c>
    </row>
    <row r="4" spans="1:3" x14ac:dyDescent="0.25">
      <c r="A4" s="5" t="s">
        <v>7</v>
      </c>
      <c r="B4" s="10">
        <v>5353</v>
      </c>
      <c r="C4" s="13">
        <v>100</v>
      </c>
    </row>
    <row r="5" spans="1:3" x14ac:dyDescent="0.25">
      <c r="A5" s="6">
        <v>17</v>
      </c>
      <c r="B5" s="11">
        <v>1</v>
      </c>
      <c r="C5" s="12">
        <v>1.8681113394358302E-2</v>
      </c>
    </row>
    <row r="6" spans="1:3" x14ac:dyDescent="0.25">
      <c r="A6" s="6">
        <v>18</v>
      </c>
      <c r="B6" s="11">
        <v>1</v>
      </c>
      <c r="C6" s="12">
        <v>1.8681113394358302E-2</v>
      </c>
    </row>
    <row r="7" spans="1:3" x14ac:dyDescent="0.25">
      <c r="A7" s="6">
        <v>19</v>
      </c>
      <c r="B7" s="11">
        <v>6</v>
      </c>
      <c r="C7" s="12">
        <v>0.11208668036614981</v>
      </c>
    </row>
    <row r="8" spans="1:3" x14ac:dyDescent="0.25">
      <c r="A8" s="6">
        <v>20</v>
      </c>
      <c r="B8" s="11">
        <v>14</v>
      </c>
      <c r="C8" s="12">
        <v>0.26153558752101624</v>
      </c>
    </row>
    <row r="9" spans="1:3" x14ac:dyDescent="0.25">
      <c r="A9" s="6">
        <v>21</v>
      </c>
      <c r="B9" s="11">
        <v>13</v>
      </c>
      <c r="C9" s="12">
        <v>0.24285447412665792</v>
      </c>
    </row>
    <row r="10" spans="1:3" x14ac:dyDescent="0.25">
      <c r="A10" s="6">
        <v>22</v>
      </c>
      <c r="B10" s="11">
        <v>37</v>
      </c>
      <c r="C10" s="12">
        <v>0.69120119559125726</v>
      </c>
    </row>
    <row r="11" spans="1:3" x14ac:dyDescent="0.25">
      <c r="A11" s="6">
        <v>23</v>
      </c>
      <c r="B11" s="11">
        <v>52</v>
      </c>
      <c r="C11" s="12">
        <v>0.97141789650663168</v>
      </c>
    </row>
    <row r="12" spans="1:3" x14ac:dyDescent="0.25">
      <c r="A12" s="6">
        <v>24</v>
      </c>
      <c r="B12" s="11">
        <v>71</v>
      </c>
      <c r="C12" s="12">
        <v>1.3263590509994396</v>
      </c>
    </row>
    <row r="13" spans="1:3" x14ac:dyDescent="0.25">
      <c r="A13" s="6">
        <v>25</v>
      </c>
      <c r="B13" s="11">
        <v>117</v>
      </c>
      <c r="C13" s="12">
        <v>2.1856902671399214</v>
      </c>
    </row>
    <row r="14" spans="1:3" x14ac:dyDescent="0.25">
      <c r="A14" s="6">
        <v>26</v>
      </c>
      <c r="B14" s="11">
        <v>167</v>
      </c>
      <c r="C14" s="12">
        <v>3.1197459368578366</v>
      </c>
    </row>
    <row r="15" spans="1:3" x14ac:dyDescent="0.25">
      <c r="A15" s="6">
        <v>27</v>
      </c>
      <c r="B15" s="11">
        <v>215</v>
      </c>
      <c r="C15" s="12">
        <v>4.0164393797870357</v>
      </c>
    </row>
    <row r="16" spans="1:3" x14ac:dyDescent="0.25">
      <c r="A16" s="6">
        <v>28</v>
      </c>
      <c r="B16" s="11">
        <v>264</v>
      </c>
      <c r="C16" s="12">
        <v>4.9318139361105917</v>
      </c>
    </row>
    <row r="17" spans="1:3" x14ac:dyDescent="0.25">
      <c r="A17" s="6">
        <v>29</v>
      </c>
      <c r="B17" s="11">
        <v>340</v>
      </c>
      <c r="C17" s="12">
        <v>6.351578554081823</v>
      </c>
    </row>
    <row r="18" spans="1:3" x14ac:dyDescent="0.25">
      <c r="A18" s="6">
        <v>30</v>
      </c>
      <c r="B18" s="11">
        <v>374</v>
      </c>
      <c r="C18" s="12">
        <v>6.986736409490006</v>
      </c>
    </row>
    <row r="19" spans="1:3" x14ac:dyDescent="0.25">
      <c r="A19" s="6">
        <v>31</v>
      </c>
      <c r="B19" s="11">
        <v>438</v>
      </c>
      <c r="C19" s="12">
        <v>8.1823276667289377</v>
      </c>
    </row>
    <row r="20" spans="1:3" x14ac:dyDescent="0.25">
      <c r="A20" s="6">
        <v>32</v>
      </c>
      <c r="B20" s="11">
        <v>461</v>
      </c>
      <c r="C20" s="12">
        <v>8.6119932747991772</v>
      </c>
    </row>
    <row r="21" spans="1:3" x14ac:dyDescent="0.25">
      <c r="A21" s="6">
        <v>33</v>
      </c>
      <c r="B21" s="11">
        <v>461</v>
      </c>
      <c r="C21" s="12">
        <v>8.6119932747991772</v>
      </c>
    </row>
    <row r="22" spans="1:3" x14ac:dyDescent="0.25">
      <c r="A22" s="6">
        <v>34</v>
      </c>
      <c r="B22" s="11">
        <v>459</v>
      </c>
      <c r="C22" s="12">
        <v>8.5746310480104615</v>
      </c>
    </row>
    <row r="23" spans="1:3" x14ac:dyDescent="0.25">
      <c r="A23" s="6">
        <v>35</v>
      </c>
      <c r="B23" s="11">
        <v>392</v>
      </c>
      <c r="C23" s="12">
        <v>7.3229964505884553</v>
      </c>
    </row>
    <row r="24" spans="1:3" x14ac:dyDescent="0.25">
      <c r="A24" s="6">
        <v>36</v>
      </c>
      <c r="B24" s="11">
        <v>352</v>
      </c>
      <c r="C24" s="12">
        <v>6.5757519148141235</v>
      </c>
    </row>
    <row r="25" spans="1:3" x14ac:dyDescent="0.25">
      <c r="A25" s="6">
        <v>37</v>
      </c>
      <c r="B25" s="11">
        <v>303</v>
      </c>
      <c r="C25" s="12">
        <v>5.6603773584905666</v>
      </c>
    </row>
    <row r="26" spans="1:3" x14ac:dyDescent="0.25">
      <c r="A26" s="6">
        <v>38</v>
      </c>
      <c r="B26" s="11">
        <v>219</v>
      </c>
      <c r="C26" s="12">
        <v>4.0911638333644689</v>
      </c>
    </row>
    <row r="27" spans="1:3" x14ac:dyDescent="0.25">
      <c r="A27" s="6">
        <v>39</v>
      </c>
      <c r="B27" s="11">
        <v>189</v>
      </c>
      <c r="C27" s="12">
        <v>3.5307304315337191</v>
      </c>
    </row>
    <row r="28" spans="1:3" x14ac:dyDescent="0.25">
      <c r="A28" s="6">
        <v>40</v>
      </c>
      <c r="B28" s="11">
        <v>121</v>
      </c>
      <c r="C28" s="12">
        <v>2.2604147207173546</v>
      </c>
    </row>
    <row r="29" spans="1:3" x14ac:dyDescent="0.25">
      <c r="A29" s="6">
        <v>41</v>
      </c>
      <c r="B29" s="11">
        <v>81</v>
      </c>
      <c r="C29" s="12">
        <v>1.5131701849430226</v>
      </c>
    </row>
    <row r="30" spans="1:3" x14ac:dyDescent="0.25">
      <c r="A30" s="6">
        <v>42</v>
      </c>
      <c r="B30" s="11">
        <v>83</v>
      </c>
      <c r="C30" s="12">
        <v>1.5505324117317394</v>
      </c>
    </row>
    <row r="31" spans="1:3" x14ac:dyDescent="0.25">
      <c r="A31" s="6">
        <v>43</v>
      </c>
      <c r="B31" s="11">
        <v>51</v>
      </c>
      <c r="C31" s="12">
        <v>0.9527367831122735</v>
      </c>
    </row>
    <row r="32" spans="1:3" x14ac:dyDescent="0.25">
      <c r="A32" s="6">
        <v>44</v>
      </c>
      <c r="B32" s="11">
        <v>26</v>
      </c>
      <c r="C32" s="12">
        <v>0.48570894825331584</v>
      </c>
    </row>
    <row r="33" spans="1:3" x14ac:dyDescent="0.25">
      <c r="A33" s="6">
        <v>45</v>
      </c>
      <c r="B33" s="11">
        <v>13</v>
      </c>
      <c r="C33" s="12">
        <v>0.24285447412665792</v>
      </c>
    </row>
    <row r="34" spans="1:3" x14ac:dyDescent="0.25">
      <c r="A34" s="6">
        <v>46</v>
      </c>
      <c r="B34" s="11">
        <v>14</v>
      </c>
      <c r="C34" s="12">
        <v>0.26153558752101624</v>
      </c>
    </row>
    <row r="35" spans="1:3" x14ac:dyDescent="0.25">
      <c r="A35" s="6">
        <v>47</v>
      </c>
      <c r="B35" s="11">
        <v>4</v>
      </c>
      <c r="C35" s="12">
        <v>7.4724453577433209E-2</v>
      </c>
    </row>
    <row r="36" spans="1:3" x14ac:dyDescent="0.25">
      <c r="A36" s="6">
        <v>48</v>
      </c>
      <c r="B36" s="11">
        <v>8</v>
      </c>
      <c r="C36" s="12">
        <v>0.14944890715486642</v>
      </c>
    </row>
    <row r="37" spans="1:3" x14ac:dyDescent="0.25">
      <c r="A37" s="6">
        <v>49</v>
      </c>
      <c r="B37" s="11">
        <v>5</v>
      </c>
      <c r="C37" s="12">
        <v>9.3405566971791518E-2</v>
      </c>
    </row>
    <row r="38" spans="1:3" x14ac:dyDescent="0.25">
      <c r="A38" s="7">
        <v>50</v>
      </c>
      <c r="B38" s="44">
        <v>1</v>
      </c>
      <c r="C38" s="52">
        <v>1.8681113394358302E-2</v>
      </c>
    </row>
    <row r="39" spans="1:3" s="14" customFormat="1" x14ac:dyDescent="0.25">
      <c r="A39" s="14" t="s">
        <v>9</v>
      </c>
    </row>
    <row r="40" spans="1:3" s="14" customFormat="1" x14ac:dyDescent="0.25">
      <c r="A40" s="15" t="s">
        <v>10</v>
      </c>
    </row>
    <row r="41" spans="1:3" s="14" customFormat="1" x14ac:dyDescent="0.25">
      <c r="A41" s="14" t="s">
        <v>11</v>
      </c>
    </row>
  </sheetData>
  <mergeCells count="2">
    <mergeCell ref="A1:C1"/>
    <mergeCell ref="A2:C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"/>
  <dimension ref="A1:E40"/>
  <sheetViews>
    <sheetView zoomScale="75" workbookViewId="0">
      <selection sqref="A1:C1"/>
    </sheetView>
  </sheetViews>
  <sheetFormatPr defaultColWidth="9" defaultRowHeight="16.5" x14ac:dyDescent="0.25"/>
  <cols>
    <col min="1" max="3" width="20.625" customWidth="1"/>
  </cols>
  <sheetData>
    <row r="1" spans="1:5" s="16" customFormat="1" ht="19.5" x14ac:dyDescent="0.3">
      <c r="A1" s="129" t="s">
        <v>20</v>
      </c>
      <c r="B1" s="129"/>
      <c r="C1" s="129"/>
    </row>
    <row r="2" spans="1:5" s="3" customFormat="1" ht="17.25" customHeight="1" thickBot="1" x14ac:dyDescent="0.3">
      <c r="A2" s="131" t="s">
        <v>3</v>
      </c>
      <c r="B2" s="131"/>
      <c r="C2" s="131"/>
    </row>
    <row r="3" spans="1:5" ht="17.25" thickBot="1" x14ac:dyDescent="0.3">
      <c r="A3" s="33" t="s">
        <v>4</v>
      </c>
      <c r="B3" s="34" t="s">
        <v>0</v>
      </c>
      <c r="C3" s="35" t="s">
        <v>1</v>
      </c>
      <c r="E3" s="56"/>
    </row>
    <row r="4" spans="1:5" x14ac:dyDescent="0.25">
      <c r="A4" s="31" t="s">
        <v>7</v>
      </c>
      <c r="B4" s="32">
        <v>5299</v>
      </c>
      <c r="C4" s="12">
        <v>100</v>
      </c>
    </row>
    <row r="5" spans="1:5" x14ac:dyDescent="0.25">
      <c r="A5" s="6">
        <v>18</v>
      </c>
      <c r="B5" s="9">
        <v>2</v>
      </c>
      <c r="C5" s="12">
        <v>3.7742970371768256E-2</v>
      </c>
    </row>
    <row r="6" spans="1:5" x14ac:dyDescent="0.25">
      <c r="A6" s="6">
        <v>19</v>
      </c>
      <c r="B6" s="9">
        <v>8</v>
      </c>
      <c r="C6" s="12">
        <v>0.15097188148707302</v>
      </c>
    </row>
    <row r="7" spans="1:5" x14ac:dyDescent="0.25">
      <c r="A7" s="6">
        <v>20</v>
      </c>
      <c r="B7" s="9">
        <v>16</v>
      </c>
      <c r="C7" s="12">
        <v>0.30194376297414605</v>
      </c>
    </row>
    <row r="8" spans="1:5" x14ac:dyDescent="0.25">
      <c r="A8" s="6">
        <v>21</v>
      </c>
      <c r="B8" s="9">
        <v>22</v>
      </c>
      <c r="C8" s="12">
        <v>0.41517267408945085</v>
      </c>
    </row>
    <row r="9" spans="1:5" x14ac:dyDescent="0.25">
      <c r="A9" s="6">
        <v>22</v>
      </c>
      <c r="B9" s="9">
        <v>34</v>
      </c>
      <c r="C9" s="12">
        <v>0.64163049632006042</v>
      </c>
    </row>
    <row r="10" spans="1:5" x14ac:dyDescent="0.25">
      <c r="A10" s="6">
        <v>23</v>
      </c>
      <c r="B10" s="9">
        <v>56</v>
      </c>
      <c r="C10" s="12">
        <v>1.0568031704095113</v>
      </c>
    </row>
    <row r="11" spans="1:5" x14ac:dyDescent="0.25">
      <c r="A11" s="6">
        <v>24</v>
      </c>
      <c r="B11" s="9">
        <v>92</v>
      </c>
      <c r="C11" s="12">
        <v>1.7361766371013398</v>
      </c>
    </row>
    <row r="12" spans="1:5" x14ac:dyDescent="0.25">
      <c r="A12" s="6">
        <v>25</v>
      </c>
      <c r="B12" s="9">
        <v>113</v>
      </c>
      <c r="C12" s="12">
        <v>2.1324778260049064</v>
      </c>
    </row>
    <row r="13" spans="1:5" x14ac:dyDescent="0.25">
      <c r="A13" s="6">
        <v>26</v>
      </c>
      <c r="B13" s="9">
        <v>163</v>
      </c>
      <c r="C13" s="12">
        <v>3.0760520852991133</v>
      </c>
    </row>
    <row r="14" spans="1:5" x14ac:dyDescent="0.25">
      <c r="A14" s="6">
        <v>27</v>
      </c>
      <c r="B14" s="9">
        <v>196</v>
      </c>
      <c r="C14" s="12">
        <v>3.6988110964332894</v>
      </c>
    </row>
    <row r="15" spans="1:5" x14ac:dyDescent="0.25">
      <c r="A15" s="6">
        <v>28</v>
      </c>
      <c r="B15" s="9">
        <v>277</v>
      </c>
      <c r="C15" s="12">
        <v>5.2274013964899035</v>
      </c>
    </row>
    <row r="16" spans="1:5" x14ac:dyDescent="0.25">
      <c r="A16" s="6">
        <v>29</v>
      </c>
      <c r="B16" s="9">
        <v>335</v>
      </c>
      <c r="C16" s="12">
        <v>6.3219475372711829</v>
      </c>
    </row>
    <row r="17" spans="1:3" x14ac:dyDescent="0.25">
      <c r="A17" s="6">
        <v>30</v>
      </c>
      <c r="B17" s="9">
        <v>386</v>
      </c>
      <c r="C17" s="12">
        <v>7.2843932817512735</v>
      </c>
    </row>
    <row r="18" spans="1:3" x14ac:dyDescent="0.25">
      <c r="A18" s="6">
        <v>31</v>
      </c>
      <c r="B18" s="9">
        <v>445</v>
      </c>
      <c r="C18" s="12">
        <v>8.3978109077184371</v>
      </c>
    </row>
    <row r="19" spans="1:3" x14ac:dyDescent="0.25">
      <c r="A19" s="6">
        <v>32</v>
      </c>
      <c r="B19" s="9">
        <v>467</v>
      </c>
      <c r="C19" s="12">
        <v>8.8129835818078881</v>
      </c>
    </row>
    <row r="20" spans="1:3" x14ac:dyDescent="0.25">
      <c r="A20" s="6">
        <v>33</v>
      </c>
      <c r="B20" s="9">
        <v>506</v>
      </c>
      <c r="C20" s="12">
        <v>9.5489715040573699</v>
      </c>
    </row>
    <row r="21" spans="1:3" x14ac:dyDescent="0.25">
      <c r="A21" s="6">
        <v>34</v>
      </c>
      <c r="B21" s="9">
        <v>413</v>
      </c>
      <c r="C21" s="12">
        <v>7.7939233817701457</v>
      </c>
    </row>
    <row r="22" spans="1:3" x14ac:dyDescent="0.25">
      <c r="A22" s="6">
        <v>35</v>
      </c>
      <c r="B22" s="9">
        <v>411</v>
      </c>
      <c r="C22" s="12">
        <v>7.7561804113983763</v>
      </c>
    </row>
    <row r="23" spans="1:3" x14ac:dyDescent="0.25">
      <c r="A23" s="6">
        <v>36</v>
      </c>
      <c r="B23" s="9">
        <v>316</v>
      </c>
      <c r="C23" s="12">
        <v>5.9633893187393854</v>
      </c>
    </row>
    <row r="24" spans="1:3" x14ac:dyDescent="0.25">
      <c r="A24" s="6">
        <v>37</v>
      </c>
      <c r="B24" s="9">
        <v>266</v>
      </c>
      <c r="C24" s="12">
        <v>5.019815059445178</v>
      </c>
    </row>
    <row r="25" spans="1:3" x14ac:dyDescent="0.25">
      <c r="A25" s="6">
        <v>38</v>
      </c>
      <c r="B25" s="9">
        <v>217</v>
      </c>
      <c r="C25" s="12">
        <v>4.0951122853368567</v>
      </c>
    </row>
    <row r="26" spans="1:3" x14ac:dyDescent="0.25">
      <c r="A26" s="6">
        <v>39</v>
      </c>
      <c r="B26" s="9">
        <v>164</v>
      </c>
      <c r="C26" s="12">
        <v>3.0949235704849971</v>
      </c>
    </row>
    <row r="27" spans="1:3" x14ac:dyDescent="0.25">
      <c r="A27" s="6">
        <v>40</v>
      </c>
      <c r="B27" s="9">
        <v>97</v>
      </c>
      <c r="C27" s="12">
        <v>1.8305340630307605</v>
      </c>
    </row>
    <row r="28" spans="1:3" x14ac:dyDescent="0.25">
      <c r="A28" s="6">
        <v>41</v>
      </c>
      <c r="B28" s="9">
        <v>115</v>
      </c>
      <c r="C28" s="12">
        <v>2.1702207963766749</v>
      </c>
    </row>
    <row r="29" spans="1:3" x14ac:dyDescent="0.25">
      <c r="A29" s="6">
        <v>42</v>
      </c>
      <c r="B29" s="9">
        <v>59</v>
      </c>
      <c r="C29" s="12">
        <v>1.1134176259671635</v>
      </c>
    </row>
    <row r="30" spans="1:3" x14ac:dyDescent="0.25">
      <c r="A30" s="6">
        <v>43</v>
      </c>
      <c r="B30" s="9">
        <v>52</v>
      </c>
      <c r="C30" s="12">
        <v>0.98131722966597468</v>
      </c>
    </row>
    <row r="31" spans="1:3" x14ac:dyDescent="0.25">
      <c r="A31" s="6">
        <v>44</v>
      </c>
      <c r="B31" s="9">
        <v>24</v>
      </c>
      <c r="C31" s="12">
        <v>0.45291564446121912</v>
      </c>
    </row>
    <row r="32" spans="1:3" x14ac:dyDescent="0.25">
      <c r="A32" s="6">
        <v>45</v>
      </c>
      <c r="B32" s="9">
        <v>21</v>
      </c>
      <c r="C32" s="12">
        <v>0.39630118890356669</v>
      </c>
    </row>
    <row r="33" spans="1:3" x14ac:dyDescent="0.25">
      <c r="A33" s="6">
        <v>46</v>
      </c>
      <c r="B33" s="9">
        <v>13</v>
      </c>
      <c r="C33" s="12">
        <v>0.24532930741649367</v>
      </c>
    </row>
    <row r="34" spans="1:3" x14ac:dyDescent="0.25">
      <c r="A34" s="6">
        <v>47</v>
      </c>
      <c r="B34" s="9">
        <v>5</v>
      </c>
      <c r="C34" s="12">
        <v>9.4357425929420646E-2</v>
      </c>
    </row>
    <row r="35" spans="1:3" x14ac:dyDescent="0.25">
      <c r="A35" s="6">
        <v>48</v>
      </c>
      <c r="B35" s="9">
        <v>4</v>
      </c>
      <c r="C35" s="12">
        <v>7.5485940743536512E-2</v>
      </c>
    </row>
    <row r="36" spans="1:3" x14ac:dyDescent="0.25">
      <c r="A36" s="6">
        <v>49</v>
      </c>
      <c r="B36" s="9">
        <v>3</v>
      </c>
      <c r="C36" s="12">
        <v>5.6614455557652391E-2</v>
      </c>
    </row>
    <row r="37" spans="1:3" x14ac:dyDescent="0.25">
      <c r="A37" s="7">
        <v>50</v>
      </c>
      <c r="B37" s="17">
        <v>1</v>
      </c>
      <c r="C37" s="52">
        <v>1.8871485185884128E-2</v>
      </c>
    </row>
    <row r="38" spans="1:3" s="14" customFormat="1" x14ac:dyDescent="0.25">
      <c r="A38" s="14" t="s">
        <v>9</v>
      </c>
    </row>
    <row r="39" spans="1:3" s="14" customFormat="1" x14ac:dyDescent="0.25">
      <c r="A39" s="15" t="s">
        <v>10</v>
      </c>
    </row>
    <row r="40" spans="1:3" s="14" customFormat="1" x14ac:dyDescent="0.25">
      <c r="A40" s="14" t="s">
        <v>11</v>
      </c>
    </row>
  </sheetData>
  <mergeCells count="2">
    <mergeCell ref="A1:C1"/>
    <mergeCell ref="A2:C2"/>
  </mergeCells>
  <phoneticPr fontId="3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401-1人工生殖之施術人數(健康局婦幼組)</dc:title>
  <dc:subject>衛生署中英文網站</dc:subject>
  <dc:creator>行政院衛生署</dc:creator>
  <cp:keywords>性別統計</cp:keywords>
  <cp:lastModifiedBy>統計處黃亭禎</cp:lastModifiedBy>
  <cp:lastPrinted>2025-12-09T06:05:48Z</cp:lastPrinted>
  <dcterms:created xsi:type="dcterms:W3CDTF">2002-03-22T06:01:30Z</dcterms:created>
  <dcterms:modified xsi:type="dcterms:W3CDTF">2025-12-18T07:23:45Z</dcterms:modified>
  <cp:category>I20</cp:category>
</cp:coreProperties>
</file>