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指標\"/>
    </mc:Choice>
  </mc:AlternateContent>
  <xr:revisionPtr revIDLastSave="0" documentId="13_ncr:1_{E5658C46-6AC5-45F9-8A77-A6B47A5751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1" sheetId="11" r:id="rId1"/>
    <sheet name="表2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9" i="12" l="1"/>
  <c r="F120" i="12"/>
  <c r="F121" i="12"/>
  <c r="F122" i="12"/>
  <c r="F123" i="12"/>
  <c r="F118" i="12"/>
  <c r="H35" i="11"/>
  <c r="F117" i="12"/>
  <c r="F116" i="12"/>
  <c r="F115" i="12"/>
  <c r="F114" i="12"/>
  <c r="F113" i="12"/>
  <c r="F112" i="12"/>
  <c r="H34" i="11"/>
  <c r="H33" i="11"/>
  <c r="F111" i="12" l="1"/>
  <c r="F110" i="12"/>
  <c r="F109" i="12"/>
  <c r="F108" i="12"/>
  <c r="F107" i="12"/>
  <c r="F106" i="12"/>
  <c r="H32" i="11"/>
  <c r="F64" i="12" l="1"/>
  <c r="F105" i="12" l="1"/>
  <c r="F104" i="12"/>
  <c r="F103" i="12"/>
  <c r="F102" i="12"/>
  <c r="F101" i="12"/>
  <c r="F100" i="12"/>
  <c r="H31" i="11"/>
  <c r="F94" i="12" l="1"/>
  <c r="F99" i="12"/>
  <c r="F98" i="12"/>
  <c r="F97" i="12"/>
  <c r="F96" i="12"/>
  <c r="F95" i="12"/>
  <c r="F92" i="12" l="1"/>
  <c r="F91" i="12"/>
  <c r="F90" i="12"/>
  <c r="F89" i="12"/>
  <c r="F88" i="12"/>
  <c r="F93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69" i="12"/>
  <c r="F68" i="12"/>
  <c r="F67" i="12"/>
  <c r="F66" i="12"/>
  <c r="F65" i="12"/>
  <c r="F63" i="12"/>
  <c r="F62" i="12"/>
  <c r="F61" i="12"/>
  <c r="F60" i="12"/>
  <c r="F59" i="12"/>
  <c r="F57" i="12"/>
  <c r="F56" i="12"/>
  <c r="F55" i="12"/>
  <c r="F54" i="12"/>
  <c r="F53" i="12"/>
  <c r="F51" i="12"/>
  <c r="F50" i="12"/>
  <c r="F49" i="12"/>
  <c r="F48" i="12"/>
  <c r="F47" i="12"/>
  <c r="F46" i="12"/>
  <c r="E45" i="12"/>
  <c r="D45" i="12"/>
  <c r="C45" i="12"/>
  <c r="F44" i="12"/>
  <c r="F43" i="12"/>
  <c r="F42" i="12"/>
  <c r="F41" i="12"/>
  <c r="F40" i="12"/>
  <c r="E39" i="12"/>
  <c r="D39" i="12"/>
  <c r="C39" i="12"/>
  <c r="F38" i="12"/>
  <c r="F37" i="12"/>
  <c r="F36" i="12"/>
  <c r="F35" i="12"/>
  <c r="F34" i="12"/>
  <c r="D33" i="12"/>
  <c r="E33" i="12"/>
  <c r="C33" i="12"/>
  <c r="F32" i="12"/>
  <c r="F31" i="12"/>
  <c r="F30" i="12"/>
  <c r="F29" i="12"/>
  <c r="F28" i="12"/>
  <c r="E27" i="12"/>
  <c r="D27" i="12"/>
  <c r="F26" i="12"/>
  <c r="C26" i="12"/>
  <c r="F25" i="12"/>
  <c r="C25" i="12"/>
  <c r="F24" i="12"/>
  <c r="C24" i="12"/>
  <c r="F23" i="12"/>
  <c r="C23" i="12"/>
  <c r="C22" i="12"/>
  <c r="F22" i="12"/>
  <c r="E21" i="12"/>
  <c r="D21" i="12"/>
  <c r="F20" i="12"/>
  <c r="C20" i="12"/>
  <c r="F19" i="12"/>
  <c r="C19" i="12"/>
  <c r="F18" i="12"/>
  <c r="C18" i="12"/>
  <c r="F17" i="12"/>
  <c r="C17" i="12"/>
  <c r="F16" i="12"/>
  <c r="C16" i="12"/>
  <c r="D15" i="12"/>
  <c r="E15" i="12"/>
  <c r="F14" i="12"/>
  <c r="C14" i="12"/>
  <c r="F13" i="12"/>
  <c r="C13" i="12"/>
  <c r="F12" i="12"/>
  <c r="C12" i="12"/>
  <c r="F11" i="12"/>
  <c r="C11" i="12"/>
  <c r="C10" i="12"/>
  <c r="F10" i="12"/>
  <c r="E9" i="12"/>
  <c r="D9" i="12"/>
  <c r="F8" i="12"/>
  <c r="C8" i="12"/>
  <c r="F7" i="12"/>
  <c r="C7" i="12"/>
  <c r="F6" i="12"/>
  <c r="C6" i="12"/>
  <c r="F5" i="12"/>
  <c r="C5" i="12"/>
  <c r="F4" i="12"/>
  <c r="C4" i="12"/>
  <c r="H27" i="11"/>
  <c r="H26" i="11"/>
  <c r="H25" i="11"/>
  <c r="H24" i="11"/>
  <c r="H23" i="11"/>
  <c r="H22" i="11"/>
  <c r="F27" i="12" l="1"/>
  <c r="F39" i="12"/>
  <c r="F15" i="12"/>
  <c r="F9" i="12"/>
  <c r="C9" i="12"/>
  <c r="F33" i="12"/>
  <c r="C15" i="12"/>
  <c r="F21" i="12"/>
  <c r="C27" i="12"/>
  <c r="C21" i="12"/>
  <c r="F45" i="12"/>
</calcChain>
</file>

<file path=xl/sharedStrings.xml><?xml version="1.0" encoding="utf-8"?>
<sst xmlns="http://schemas.openxmlformats.org/spreadsheetml/2006/main" count="149" uniqueCount="32">
  <si>
    <t>男</t>
  </si>
  <si>
    <t>女</t>
  </si>
  <si>
    <t>合計</t>
  </si>
  <si>
    <t>年</t>
    <phoneticPr fontId="2" type="noConversion"/>
  </si>
  <si>
    <t>合　　計</t>
  </si>
  <si>
    <t>男　　性</t>
  </si>
  <si>
    <t>女　　性</t>
  </si>
  <si>
    <t>性別比(男/女)</t>
    <phoneticPr fontId="2" type="noConversion"/>
  </si>
  <si>
    <t>死亡數</t>
  </si>
  <si>
    <t>年齡別</t>
    <phoneticPr fontId="2" type="noConversion"/>
  </si>
  <si>
    <t>14歲以下</t>
  </si>
  <si>
    <t>15－24歲</t>
  </si>
  <si>
    <t>25－44歲</t>
  </si>
  <si>
    <t>45－64歲</t>
  </si>
  <si>
    <t>65歲以上</t>
  </si>
  <si>
    <t xml:space="preserve">單位：人  </t>
    <phoneticPr fontId="2" type="noConversion"/>
  </si>
  <si>
    <t>14歲以下</t>
    <phoneticPr fontId="2" type="noConversion"/>
  </si>
  <si>
    <t xml:space="preserve">單位：人  </t>
    <phoneticPr fontId="2" type="noConversion"/>
  </si>
  <si>
    <t>-</t>
    <phoneticPr fontId="2" type="noConversion"/>
  </si>
  <si>
    <t>每十萬人口
死亡人數</t>
    <phoneticPr fontId="2" type="noConversion"/>
  </si>
  <si>
    <t>每十萬人口
死亡人數</t>
    <phoneticPr fontId="2" type="noConversion"/>
  </si>
  <si>
    <t>合計</t>
    <phoneticPr fontId="2" type="noConversion"/>
  </si>
  <si>
    <t>14歲以下</t>
    <phoneticPr fontId="2" type="noConversion"/>
  </si>
  <si>
    <t>15－24歲</t>
    <phoneticPr fontId="2" type="noConversion"/>
  </si>
  <si>
    <t>65歲以上</t>
    <phoneticPr fontId="2" type="noConversion"/>
  </si>
  <si>
    <t>25－44歲</t>
    <phoneticPr fontId="2" type="noConversion"/>
  </si>
  <si>
    <t>45－64歲</t>
    <phoneticPr fontId="2" type="noConversion"/>
  </si>
  <si>
    <t>表1 自殺死亡人數及自殺死亡率性別統計</t>
    <phoneticPr fontId="2" type="noConversion"/>
  </si>
  <si>
    <t>表2 自殺死亡者性別、年齡別統計</t>
    <phoneticPr fontId="2" type="noConversion"/>
  </si>
  <si>
    <t>15－24歲</t>
    <phoneticPr fontId="2" type="noConversion"/>
  </si>
  <si>
    <t>65歲以上</t>
    <phoneticPr fontId="2" type="noConversion"/>
  </si>
  <si>
    <t>資料來源：衛生福利部統計處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</si>
</sst>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0.0"/>
  </numFmts>
  <fonts count="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微軟正黑體"/>
      <family val="2"/>
      <charset val="136"/>
    </font>
    <font>
      <sz val="14"/>
      <name val="微軟正黑體"/>
      <family val="2"/>
      <charset val="136"/>
    </font>
    <font>
      <sz val="12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6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177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3" fillId="0" borderId="0" xfId="2" applyNumberFormat="1" applyFont="1" applyFill="1" applyBorder="1" applyAlignment="1">
      <alignment horizontal="center" vertical="center"/>
    </xf>
    <xf numFmtId="43" fontId="3" fillId="0" borderId="0" xfId="2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horizontal="center" vertical="center" wrapText="1"/>
    </xf>
    <xf numFmtId="176" fontId="4" fillId="0" borderId="0" xfId="2" applyNumberFormat="1" applyFont="1" applyFill="1" applyBorder="1" applyAlignment="1">
      <alignment horizontal="center" vertical="center" wrapText="1"/>
    </xf>
    <xf numFmtId="43" fontId="4" fillId="0" borderId="0" xfId="2" applyFont="1" applyFill="1" applyBorder="1" applyAlignment="1">
      <alignment horizontal="center" vertical="center" wrapText="1"/>
    </xf>
    <xf numFmtId="176" fontId="4" fillId="0" borderId="0" xfId="2" applyNumberFormat="1" applyFont="1" applyFill="1" applyBorder="1" applyAlignment="1">
      <alignment horizontal="center" vertical="center"/>
    </xf>
    <xf numFmtId="43" fontId="6" fillId="0" borderId="3" xfId="2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2" applyNumberFormat="1" applyFont="1" applyFill="1" applyBorder="1" applyAlignment="1">
      <alignment horizontal="center" vertical="center" wrapText="1"/>
    </xf>
    <xf numFmtId="43" fontId="4" fillId="0" borderId="6" xfId="2" applyFont="1" applyFill="1" applyBorder="1" applyAlignment="1">
      <alignment horizontal="center" vertical="center" wrapText="1"/>
    </xf>
    <xf numFmtId="176" fontId="4" fillId="0" borderId="6" xfId="2" applyNumberFormat="1" applyFont="1" applyFill="1" applyBorder="1" applyAlignment="1">
      <alignment horizontal="center" vertical="center"/>
    </xf>
    <xf numFmtId="43" fontId="4" fillId="0" borderId="6" xfId="2" quotePrefix="1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43" fontId="6" fillId="0" borderId="2" xfId="2" applyFont="1" applyFill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/>
    </xf>
  </cellXfs>
  <cellStyles count="3">
    <cellStyle name="一般" xfId="0" builtinId="0"/>
    <cellStyle name="一般 7" xfId="1" xr:uid="{00000000-0005-0000-0000-000001000000}"/>
    <cellStyle name="千分位" xfId="2" builtin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workbookViewId="0">
      <pane xSplit="1" ySplit="4" topLeftCell="B21" activePane="bottomRight" state="frozen"/>
      <selection pane="topRight" activeCell="B1" sqref="B1"/>
      <selection pane="bottomLeft" activeCell="A5" sqref="A5"/>
      <selection pane="bottomRight" activeCell="J29" sqref="J29"/>
    </sheetView>
  </sheetViews>
  <sheetFormatPr defaultColWidth="10.625" defaultRowHeight="21" x14ac:dyDescent="0.25"/>
  <cols>
    <col min="1" max="1" width="10.625" style="1" customWidth="1"/>
    <col min="2" max="2" width="12.625" style="1" customWidth="1"/>
    <col min="3" max="3" width="16.625" style="1" customWidth="1"/>
    <col min="4" max="4" width="12.625" style="1" customWidth="1"/>
    <col min="5" max="5" width="16.625" style="1" customWidth="1"/>
    <col min="6" max="6" width="12.625" style="1" customWidth="1"/>
    <col min="7" max="7" width="16.625" style="1" customWidth="1"/>
    <col min="8" max="8" width="20.625" style="1" customWidth="1"/>
    <col min="9" max="16384" width="10.625" style="1"/>
  </cols>
  <sheetData>
    <row r="1" spans="1:8" ht="30" customHeight="1" x14ac:dyDescent="0.25">
      <c r="A1" s="32" t="s">
        <v>27</v>
      </c>
      <c r="B1" s="32"/>
      <c r="C1" s="32"/>
      <c r="D1" s="32"/>
      <c r="E1" s="32"/>
      <c r="F1" s="32"/>
      <c r="G1" s="32"/>
      <c r="H1" s="32"/>
    </row>
    <row r="2" spans="1:8" ht="15.95" customHeight="1" x14ac:dyDescent="0.25">
      <c r="A2" s="33" t="s">
        <v>15</v>
      </c>
      <c r="B2" s="34"/>
      <c r="C2" s="34"/>
      <c r="D2" s="34"/>
      <c r="E2" s="34"/>
      <c r="F2" s="34"/>
      <c r="G2" s="34"/>
      <c r="H2" s="33"/>
    </row>
    <row r="3" spans="1:8" ht="20.100000000000001" customHeight="1" x14ac:dyDescent="0.25">
      <c r="A3" s="35" t="s">
        <v>3</v>
      </c>
      <c r="B3" s="37" t="s">
        <v>4</v>
      </c>
      <c r="C3" s="38"/>
      <c r="D3" s="39" t="s">
        <v>5</v>
      </c>
      <c r="E3" s="39"/>
      <c r="F3" s="39" t="s">
        <v>6</v>
      </c>
      <c r="G3" s="40"/>
      <c r="H3" s="41" t="s">
        <v>7</v>
      </c>
    </row>
    <row r="4" spans="1:8" ht="44.1" customHeight="1" x14ac:dyDescent="0.25">
      <c r="A4" s="36"/>
      <c r="B4" s="3" t="s">
        <v>8</v>
      </c>
      <c r="C4" s="2" t="s">
        <v>19</v>
      </c>
      <c r="D4" s="2" t="s">
        <v>8</v>
      </c>
      <c r="E4" s="2" t="s">
        <v>19</v>
      </c>
      <c r="F4" s="2" t="s">
        <v>8</v>
      </c>
      <c r="G4" s="4" t="s">
        <v>20</v>
      </c>
      <c r="H4" s="42"/>
    </row>
    <row r="5" spans="1:8" ht="23.1" customHeight="1" x14ac:dyDescent="0.25">
      <c r="A5" s="5">
        <v>83</v>
      </c>
      <c r="B5" s="6">
        <v>1451</v>
      </c>
      <c r="C5" s="7">
        <v>6.88</v>
      </c>
      <c r="D5" s="7">
        <v>977</v>
      </c>
      <c r="E5" s="7">
        <v>9.01</v>
      </c>
      <c r="F5" s="7">
        <v>474</v>
      </c>
      <c r="G5" s="7">
        <v>4.6500000000000004</v>
      </c>
      <c r="H5" s="7">
        <v>2.06</v>
      </c>
    </row>
    <row r="6" spans="1:8" ht="23.1" customHeight="1" x14ac:dyDescent="0.25">
      <c r="A6" s="5">
        <v>84</v>
      </c>
      <c r="B6" s="6">
        <v>1618</v>
      </c>
      <c r="C6" s="7">
        <v>7.61</v>
      </c>
      <c r="D6" s="8">
        <v>1038</v>
      </c>
      <c r="E6" s="7">
        <v>9.48</v>
      </c>
      <c r="F6" s="7">
        <v>580</v>
      </c>
      <c r="G6" s="7">
        <v>5.62</v>
      </c>
      <c r="H6" s="7">
        <v>1.79</v>
      </c>
    </row>
    <row r="7" spans="1:8" ht="23.1" customHeight="1" x14ac:dyDescent="0.25">
      <c r="A7" s="5">
        <v>85</v>
      </c>
      <c r="B7" s="6">
        <v>1847</v>
      </c>
      <c r="C7" s="7">
        <v>8.61</v>
      </c>
      <c r="D7" s="8">
        <v>1250</v>
      </c>
      <c r="E7" s="7">
        <v>11.33</v>
      </c>
      <c r="F7" s="7">
        <v>597</v>
      </c>
      <c r="G7" s="7">
        <v>5.73</v>
      </c>
      <c r="H7" s="7">
        <v>2.09</v>
      </c>
    </row>
    <row r="8" spans="1:8" ht="23.1" customHeight="1" x14ac:dyDescent="0.25">
      <c r="A8" s="5">
        <v>86</v>
      </c>
      <c r="B8" s="6">
        <v>2172</v>
      </c>
      <c r="C8" s="7">
        <v>10.039999999999999</v>
      </c>
      <c r="D8" s="8">
        <v>1450</v>
      </c>
      <c r="E8" s="7">
        <v>13.05</v>
      </c>
      <c r="F8" s="7">
        <v>722</v>
      </c>
      <c r="G8" s="7">
        <v>6.86</v>
      </c>
      <c r="H8" s="7">
        <v>2.0099999999999998</v>
      </c>
    </row>
    <row r="9" spans="1:8" ht="23.1" customHeight="1" x14ac:dyDescent="0.25">
      <c r="A9" s="5">
        <v>87</v>
      </c>
      <c r="B9" s="6">
        <v>2177</v>
      </c>
      <c r="C9" s="7">
        <v>9.9700000000000006</v>
      </c>
      <c r="D9" s="8">
        <v>1439</v>
      </c>
      <c r="E9" s="7">
        <v>12.84</v>
      </c>
      <c r="F9" s="7">
        <v>738</v>
      </c>
      <c r="G9" s="7">
        <v>6.94</v>
      </c>
      <c r="H9" s="7">
        <v>1.95</v>
      </c>
    </row>
    <row r="10" spans="1:8" ht="23.1" customHeight="1" x14ac:dyDescent="0.25">
      <c r="A10" s="5">
        <v>88</v>
      </c>
      <c r="B10" s="6">
        <v>2281</v>
      </c>
      <c r="C10" s="7">
        <v>10.36</v>
      </c>
      <c r="D10" s="8">
        <v>1544</v>
      </c>
      <c r="E10" s="7">
        <v>13.69</v>
      </c>
      <c r="F10" s="7">
        <v>737</v>
      </c>
      <c r="G10" s="7">
        <v>6.87</v>
      </c>
      <c r="H10" s="7">
        <v>2.09</v>
      </c>
    </row>
    <row r="11" spans="1:8" ht="23.1" customHeight="1" x14ac:dyDescent="0.25">
      <c r="A11" s="5">
        <v>89</v>
      </c>
      <c r="B11" s="6">
        <v>2471</v>
      </c>
      <c r="C11" s="7">
        <v>11.14</v>
      </c>
      <c r="D11" s="8">
        <v>1645</v>
      </c>
      <c r="E11" s="7">
        <v>14.49</v>
      </c>
      <c r="F11" s="7">
        <v>826</v>
      </c>
      <c r="G11" s="7">
        <v>7.63</v>
      </c>
      <c r="H11" s="7">
        <v>1.99</v>
      </c>
    </row>
    <row r="12" spans="1:8" ht="23.1" customHeight="1" x14ac:dyDescent="0.25">
      <c r="A12" s="5">
        <v>90</v>
      </c>
      <c r="B12" s="6">
        <v>2781</v>
      </c>
      <c r="C12" s="7">
        <v>12.45</v>
      </c>
      <c r="D12" s="8">
        <v>1901</v>
      </c>
      <c r="E12" s="7">
        <v>16.649999999999999</v>
      </c>
      <c r="F12" s="7">
        <v>880</v>
      </c>
      <c r="G12" s="7">
        <v>8.06</v>
      </c>
      <c r="H12" s="7">
        <v>2.16</v>
      </c>
    </row>
    <row r="13" spans="1:8" ht="23.1" customHeight="1" x14ac:dyDescent="0.25">
      <c r="A13" s="5">
        <v>91</v>
      </c>
      <c r="B13" s="6">
        <v>3053</v>
      </c>
      <c r="C13" s="7">
        <v>13.59</v>
      </c>
      <c r="D13" s="8">
        <v>2114</v>
      </c>
      <c r="E13" s="7">
        <v>18.440000000000001</v>
      </c>
      <c r="F13" s="7">
        <v>939</v>
      </c>
      <c r="G13" s="7">
        <v>8.5399999999999991</v>
      </c>
      <c r="H13" s="7">
        <v>2.25</v>
      </c>
    </row>
    <row r="14" spans="1:8" ht="23.1" customHeight="1" x14ac:dyDescent="0.25">
      <c r="A14" s="5">
        <v>92</v>
      </c>
      <c r="B14" s="6">
        <v>3195</v>
      </c>
      <c r="C14" s="7">
        <v>14.16</v>
      </c>
      <c r="D14" s="8">
        <v>2157</v>
      </c>
      <c r="E14" s="7">
        <v>18.760000000000002</v>
      </c>
      <c r="F14" s="8">
        <v>1038</v>
      </c>
      <c r="G14" s="7">
        <v>9.3800000000000008</v>
      </c>
      <c r="H14" s="7">
        <v>2.08</v>
      </c>
    </row>
    <row r="15" spans="1:8" ht="23.1" customHeight="1" x14ac:dyDescent="0.25">
      <c r="A15" s="5">
        <v>93</v>
      </c>
      <c r="B15" s="6">
        <v>3468</v>
      </c>
      <c r="C15" s="7">
        <v>15.31</v>
      </c>
      <c r="D15" s="8">
        <v>2351</v>
      </c>
      <c r="E15" s="7">
        <v>20.39</v>
      </c>
      <c r="F15" s="8">
        <v>1117</v>
      </c>
      <c r="G15" s="7">
        <v>10.050000000000001</v>
      </c>
      <c r="H15" s="10">
        <v>2.1</v>
      </c>
    </row>
    <row r="16" spans="1:8" ht="23.1" customHeight="1" x14ac:dyDescent="0.25">
      <c r="A16" s="5">
        <v>94</v>
      </c>
      <c r="B16" s="6">
        <v>4282</v>
      </c>
      <c r="C16" s="7">
        <v>18.84</v>
      </c>
      <c r="D16" s="8">
        <v>2977</v>
      </c>
      <c r="E16" s="7">
        <v>25.77</v>
      </c>
      <c r="F16" s="8">
        <v>1305</v>
      </c>
      <c r="G16" s="7">
        <v>11.67</v>
      </c>
      <c r="H16" s="7">
        <v>2.2799999999999998</v>
      </c>
    </row>
    <row r="17" spans="1:8" ht="23.1" customHeight="1" x14ac:dyDescent="0.25">
      <c r="A17" s="5">
        <v>95</v>
      </c>
      <c r="B17" s="6">
        <v>4406</v>
      </c>
      <c r="C17" s="7">
        <v>19.3</v>
      </c>
      <c r="D17" s="8">
        <v>3088</v>
      </c>
      <c r="E17" s="7">
        <v>26.7</v>
      </c>
      <c r="F17" s="8">
        <v>1318</v>
      </c>
      <c r="G17" s="7">
        <v>11.7</v>
      </c>
      <c r="H17" s="7">
        <v>2.34</v>
      </c>
    </row>
    <row r="18" spans="1:8" ht="23.1" customHeight="1" x14ac:dyDescent="0.25">
      <c r="A18" s="5">
        <v>96</v>
      </c>
      <c r="B18" s="6">
        <v>3933</v>
      </c>
      <c r="C18" s="7">
        <v>17.2</v>
      </c>
      <c r="D18" s="8">
        <v>2647</v>
      </c>
      <c r="E18" s="7">
        <v>22.8</v>
      </c>
      <c r="F18" s="8">
        <v>1286</v>
      </c>
      <c r="G18" s="7">
        <v>11.4</v>
      </c>
      <c r="H18" s="7">
        <v>2.06</v>
      </c>
    </row>
    <row r="19" spans="1:8" ht="23.1" customHeight="1" x14ac:dyDescent="0.25">
      <c r="A19" s="5">
        <v>97</v>
      </c>
      <c r="B19" s="6">
        <v>4128</v>
      </c>
      <c r="C19" s="7">
        <v>17.899999999999999</v>
      </c>
      <c r="D19" s="6">
        <v>2820</v>
      </c>
      <c r="E19" s="7">
        <v>24.3</v>
      </c>
      <c r="F19" s="6">
        <v>1308</v>
      </c>
      <c r="G19" s="7">
        <v>11.5</v>
      </c>
      <c r="H19" s="7">
        <v>2.16</v>
      </c>
    </row>
    <row r="20" spans="1:8" ht="23.1" customHeight="1" x14ac:dyDescent="0.25">
      <c r="A20" s="5">
        <v>98</v>
      </c>
      <c r="B20" s="6">
        <v>4063</v>
      </c>
      <c r="C20" s="7">
        <v>17.600000000000001</v>
      </c>
      <c r="D20" s="6">
        <v>2798</v>
      </c>
      <c r="E20" s="7">
        <v>24.1</v>
      </c>
      <c r="F20" s="6">
        <v>1265</v>
      </c>
      <c r="G20" s="7">
        <v>11.1</v>
      </c>
      <c r="H20" s="7">
        <v>2.21</v>
      </c>
    </row>
    <row r="21" spans="1:8" ht="23.1" customHeight="1" x14ac:dyDescent="0.25">
      <c r="A21" s="5">
        <v>99</v>
      </c>
      <c r="B21" s="6">
        <v>3889</v>
      </c>
      <c r="C21" s="7">
        <v>16.8</v>
      </c>
      <c r="D21" s="6">
        <v>2639</v>
      </c>
      <c r="E21" s="7">
        <v>22.7</v>
      </c>
      <c r="F21" s="6">
        <v>1250</v>
      </c>
      <c r="G21" s="7">
        <v>10.9</v>
      </c>
      <c r="H21" s="7">
        <v>2.11</v>
      </c>
    </row>
    <row r="22" spans="1:8" ht="23.1" customHeight="1" x14ac:dyDescent="0.25">
      <c r="A22" s="5">
        <v>100</v>
      </c>
      <c r="B22" s="6">
        <v>3507</v>
      </c>
      <c r="C22" s="9">
        <v>15.1</v>
      </c>
      <c r="D22" s="6">
        <v>2392</v>
      </c>
      <c r="E22" s="9">
        <v>20.5</v>
      </c>
      <c r="F22" s="6">
        <v>1115</v>
      </c>
      <c r="G22" s="9">
        <v>9.6999999999999993</v>
      </c>
      <c r="H22" s="10">
        <f t="shared" ref="H22:H27" si="0">D22/F22</f>
        <v>2.145291479820628</v>
      </c>
    </row>
    <row r="23" spans="1:8" ht="23.1" customHeight="1" x14ac:dyDescent="0.25">
      <c r="A23" s="5">
        <v>101</v>
      </c>
      <c r="B23" s="6">
        <v>3766</v>
      </c>
      <c r="C23" s="9">
        <v>16.183672564999998</v>
      </c>
      <c r="D23" s="6">
        <v>2430</v>
      </c>
      <c r="E23" s="9">
        <v>20.841380243</v>
      </c>
      <c r="F23" s="6">
        <v>1336</v>
      </c>
      <c r="G23" s="9">
        <v>11.506458538</v>
      </c>
      <c r="H23" s="10">
        <f t="shared" si="0"/>
        <v>1.8188622754491017</v>
      </c>
    </row>
    <row r="24" spans="1:8" ht="23.1" customHeight="1" x14ac:dyDescent="0.25">
      <c r="A24" s="5">
        <v>102</v>
      </c>
      <c r="B24" s="6">
        <v>3565</v>
      </c>
      <c r="C24" s="9">
        <v>15.271152157</v>
      </c>
      <c r="D24" s="6">
        <v>2388</v>
      </c>
      <c r="E24" s="9">
        <v>20.446962202999998</v>
      </c>
      <c r="F24" s="6">
        <v>1177</v>
      </c>
      <c r="G24" s="9">
        <v>10.089430760000001</v>
      </c>
      <c r="H24" s="10">
        <f t="shared" si="0"/>
        <v>2.0288870008496178</v>
      </c>
    </row>
    <row r="25" spans="1:8" ht="23.1" customHeight="1" x14ac:dyDescent="0.25">
      <c r="A25" s="5">
        <v>103</v>
      </c>
      <c r="B25" s="6">
        <v>3542</v>
      </c>
      <c r="C25" s="9">
        <v>15.1</v>
      </c>
      <c r="D25" s="6">
        <v>2362</v>
      </c>
      <c r="E25" s="9">
        <v>20.2</v>
      </c>
      <c r="F25" s="6">
        <v>1180</v>
      </c>
      <c r="G25" s="9">
        <v>10.1</v>
      </c>
      <c r="H25" s="10">
        <f t="shared" si="0"/>
        <v>2.0016949152542374</v>
      </c>
    </row>
    <row r="26" spans="1:8" ht="23.1" customHeight="1" x14ac:dyDescent="0.25">
      <c r="A26" s="7">
        <v>104</v>
      </c>
      <c r="B26" s="27">
        <v>3675</v>
      </c>
      <c r="C26" s="9">
        <v>15.7</v>
      </c>
      <c r="D26" s="6">
        <v>2426</v>
      </c>
      <c r="E26" s="9">
        <v>20.7</v>
      </c>
      <c r="F26" s="6">
        <v>1249</v>
      </c>
      <c r="G26" s="9">
        <v>10.6</v>
      </c>
      <c r="H26" s="10">
        <f t="shared" si="0"/>
        <v>1.9423538831064853</v>
      </c>
    </row>
    <row r="27" spans="1:8" ht="23.1" customHeight="1" x14ac:dyDescent="0.25">
      <c r="A27" s="7">
        <v>105</v>
      </c>
      <c r="B27" s="27">
        <v>3765</v>
      </c>
      <c r="C27" s="9">
        <v>16</v>
      </c>
      <c r="D27" s="6">
        <v>2559</v>
      </c>
      <c r="E27" s="9">
        <v>21.8</v>
      </c>
      <c r="F27" s="6">
        <v>1206</v>
      </c>
      <c r="G27" s="9">
        <v>10.199999999999999</v>
      </c>
      <c r="H27" s="10">
        <f t="shared" si="0"/>
        <v>2.1218905472636815</v>
      </c>
    </row>
    <row r="28" spans="1:8" ht="23.1" customHeight="1" x14ac:dyDescent="0.25">
      <c r="A28" s="7">
        <v>106</v>
      </c>
      <c r="B28" s="27">
        <v>3871</v>
      </c>
      <c r="C28" s="9">
        <v>16.433</v>
      </c>
      <c r="D28" s="6">
        <v>2574</v>
      </c>
      <c r="E28" s="9">
        <v>21.963539999999998</v>
      </c>
      <c r="F28" s="6">
        <v>1297</v>
      </c>
      <c r="G28" s="9">
        <v>10.958</v>
      </c>
      <c r="H28" s="10">
        <v>1.9845797995373899</v>
      </c>
    </row>
    <row r="29" spans="1:8" ht="23.1" customHeight="1" x14ac:dyDescent="0.25">
      <c r="A29" s="7">
        <v>107</v>
      </c>
      <c r="B29" s="27">
        <v>3865</v>
      </c>
      <c r="C29" s="9">
        <v>16.39</v>
      </c>
      <c r="D29" s="6">
        <v>2551</v>
      </c>
      <c r="E29" s="9">
        <v>21.773</v>
      </c>
      <c r="F29" s="6">
        <v>1314</v>
      </c>
      <c r="G29" s="9">
        <v>11.07568</v>
      </c>
      <c r="H29" s="10">
        <v>1.9414003044140031</v>
      </c>
    </row>
    <row r="30" spans="1:8" x14ac:dyDescent="0.25">
      <c r="A30" s="7">
        <v>108</v>
      </c>
      <c r="B30" s="27">
        <v>3864</v>
      </c>
      <c r="C30" s="9">
        <v>16.375638499982191</v>
      </c>
      <c r="D30" s="6">
        <v>2554</v>
      </c>
      <c r="E30" s="9">
        <v>21.812189</v>
      </c>
      <c r="F30" s="6">
        <v>1310</v>
      </c>
      <c r="G30" s="9">
        <v>11.020464</v>
      </c>
      <c r="H30" s="10">
        <v>1.949618320610687</v>
      </c>
    </row>
    <row r="31" spans="1:8" x14ac:dyDescent="0.25">
      <c r="A31" s="7">
        <v>109</v>
      </c>
      <c r="B31" s="27">
        <v>3656</v>
      </c>
      <c r="C31" s="9">
        <v>15.503233</v>
      </c>
      <c r="D31" s="6">
        <v>2404</v>
      </c>
      <c r="E31" s="9">
        <v>20.565508000000001</v>
      </c>
      <c r="F31" s="6">
        <v>1252</v>
      </c>
      <c r="G31" s="9">
        <v>10.527464</v>
      </c>
      <c r="H31" s="10">
        <f>D31/F31</f>
        <v>1.9201277955271565</v>
      </c>
    </row>
    <row r="32" spans="1:8" x14ac:dyDescent="0.25">
      <c r="A32" s="7">
        <v>110</v>
      </c>
      <c r="B32" s="27">
        <v>3585</v>
      </c>
      <c r="C32" s="9">
        <v>15.275941670190928</v>
      </c>
      <c r="D32" s="6">
        <v>2330</v>
      </c>
      <c r="E32" s="9">
        <v>20.0408894353161</v>
      </c>
      <c r="F32" s="6">
        <v>1255</v>
      </c>
      <c r="G32" s="9">
        <v>10.5978321564321</v>
      </c>
      <c r="H32" s="10">
        <f>D32/F32</f>
        <v>1.8565737051792828</v>
      </c>
    </row>
    <row r="33" spans="1:8" x14ac:dyDescent="0.25">
      <c r="A33" s="7">
        <v>111</v>
      </c>
      <c r="B33" s="27">
        <v>3787</v>
      </c>
      <c r="C33" s="9">
        <v>16.239295604794123</v>
      </c>
      <c r="D33" s="6">
        <v>2419</v>
      </c>
      <c r="E33" s="9">
        <v>20.963840970850299</v>
      </c>
      <c r="F33" s="6">
        <v>1368</v>
      </c>
      <c r="G33" s="9">
        <v>11.611857370061999</v>
      </c>
      <c r="H33" s="10">
        <f>D33/F33</f>
        <v>1.7682748538011697</v>
      </c>
    </row>
    <row r="34" spans="1:8" x14ac:dyDescent="0.25">
      <c r="A34" s="7">
        <v>112</v>
      </c>
      <c r="B34" s="27">
        <v>3898</v>
      </c>
      <c r="C34" s="9">
        <v>16.699124572599001</v>
      </c>
      <c r="D34" s="6">
        <v>2500</v>
      </c>
      <c r="E34" s="9">
        <v>21.689712781786799</v>
      </c>
      <c r="F34" s="6">
        <v>1398</v>
      </c>
      <c r="G34" s="9">
        <v>11.831075097326</v>
      </c>
      <c r="H34" s="10">
        <f>D34/F34</f>
        <v>1.7882689556509299</v>
      </c>
    </row>
    <row r="35" spans="1:8" x14ac:dyDescent="0.25">
      <c r="A35" s="28">
        <v>113</v>
      </c>
      <c r="B35" s="46">
        <v>4062</v>
      </c>
      <c r="C35" s="30">
        <v>17.351313999999999</v>
      </c>
      <c r="D35" s="29">
        <v>2567</v>
      </c>
      <c r="E35" s="30">
        <v>22.244888</v>
      </c>
      <c r="F35" s="29">
        <v>1495</v>
      </c>
      <c r="G35" s="30">
        <v>12.594139</v>
      </c>
      <c r="H35" s="31">
        <f>D35/F35</f>
        <v>1.717056856187291</v>
      </c>
    </row>
    <row r="36" spans="1:8" x14ac:dyDescent="0.25">
      <c r="A36" s="1" t="s">
        <v>31</v>
      </c>
    </row>
  </sheetData>
  <mergeCells count="7">
    <mergeCell ref="A1:H1"/>
    <mergeCell ref="A2:H2"/>
    <mergeCell ref="A3:A4"/>
    <mergeCell ref="B3:C3"/>
    <mergeCell ref="D3:E3"/>
    <mergeCell ref="F3:G3"/>
    <mergeCell ref="H3:H4"/>
  </mergeCells>
  <phoneticPr fontId="2" type="noConversion"/>
  <pageMargins left="0.7" right="0.7" top="0.75" bottom="0.75" header="0.3" footer="0.3"/>
  <pageSetup paperSize="9" orientation="portrait" horizont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24"/>
  <sheetViews>
    <sheetView workbookViewId="0">
      <pane xSplit="1" ySplit="3" topLeftCell="B106" activePane="bottomRight" state="frozen"/>
      <selection pane="topRight" activeCell="B1" sqref="B1"/>
      <selection pane="bottomLeft" activeCell="A4" sqref="A4"/>
      <selection pane="bottomRight" activeCell="I117" sqref="I117"/>
    </sheetView>
  </sheetViews>
  <sheetFormatPr defaultRowHeight="21" x14ac:dyDescent="0.25"/>
  <cols>
    <col min="1" max="1" width="10.625" style="11" customWidth="1"/>
    <col min="2" max="2" width="18.625" style="11" customWidth="1"/>
    <col min="3" max="3" width="14.625" style="12" customWidth="1"/>
    <col min="4" max="5" width="12.625" style="12" customWidth="1"/>
    <col min="6" max="6" width="18.625" style="13" customWidth="1"/>
    <col min="7" max="16384" width="9" style="11"/>
  </cols>
  <sheetData>
    <row r="1" spans="1:6" s="1" customFormat="1" ht="30" customHeight="1" x14ac:dyDescent="0.25">
      <c r="A1" s="32" t="s">
        <v>28</v>
      </c>
      <c r="B1" s="32"/>
      <c r="C1" s="32"/>
      <c r="D1" s="32"/>
      <c r="E1" s="32"/>
      <c r="F1" s="32"/>
    </row>
    <row r="2" spans="1:6" s="1" customFormat="1" ht="15.95" customHeight="1" x14ac:dyDescent="0.25">
      <c r="A2" s="33" t="s">
        <v>17</v>
      </c>
      <c r="B2" s="33"/>
      <c r="C2" s="33"/>
      <c r="D2" s="33"/>
      <c r="E2" s="33"/>
      <c r="F2" s="33"/>
    </row>
    <row r="3" spans="1:6" ht="30" customHeight="1" x14ac:dyDescent="0.25">
      <c r="A3" s="3" t="s">
        <v>3</v>
      </c>
      <c r="B3" s="14" t="s">
        <v>9</v>
      </c>
      <c r="C3" s="14" t="s">
        <v>21</v>
      </c>
      <c r="D3" s="14" t="s">
        <v>0</v>
      </c>
      <c r="E3" s="14" t="s">
        <v>1</v>
      </c>
      <c r="F3" s="18" t="s">
        <v>7</v>
      </c>
    </row>
    <row r="4" spans="1:6" ht="23.1" customHeight="1" x14ac:dyDescent="0.25">
      <c r="A4" s="43">
        <v>94</v>
      </c>
      <c r="B4" s="19" t="s">
        <v>16</v>
      </c>
      <c r="C4" s="20">
        <f>D4+E4</f>
        <v>8</v>
      </c>
      <c r="D4" s="20">
        <v>4</v>
      </c>
      <c r="E4" s="20">
        <v>4</v>
      </c>
      <c r="F4" s="21">
        <f>D4/E4</f>
        <v>1</v>
      </c>
    </row>
    <row r="5" spans="1:6" ht="23.1" customHeight="1" x14ac:dyDescent="0.25">
      <c r="A5" s="44"/>
      <c r="B5" s="7" t="s">
        <v>11</v>
      </c>
      <c r="C5" s="15">
        <f t="shared" ref="C5:C20" si="0">D5+E5</f>
        <v>264</v>
      </c>
      <c r="D5" s="15">
        <v>166</v>
      </c>
      <c r="E5" s="15">
        <v>98</v>
      </c>
      <c r="F5" s="16">
        <f t="shared" ref="F5:F51" si="1">D5/E5</f>
        <v>1.6938775510204083</v>
      </c>
    </row>
    <row r="6" spans="1:6" ht="23.1" customHeight="1" x14ac:dyDescent="0.25">
      <c r="A6" s="44"/>
      <c r="B6" s="7" t="s">
        <v>12</v>
      </c>
      <c r="C6" s="15">
        <f t="shared" si="0"/>
        <v>1774</v>
      </c>
      <c r="D6" s="15">
        <v>1253</v>
      </c>
      <c r="E6" s="15">
        <v>521</v>
      </c>
      <c r="F6" s="16">
        <f t="shared" si="1"/>
        <v>2.4049904030710172</v>
      </c>
    </row>
    <row r="7" spans="1:6" ht="23.1" customHeight="1" x14ac:dyDescent="0.25">
      <c r="A7" s="44"/>
      <c r="B7" s="7" t="s">
        <v>13</v>
      </c>
      <c r="C7" s="15">
        <f t="shared" si="0"/>
        <v>1422</v>
      </c>
      <c r="D7" s="15">
        <v>1012</v>
      </c>
      <c r="E7" s="15">
        <v>410</v>
      </c>
      <c r="F7" s="16">
        <f t="shared" si="1"/>
        <v>2.4682926829268292</v>
      </c>
    </row>
    <row r="8" spans="1:6" ht="23.1" customHeight="1" x14ac:dyDescent="0.25">
      <c r="A8" s="44"/>
      <c r="B8" s="7" t="s">
        <v>14</v>
      </c>
      <c r="C8" s="15">
        <f t="shared" si="0"/>
        <v>814</v>
      </c>
      <c r="D8" s="15">
        <v>542</v>
      </c>
      <c r="E8" s="15">
        <v>272</v>
      </c>
      <c r="F8" s="16">
        <f t="shared" si="1"/>
        <v>1.9926470588235294</v>
      </c>
    </row>
    <row r="9" spans="1:6" ht="23.1" customHeight="1" x14ac:dyDescent="0.25">
      <c r="A9" s="45"/>
      <c r="B9" s="24" t="s">
        <v>2</v>
      </c>
      <c r="C9" s="25">
        <f>SUM(C4:C8)</f>
        <v>4282</v>
      </c>
      <c r="D9" s="25">
        <f>SUM(D4:D8)</f>
        <v>2977</v>
      </c>
      <c r="E9" s="25">
        <f>SUM(E4:E8)</f>
        <v>1305</v>
      </c>
      <c r="F9" s="26">
        <f t="shared" si="1"/>
        <v>2.2812260536398465</v>
      </c>
    </row>
    <row r="10" spans="1:6" ht="23.1" customHeight="1" x14ac:dyDescent="0.25">
      <c r="A10" s="43">
        <v>95</v>
      </c>
      <c r="B10" s="19" t="s">
        <v>16</v>
      </c>
      <c r="C10" s="20">
        <f t="shared" si="0"/>
        <v>9</v>
      </c>
      <c r="D10" s="20">
        <v>4</v>
      </c>
      <c r="E10" s="20">
        <v>5</v>
      </c>
      <c r="F10" s="21">
        <f t="shared" si="1"/>
        <v>0.8</v>
      </c>
    </row>
    <row r="11" spans="1:6" ht="23.1" customHeight="1" x14ac:dyDescent="0.25">
      <c r="A11" s="44"/>
      <c r="B11" s="7" t="s">
        <v>11</v>
      </c>
      <c r="C11" s="15">
        <f t="shared" si="0"/>
        <v>237</v>
      </c>
      <c r="D11" s="15">
        <v>162</v>
      </c>
      <c r="E11" s="15">
        <v>75</v>
      </c>
      <c r="F11" s="16">
        <f t="shared" si="1"/>
        <v>2.16</v>
      </c>
    </row>
    <row r="12" spans="1:6" ht="23.1" customHeight="1" x14ac:dyDescent="0.25">
      <c r="A12" s="44"/>
      <c r="B12" s="7" t="s">
        <v>12</v>
      </c>
      <c r="C12" s="15">
        <f t="shared" si="0"/>
        <v>1866</v>
      </c>
      <c r="D12" s="15">
        <v>1355</v>
      </c>
      <c r="E12" s="15">
        <v>511</v>
      </c>
      <c r="F12" s="16">
        <f t="shared" si="1"/>
        <v>2.6516634050880628</v>
      </c>
    </row>
    <row r="13" spans="1:6" ht="23.1" customHeight="1" x14ac:dyDescent="0.25">
      <c r="A13" s="44"/>
      <c r="B13" s="7" t="s">
        <v>13</v>
      </c>
      <c r="C13" s="15">
        <f t="shared" si="0"/>
        <v>1410</v>
      </c>
      <c r="D13" s="15">
        <v>996</v>
      </c>
      <c r="E13" s="15">
        <v>414</v>
      </c>
      <c r="F13" s="16">
        <f t="shared" si="1"/>
        <v>2.4057971014492754</v>
      </c>
    </row>
    <row r="14" spans="1:6" ht="23.1" customHeight="1" x14ac:dyDescent="0.25">
      <c r="A14" s="44"/>
      <c r="B14" s="7" t="s">
        <v>14</v>
      </c>
      <c r="C14" s="15">
        <f t="shared" si="0"/>
        <v>884</v>
      </c>
      <c r="D14" s="15">
        <v>571</v>
      </c>
      <c r="E14" s="15">
        <v>313</v>
      </c>
      <c r="F14" s="16">
        <f t="shared" si="1"/>
        <v>1.8242811501597445</v>
      </c>
    </row>
    <row r="15" spans="1:6" ht="23.1" customHeight="1" x14ac:dyDescent="0.25">
      <c r="A15" s="45"/>
      <c r="B15" s="24" t="s">
        <v>2</v>
      </c>
      <c r="C15" s="25">
        <f>SUM(C10:C14)</f>
        <v>4406</v>
      </c>
      <c r="D15" s="25">
        <f>SUM(D10:D14)</f>
        <v>3088</v>
      </c>
      <c r="E15" s="25">
        <f>SUM(E10:E14)</f>
        <v>1318</v>
      </c>
      <c r="F15" s="26">
        <f t="shared" si="1"/>
        <v>2.3429438543247345</v>
      </c>
    </row>
    <row r="16" spans="1:6" ht="23.1" customHeight="1" x14ac:dyDescent="0.25">
      <c r="A16" s="43">
        <v>96</v>
      </c>
      <c r="B16" s="19" t="s">
        <v>10</v>
      </c>
      <c r="C16" s="20">
        <f t="shared" si="0"/>
        <v>5</v>
      </c>
      <c r="D16" s="22">
        <v>2</v>
      </c>
      <c r="E16" s="22">
        <v>3</v>
      </c>
      <c r="F16" s="21">
        <f t="shared" si="1"/>
        <v>0.66666666666666663</v>
      </c>
    </row>
    <row r="17" spans="1:6" ht="23.1" customHeight="1" x14ac:dyDescent="0.25">
      <c r="A17" s="44"/>
      <c r="B17" s="7" t="s">
        <v>11</v>
      </c>
      <c r="C17" s="15">
        <f t="shared" si="0"/>
        <v>238</v>
      </c>
      <c r="D17" s="17">
        <v>147</v>
      </c>
      <c r="E17" s="17">
        <v>91</v>
      </c>
      <c r="F17" s="16">
        <f t="shared" si="1"/>
        <v>1.6153846153846154</v>
      </c>
    </row>
    <row r="18" spans="1:6" ht="23.1" customHeight="1" x14ac:dyDescent="0.25">
      <c r="A18" s="44"/>
      <c r="B18" s="7" t="s">
        <v>12</v>
      </c>
      <c r="C18" s="15">
        <f t="shared" si="0"/>
        <v>1521</v>
      </c>
      <c r="D18" s="17">
        <v>1032</v>
      </c>
      <c r="E18" s="17">
        <v>489</v>
      </c>
      <c r="F18" s="16">
        <f t="shared" si="1"/>
        <v>2.1104294478527605</v>
      </c>
    </row>
    <row r="19" spans="1:6" ht="23.1" customHeight="1" x14ac:dyDescent="0.25">
      <c r="A19" s="44"/>
      <c r="B19" s="7" t="s">
        <v>13</v>
      </c>
      <c r="C19" s="15">
        <f t="shared" si="0"/>
        <v>1328</v>
      </c>
      <c r="D19" s="17">
        <v>922</v>
      </c>
      <c r="E19" s="17">
        <v>406</v>
      </c>
      <c r="F19" s="16">
        <f t="shared" si="1"/>
        <v>2.270935960591133</v>
      </c>
    </row>
    <row r="20" spans="1:6" ht="23.1" customHeight="1" x14ac:dyDescent="0.25">
      <c r="A20" s="44"/>
      <c r="B20" s="7" t="s">
        <v>14</v>
      </c>
      <c r="C20" s="15">
        <f t="shared" si="0"/>
        <v>841</v>
      </c>
      <c r="D20" s="17">
        <v>544</v>
      </c>
      <c r="E20" s="17">
        <v>297</v>
      </c>
      <c r="F20" s="16">
        <f t="shared" si="1"/>
        <v>1.8316498316498318</v>
      </c>
    </row>
    <row r="21" spans="1:6" ht="23.1" customHeight="1" x14ac:dyDescent="0.25">
      <c r="A21" s="45"/>
      <c r="B21" s="24" t="s">
        <v>2</v>
      </c>
      <c r="C21" s="25">
        <f>SUM(C16:C20)</f>
        <v>3933</v>
      </c>
      <c r="D21" s="25">
        <f>SUM(D16:D20)</f>
        <v>2647</v>
      </c>
      <c r="E21" s="25">
        <f>SUM(E16:E20)</f>
        <v>1286</v>
      </c>
      <c r="F21" s="26">
        <f t="shared" si="1"/>
        <v>2.058320373250389</v>
      </c>
    </row>
    <row r="22" spans="1:6" ht="23.1" customHeight="1" x14ac:dyDescent="0.25">
      <c r="A22" s="43">
        <v>97</v>
      </c>
      <c r="B22" s="19" t="s">
        <v>10</v>
      </c>
      <c r="C22" s="20">
        <f>D22+E22</f>
        <v>9</v>
      </c>
      <c r="D22" s="22">
        <v>5</v>
      </c>
      <c r="E22" s="22">
        <v>4</v>
      </c>
      <c r="F22" s="21">
        <f t="shared" si="1"/>
        <v>1.25</v>
      </c>
    </row>
    <row r="23" spans="1:6" ht="23.1" customHeight="1" x14ac:dyDescent="0.25">
      <c r="A23" s="44"/>
      <c r="B23" s="7" t="s">
        <v>11</v>
      </c>
      <c r="C23" s="15">
        <f>D23+E23</f>
        <v>201</v>
      </c>
      <c r="D23" s="17">
        <v>129</v>
      </c>
      <c r="E23" s="17">
        <v>72</v>
      </c>
      <c r="F23" s="16">
        <f t="shared" si="1"/>
        <v>1.7916666666666667</v>
      </c>
    </row>
    <row r="24" spans="1:6" ht="23.1" customHeight="1" x14ac:dyDescent="0.25">
      <c r="A24" s="44"/>
      <c r="B24" s="7" t="s">
        <v>12</v>
      </c>
      <c r="C24" s="15">
        <f>D24+E24</f>
        <v>1644</v>
      </c>
      <c r="D24" s="17">
        <v>1123</v>
      </c>
      <c r="E24" s="17">
        <v>521</v>
      </c>
      <c r="F24" s="16">
        <f t="shared" si="1"/>
        <v>2.1554702495201536</v>
      </c>
    </row>
    <row r="25" spans="1:6" ht="23.1" customHeight="1" x14ac:dyDescent="0.25">
      <c r="A25" s="44"/>
      <c r="B25" s="7" t="s">
        <v>13</v>
      </c>
      <c r="C25" s="15">
        <f>D25+E25</f>
        <v>1406</v>
      </c>
      <c r="D25" s="17">
        <v>1004</v>
      </c>
      <c r="E25" s="17">
        <v>402</v>
      </c>
      <c r="F25" s="16">
        <f t="shared" si="1"/>
        <v>2.4975124378109452</v>
      </c>
    </row>
    <row r="26" spans="1:6" ht="23.1" customHeight="1" x14ac:dyDescent="0.25">
      <c r="A26" s="44"/>
      <c r="B26" s="7" t="s">
        <v>14</v>
      </c>
      <c r="C26" s="15">
        <f>D26+E26</f>
        <v>868</v>
      </c>
      <c r="D26" s="17">
        <v>559</v>
      </c>
      <c r="E26" s="17">
        <v>309</v>
      </c>
      <c r="F26" s="16">
        <f t="shared" si="1"/>
        <v>1.8090614886731391</v>
      </c>
    </row>
    <row r="27" spans="1:6" ht="23.1" customHeight="1" x14ac:dyDescent="0.25">
      <c r="A27" s="45"/>
      <c r="B27" s="24" t="s">
        <v>2</v>
      </c>
      <c r="C27" s="25">
        <f>SUM(C22:C26)</f>
        <v>4128</v>
      </c>
      <c r="D27" s="25">
        <f>SUM(D22:D26)</f>
        <v>2820</v>
      </c>
      <c r="E27" s="25">
        <f>SUM(E22:E26)</f>
        <v>1308</v>
      </c>
      <c r="F27" s="26">
        <f t="shared" si="1"/>
        <v>2.1559633027522938</v>
      </c>
    </row>
    <row r="28" spans="1:6" ht="23.1" customHeight="1" x14ac:dyDescent="0.25">
      <c r="A28" s="43">
        <v>98</v>
      </c>
      <c r="B28" s="19" t="s">
        <v>10</v>
      </c>
      <c r="C28" s="20">
        <v>6</v>
      </c>
      <c r="D28" s="22">
        <v>4</v>
      </c>
      <c r="E28" s="22">
        <v>2</v>
      </c>
      <c r="F28" s="21">
        <f>D28/E28</f>
        <v>2</v>
      </c>
    </row>
    <row r="29" spans="1:6" ht="23.1" customHeight="1" x14ac:dyDescent="0.25">
      <c r="A29" s="44"/>
      <c r="B29" s="7" t="s">
        <v>11</v>
      </c>
      <c r="C29" s="15">
        <v>203</v>
      </c>
      <c r="D29" s="17">
        <v>120</v>
      </c>
      <c r="E29" s="17">
        <v>83</v>
      </c>
      <c r="F29" s="16">
        <f t="shared" si="1"/>
        <v>1.4457831325301205</v>
      </c>
    </row>
    <row r="30" spans="1:6" ht="23.1" customHeight="1" x14ac:dyDescent="0.25">
      <c r="A30" s="44"/>
      <c r="B30" s="7" t="s">
        <v>12</v>
      </c>
      <c r="C30" s="15">
        <v>1541</v>
      </c>
      <c r="D30" s="17">
        <v>1068</v>
      </c>
      <c r="E30" s="17">
        <v>473</v>
      </c>
      <c r="F30" s="16">
        <f t="shared" si="1"/>
        <v>2.2579281183932345</v>
      </c>
    </row>
    <row r="31" spans="1:6" ht="23.1" customHeight="1" x14ac:dyDescent="0.25">
      <c r="A31" s="44"/>
      <c r="B31" s="7" t="s">
        <v>13</v>
      </c>
      <c r="C31" s="15">
        <v>1490</v>
      </c>
      <c r="D31" s="17">
        <v>1070</v>
      </c>
      <c r="E31" s="17">
        <v>420</v>
      </c>
      <c r="F31" s="16">
        <f t="shared" si="1"/>
        <v>2.5476190476190474</v>
      </c>
    </row>
    <row r="32" spans="1:6" ht="23.1" customHeight="1" x14ac:dyDescent="0.25">
      <c r="A32" s="44"/>
      <c r="B32" s="7" t="s">
        <v>14</v>
      </c>
      <c r="C32" s="15">
        <v>823</v>
      </c>
      <c r="D32" s="17">
        <v>536</v>
      </c>
      <c r="E32" s="17">
        <v>287</v>
      </c>
      <c r="F32" s="16">
        <f t="shared" si="1"/>
        <v>1.867595818815331</v>
      </c>
    </row>
    <row r="33" spans="1:6" ht="23.1" customHeight="1" x14ac:dyDescent="0.25">
      <c r="A33" s="45"/>
      <c r="B33" s="24" t="s">
        <v>2</v>
      </c>
      <c r="C33" s="25">
        <f>SUM(C28:C32)</f>
        <v>4063</v>
      </c>
      <c r="D33" s="25">
        <f>SUM(D28:D32)</f>
        <v>2798</v>
      </c>
      <c r="E33" s="25">
        <f>SUM(E28:E32)</f>
        <v>1265</v>
      </c>
      <c r="F33" s="26">
        <f t="shared" si="1"/>
        <v>2.2118577075098815</v>
      </c>
    </row>
    <row r="34" spans="1:6" ht="23.1" customHeight="1" x14ac:dyDescent="0.25">
      <c r="A34" s="43">
        <v>99</v>
      </c>
      <c r="B34" s="19" t="s">
        <v>10</v>
      </c>
      <c r="C34" s="20">
        <v>6</v>
      </c>
      <c r="D34" s="22">
        <v>4</v>
      </c>
      <c r="E34" s="22">
        <v>2</v>
      </c>
      <c r="F34" s="21">
        <f t="shared" si="1"/>
        <v>2</v>
      </c>
    </row>
    <row r="35" spans="1:6" ht="23.1" customHeight="1" x14ac:dyDescent="0.25">
      <c r="A35" s="44"/>
      <c r="B35" s="7" t="s">
        <v>11</v>
      </c>
      <c r="C35" s="15">
        <v>176</v>
      </c>
      <c r="D35" s="17">
        <v>123</v>
      </c>
      <c r="E35" s="17">
        <v>53</v>
      </c>
      <c r="F35" s="16">
        <f t="shared" si="1"/>
        <v>2.3207547169811322</v>
      </c>
    </row>
    <row r="36" spans="1:6" ht="23.1" customHeight="1" x14ac:dyDescent="0.25">
      <c r="A36" s="44"/>
      <c r="B36" s="7" t="s">
        <v>12</v>
      </c>
      <c r="C36" s="15">
        <v>1413</v>
      </c>
      <c r="D36" s="17">
        <v>948</v>
      </c>
      <c r="E36" s="17">
        <v>465</v>
      </c>
      <c r="F36" s="16">
        <f t="shared" si="1"/>
        <v>2.0387096774193547</v>
      </c>
    </row>
    <row r="37" spans="1:6" ht="23.1" customHeight="1" x14ac:dyDescent="0.25">
      <c r="A37" s="44"/>
      <c r="B37" s="7" t="s">
        <v>13</v>
      </c>
      <c r="C37" s="15">
        <v>1408</v>
      </c>
      <c r="D37" s="17">
        <v>988</v>
      </c>
      <c r="E37" s="17">
        <v>420</v>
      </c>
      <c r="F37" s="16">
        <f t="shared" si="1"/>
        <v>2.3523809523809525</v>
      </c>
    </row>
    <row r="38" spans="1:6" ht="23.1" customHeight="1" x14ac:dyDescent="0.25">
      <c r="A38" s="44"/>
      <c r="B38" s="7" t="s">
        <v>14</v>
      </c>
      <c r="C38" s="15">
        <v>886</v>
      </c>
      <c r="D38" s="17">
        <v>576</v>
      </c>
      <c r="E38" s="17">
        <v>310</v>
      </c>
      <c r="F38" s="16">
        <f t="shared" si="1"/>
        <v>1.8580645161290323</v>
      </c>
    </row>
    <row r="39" spans="1:6" ht="23.1" customHeight="1" x14ac:dyDescent="0.25">
      <c r="A39" s="45"/>
      <c r="B39" s="24" t="s">
        <v>2</v>
      </c>
      <c r="C39" s="25">
        <f>SUM(C34:C38)</f>
        <v>3889</v>
      </c>
      <c r="D39" s="25">
        <f>SUM(D34:D38)</f>
        <v>2639</v>
      </c>
      <c r="E39" s="25">
        <f>SUM(E34:E38)</f>
        <v>1250</v>
      </c>
      <c r="F39" s="26">
        <f t="shared" si="1"/>
        <v>2.1112000000000002</v>
      </c>
    </row>
    <row r="40" spans="1:6" ht="23.1" customHeight="1" x14ac:dyDescent="0.25">
      <c r="A40" s="43">
        <v>100</v>
      </c>
      <c r="B40" s="19" t="s">
        <v>10</v>
      </c>
      <c r="C40" s="20">
        <v>4</v>
      </c>
      <c r="D40" s="22">
        <v>3</v>
      </c>
      <c r="E40" s="22">
        <v>1</v>
      </c>
      <c r="F40" s="21">
        <f>D40/E40</f>
        <v>3</v>
      </c>
    </row>
    <row r="41" spans="1:6" ht="23.1" customHeight="1" x14ac:dyDescent="0.25">
      <c r="A41" s="44"/>
      <c r="B41" s="7" t="s">
        <v>11</v>
      </c>
      <c r="C41" s="15">
        <v>174</v>
      </c>
      <c r="D41" s="17">
        <v>119</v>
      </c>
      <c r="E41" s="17">
        <v>55</v>
      </c>
      <c r="F41" s="16">
        <f t="shared" si="1"/>
        <v>2.1636363636363636</v>
      </c>
    </row>
    <row r="42" spans="1:6" ht="23.1" customHeight="1" x14ac:dyDescent="0.25">
      <c r="A42" s="44"/>
      <c r="B42" s="7" t="s">
        <v>12</v>
      </c>
      <c r="C42" s="15">
        <v>1271</v>
      </c>
      <c r="D42" s="17">
        <v>867</v>
      </c>
      <c r="E42" s="17">
        <v>404</v>
      </c>
      <c r="F42" s="16">
        <f t="shared" si="1"/>
        <v>2.1460396039603959</v>
      </c>
    </row>
    <row r="43" spans="1:6" ht="23.1" customHeight="1" x14ac:dyDescent="0.25">
      <c r="A43" s="44"/>
      <c r="B43" s="7" t="s">
        <v>13</v>
      </c>
      <c r="C43" s="15">
        <v>1251</v>
      </c>
      <c r="D43" s="17">
        <v>874</v>
      </c>
      <c r="E43" s="17">
        <v>377</v>
      </c>
      <c r="F43" s="16">
        <f t="shared" si="1"/>
        <v>2.3183023872679045</v>
      </c>
    </row>
    <row r="44" spans="1:6" ht="23.1" customHeight="1" x14ac:dyDescent="0.25">
      <c r="A44" s="44"/>
      <c r="B44" s="7" t="s">
        <v>14</v>
      </c>
      <c r="C44" s="15">
        <v>807</v>
      </c>
      <c r="D44" s="17">
        <v>529</v>
      </c>
      <c r="E44" s="17">
        <v>278</v>
      </c>
      <c r="F44" s="16">
        <f t="shared" si="1"/>
        <v>1.9028776978417266</v>
      </c>
    </row>
    <row r="45" spans="1:6" ht="23.1" customHeight="1" x14ac:dyDescent="0.25">
      <c r="A45" s="45"/>
      <c r="B45" s="24" t="s">
        <v>2</v>
      </c>
      <c r="C45" s="25">
        <f>SUM(C40:C44)</f>
        <v>3507</v>
      </c>
      <c r="D45" s="25">
        <f>SUM(D40:D44)</f>
        <v>2392</v>
      </c>
      <c r="E45" s="25">
        <f>SUM(E40:E44)</f>
        <v>1115</v>
      </c>
      <c r="F45" s="26">
        <f t="shared" si="1"/>
        <v>2.145291479820628</v>
      </c>
    </row>
    <row r="46" spans="1:6" ht="23.1" customHeight="1" x14ac:dyDescent="0.25">
      <c r="A46" s="43">
        <v>101</v>
      </c>
      <c r="B46" s="19" t="s">
        <v>10</v>
      </c>
      <c r="C46" s="20">
        <v>8</v>
      </c>
      <c r="D46" s="22">
        <v>4</v>
      </c>
      <c r="E46" s="22">
        <v>4</v>
      </c>
      <c r="F46" s="21">
        <f t="shared" si="1"/>
        <v>1</v>
      </c>
    </row>
    <row r="47" spans="1:6" ht="23.1" customHeight="1" x14ac:dyDescent="0.25">
      <c r="A47" s="44"/>
      <c r="B47" s="7" t="s">
        <v>11</v>
      </c>
      <c r="C47" s="15">
        <v>195</v>
      </c>
      <c r="D47" s="17">
        <v>117</v>
      </c>
      <c r="E47" s="17">
        <v>78</v>
      </c>
      <c r="F47" s="16">
        <f t="shared" si="1"/>
        <v>1.5</v>
      </c>
    </row>
    <row r="48" spans="1:6" ht="23.1" customHeight="1" x14ac:dyDescent="0.25">
      <c r="A48" s="44"/>
      <c r="B48" s="7" t="s">
        <v>12</v>
      </c>
      <c r="C48" s="15">
        <v>1373</v>
      </c>
      <c r="D48" s="17">
        <v>875</v>
      </c>
      <c r="E48" s="17">
        <v>498</v>
      </c>
      <c r="F48" s="16">
        <f t="shared" si="1"/>
        <v>1.7570281124497993</v>
      </c>
    </row>
    <row r="49" spans="1:6" ht="23.1" customHeight="1" x14ac:dyDescent="0.25">
      <c r="A49" s="44"/>
      <c r="B49" s="7" t="s">
        <v>13</v>
      </c>
      <c r="C49" s="15">
        <v>1355</v>
      </c>
      <c r="D49" s="17">
        <v>892</v>
      </c>
      <c r="E49" s="17">
        <v>463</v>
      </c>
      <c r="F49" s="16">
        <f t="shared" si="1"/>
        <v>1.9265658747300216</v>
      </c>
    </row>
    <row r="50" spans="1:6" ht="23.1" customHeight="1" x14ac:dyDescent="0.25">
      <c r="A50" s="44"/>
      <c r="B50" s="7" t="s">
        <v>14</v>
      </c>
      <c r="C50" s="15">
        <v>835</v>
      </c>
      <c r="D50" s="17">
        <v>542</v>
      </c>
      <c r="E50" s="17">
        <v>293</v>
      </c>
      <c r="F50" s="16">
        <f t="shared" si="1"/>
        <v>1.8498293515358362</v>
      </c>
    </row>
    <row r="51" spans="1:6" ht="23.1" customHeight="1" x14ac:dyDescent="0.25">
      <c r="A51" s="45"/>
      <c r="B51" s="24" t="s">
        <v>2</v>
      </c>
      <c r="C51" s="25">
        <v>3766</v>
      </c>
      <c r="D51" s="25">
        <v>2430</v>
      </c>
      <c r="E51" s="25">
        <v>1336</v>
      </c>
      <c r="F51" s="26">
        <f t="shared" si="1"/>
        <v>1.8188622754491017</v>
      </c>
    </row>
    <row r="52" spans="1:6" ht="23.1" customHeight="1" x14ac:dyDescent="0.25">
      <c r="A52" s="43">
        <v>102</v>
      </c>
      <c r="B52" s="19" t="s">
        <v>10</v>
      </c>
      <c r="C52" s="20">
        <v>4</v>
      </c>
      <c r="D52" s="22">
        <v>4</v>
      </c>
      <c r="E52" s="23" t="s">
        <v>18</v>
      </c>
      <c r="F52" s="23" t="s">
        <v>18</v>
      </c>
    </row>
    <row r="53" spans="1:6" ht="23.1" customHeight="1" x14ac:dyDescent="0.25">
      <c r="A53" s="44"/>
      <c r="B53" s="7" t="s">
        <v>11</v>
      </c>
      <c r="C53" s="15">
        <v>166</v>
      </c>
      <c r="D53" s="17">
        <v>100</v>
      </c>
      <c r="E53" s="17">
        <v>66</v>
      </c>
      <c r="F53" s="16">
        <f t="shared" ref="F53:F69" si="2">D53/E53</f>
        <v>1.5151515151515151</v>
      </c>
    </row>
    <row r="54" spans="1:6" ht="23.1" customHeight="1" x14ac:dyDescent="0.25">
      <c r="A54" s="44"/>
      <c r="B54" s="7" t="s">
        <v>12</v>
      </c>
      <c r="C54" s="15">
        <v>1190</v>
      </c>
      <c r="D54" s="17">
        <v>800</v>
      </c>
      <c r="E54" s="17">
        <v>390</v>
      </c>
      <c r="F54" s="16">
        <f t="shared" si="2"/>
        <v>2.0512820512820511</v>
      </c>
    </row>
    <row r="55" spans="1:6" ht="23.1" customHeight="1" x14ac:dyDescent="0.25">
      <c r="A55" s="44"/>
      <c r="B55" s="7" t="s">
        <v>13</v>
      </c>
      <c r="C55" s="15">
        <v>1355</v>
      </c>
      <c r="D55" s="17">
        <v>939</v>
      </c>
      <c r="E55" s="17">
        <v>416</v>
      </c>
      <c r="F55" s="16">
        <f t="shared" si="2"/>
        <v>2.2572115384615383</v>
      </c>
    </row>
    <row r="56" spans="1:6" ht="23.1" customHeight="1" x14ac:dyDescent="0.25">
      <c r="A56" s="44"/>
      <c r="B56" s="7" t="s">
        <v>14</v>
      </c>
      <c r="C56" s="15">
        <v>850</v>
      </c>
      <c r="D56" s="17">
        <v>545</v>
      </c>
      <c r="E56" s="17">
        <v>305</v>
      </c>
      <c r="F56" s="16">
        <f t="shared" si="2"/>
        <v>1.7868852459016393</v>
      </c>
    </row>
    <row r="57" spans="1:6" ht="23.1" customHeight="1" x14ac:dyDescent="0.25">
      <c r="A57" s="45"/>
      <c r="B57" s="24" t="s">
        <v>2</v>
      </c>
      <c r="C57" s="25">
        <v>3565</v>
      </c>
      <c r="D57" s="25">
        <v>2388</v>
      </c>
      <c r="E57" s="25">
        <v>1177</v>
      </c>
      <c r="F57" s="26">
        <f t="shared" si="2"/>
        <v>2.0288870008496178</v>
      </c>
    </row>
    <row r="58" spans="1:6" ht="23.1" customHeight="1" x14ac:dyDescent="0.25">
      <c r="A58" s="43">
        <v>103</v>
      </c>
      <c r="B58" s="19" t="s">
        <v>10</v>
      </c>
      <c r="C58" s="20">
        <v>2</v>
      </c>
      <c r="D58" s="23" t="s">
        <v>18</v>
      </c>
      <c r="E58" s="22">
        <v>2</v>
      </c>
      <c r="F58" s="23" t="s">
        <v>18</v>
      </c>
    </row>
    <row r="59" spans="1:6" ht="23.1" customHeight="1" x14ac:dyDescent="0.25">
      <c r="A59" s="44"/>
      <c r="B59" s="7" t="s">
        <v>11</v>
      </c>
      <c r="C59" s="15">
        <v>161</v>
      </c>
      <c r="D59" s="17">
        <v>112</v>
      </c>
      <c r="E59" s="17">
        <v>49</v>
      </c>
      <c r="F59" s="16">
        <f t="shared" si="2"/>
        <v>2.2857142857142856</v>
      </c>
    </row>
    <row r="60" spans="1:6" ht="23.1" customHeight="1" x14ac:dyDescent="0.25">
      <c r="A60" s="44"/>
      <c r="B60" s="7" t="s">
        <v>12</v>
      </c>
      <c r="C60" s="15">
        <v>1160</v>
      </c>
      <c r="D60" s="17">
        <v>754</v>
      </c>
      <c r="E60" s="17">
        <v>406</v>
      </c>
      <c r="F60" s="16">
        <f t="shared" si="2"/>
        <v>1.8571428571428572</v>
      </c>
    </row>
    <row r="61" spans="1:6" ht="23.1" customHeight="1" x14ac:dyDescent="0.25">
      <c r="A61" s="44"/>
      <c r="B61" s="7" t="s">
        <v>13</v>
      </c>
      <c r="C61" s="15">
        <v>1357</v>
      </c>
      <c r="D61" s="17">
        <v>941</v>
      </c>
      <c r="E61" s="17">
        <v>416</v>
      </c>
      <c r="F61" s="16">
        <f t="shared" si="2"/>
        <v>2.2620192307692308</v>
      </c>
    </row>
    <row r="62" spans="1:6" ht="23.1" customHeight="1" x14ac:dyDescent="0.25">
      <c r="A62" s="44"/>
      <c r="B62" s="7" t="s">
        <v>14</v>
      </c>
      <c r="C62" s="15">
        <v>862</v>
      </c>
      <c r="D62" s="17">
        <v>555</v>
      </c>
      <c r="E62" s="17">
        <v>307</v>
      </c>
      <c r="F62" s="16">
        <f t="shared" si="2"/>
        <v>1.8078175895765471</v>
      </c>
    </row>
    <row r="63" spans="1:6" ht="23.1" customHeight="1" x14ac:dyDescent="0.25">
      <c r="A63" s="45"/>
      <c r="B63" s="24" t="s">
        <v>2</v>
      </c>
      <c r="C63" s="25">
        <v>3542</v>
      </c>
      <c r="D63" s="25">
        <v>2362</v>
      </c>
      <c r="E63" s="25">
        <v>1180</v>
      </c>
      <c r="F63" s="26">
        <f t="shared" si="2"/>
        <v>2.0016949152542374</v>
      </c>
    </row>
    <row r="64" spans="1:6" ht="23.1" customHeight="1" x14ac:dyDescent="0.25">
      <c r="A64" s="43">
        <v>104</v>
      </c>
      <c r="B64" s="19" t="s">
        <v>10</v>
      </c>
      <c r="C64" s="20">
        <v>6</v>
      </c>
      <c r="D64" s="22">
        <v>5</v>
      </c>
      <c r="E64" s="22">
        <v>1</v>
      </c>
      <c r="F64" s="21">
        <f t="shared" si="2"/>
        <v>5</v>
      </c>
    </row>
    <row r="65" spans="1:6" ht="23.1" customHeight="1" x14ac:dyDescent="0.25">
      <c r="A65" s="44"/>
      <c r="B65" s="7" t="s">
        <v>11</v>
      </c>
      <c r="C65" s="15">
        <v>183</v>
      </c>
      <c r="D65" s="17">
        <v>133</v>
      </c>
      <c r="E65" s="17">
        <v>50</v>
      </c>
      <c r="F65" s="16">
        <f t="shared" si="2"/>
        <v>2.66</v>
      </c>
    </row>
    <row r="66" spans="1:6" ht="23.1" customHeight="1" x14ac:dyDescent="0.25">
      <c r="A66" s="44"/>
      <c r="B66" s="7" t="s">
        <v>12</v>
      </c>
      <c r="C66" s="15">
        <v>1165</v>
      </c>
      <c r="D66" s="17">
        <v>746</v>
      </c>
      <c r="E66" s="17">
        <v>419</v>
      </c>
      <c r="F66" s="16">
        <f t="shared" si="2"/>
        <v>1.7804295942720765</v>
      </c>
    </row>
    <row r="67" spans="1:6" ht="23.1" customHeight="1" x14ac:dyDescent="0.25">
      <c r="A67" s="44"/>
      <c r="B67" s="7" t="s">
        <v>13</v>
      </c>
      <c r="C67" s="15">
        <v>1424</v>
      </c>
      <c r="D67" s="17">
        <v>960</v>
      </c>
      <c r="E67" s="17">
        <v>464</v>
      </c>
      <c r="F67" s="16">
        <f t="shared" si="2"/>
        <v>2.0689655172413794</v>
      </c>
    </row>
    <row r="68" spans="1:6" ht="23.1" customHeight="1" x14ac:dyDescent="0.25">
      <c r="A68" s="44"/>
      <c r="B68" s="7" t="s">
        <v>14</v>
      </c>
      <c r="C68" s="15">
        <v>897</v>
      </c>
      <c r="D68" s="17">
        <v>582</v>
      </c>
      <c r="E68" s="17">
        <v>315</v>
      </c>
      <c r="F68" s="16">
        <f t="shared" si="2"/>
        <v>1.8476190476190477</v>
      </c>
    </row>
    <row r="69" spans="1:6" ht="23.1" customHeight="1" x14ac:dyDescent="0.25">
      <c r="A69" s="45"/>
      <c r="B69" s="24" t="s">
        <v>2</v>
      </c>
      <c r="C69" s="25">
        <v>3675</v>
      </c>
      <c r="D69" s="25">
        <v>2426</v>
      </c>
      <c r="E69" s="25">
        <v>1249</v>
      </c>
      <c r="F69" s="26">
        <f t="shared" si="2"/>
        <v>1.9423538831064853</v>
      </c>
    </row>
    <row r="70" spans="1:6" ht="23.1" customHeight="1" x14ac:dyDescent="0.25">
      <c r="A70" s="43">
        <v>105</v>
      </c>
      <c r="B70" s="19" t="s">
        <v>10</v>
      </c>
      <c r="C70" s="20">
        <v>6</v>
      </c>
      <c r="D70" s="20">
        <v>6</v>
      </c>
      <c r="E70" s="23" t="s">
        <v>18</v>
      </c>
      <c r="F70" s="23" t="s">
        <v>18</v>
      </c>
    </row>
    <row r="71" spans="1:6" ht="23.1" customHeight="1" x14ac:dyDescent="0.25">
      <c r="A71" s="44"/>
      <c r="B71" s="7" t="s">
        <v>11</v>
      </c>
      <c r="C71" s="15">
        <v>209</v>
      </c>
      <c r="D71" s="15">
        <v>138</v>
      </c>
      <c r="E71" s="15">
        <v>71</v>
      </c>
      <c r="F71" s="16">
        <f>D71/E71</f>
        <v>1.943661971830986</v>
      </c>
    </row>
    <row r="72" spans="1:6" ht="23.1" customHeight="1" x14ac:dyDescent="0.25">
      <c r="A72" s="44"/>
      <c r="B72" s="7" t="s">
        <v>12</v>
      </c>
      <c r="C72" s="15">
        <v>1173</v>
      </c>
      <c r="D72" s="15">
        <v>801</v>
      </c>
      <c r="E72" s="15">
        <v>372</v>
      </c>
      <c r="F72" s="16">
        <f>D72/E72</f>
        <v>2.153225806451613</v>
      </c>
    </row>
    <row r="73" spans="1:6" ht="23.1" customHeight="1" x14ac:dyDescent="0.25">
      <c r="A73" s="44"/>
      <c r="B73" s="7" t="s">
        <v>13</v>
      </c>
      <c r="C73" s="15">
        <v>1401</v>
      </c>
      <c r="D73" s="15">
        <v>968</v>
      </c>
      <c r="E73" s="15">
        <v>433</v>
      </c>
      <c r="F73" s="16">
        <f>D73/E73</f>
        <v>2.2355658198614319</v>
      </c>
    </row>
    <row r="74" spans="1:6" ht="23.1" customHeight="1" x14ac:dyDescent="0.25">
      <c r="A74" s="44"/>
      <c r="B74" s="7" t="s">
        <v>14</v>
      </c>
      <c r="C74" s="15">
        <v>976</v>
      </c>
      <c r="D74" s="15">
        <v>646</v>
      </c>
      <c r="E74" s="15">
        <v>330</v>
      </c>
      <c r="F74" s="16">
        <f>D74/E74</f>
        <v>1.9575757575757575</v>
      </c>
    </row>
    <row r="75" spans="1:6" ht="23.1" customHeight="1" x14ac:dyDescent="0.25">
      <c r="A75" s="45"/>
      <c r="B75" s="24" t="s">
        <v>2</v>
      </c>
      <c r="C75" s="25">
        <v>3765</v>
      </c>
      <c r="D75" s="25">
        <v>2559</v>
      </c>
      <c r="E75" s="25">
        <v>1206</v>
      </c>
      <c r="F75" s="26">
        <f>D75/E75</f>
        <v>2.1218905472636815</v>
      </c>
    </row>
    <row r="76" spans="1:6" ht="23.1" customHeight="1" x14ac:dyDescent="0.25">
      <c r="A76" s="43">
        <v>106</v>
      </c>
      <c r="B76" s="19" t="s">
        <v>10</v>
      </c>
      <c r="C76" s="20">
        <v>4</v>
      </c>
      <c r="D76" s="20">
        <v>2</v>
      </c>
      <c r="E76" s="20">
        <v>2</v>
      </c>
      <c r="F76" s="21">
        <f t="shared" ref="F76:F84" si="3">D76/E76</f>
        <v>1</v>
      </c>
    </row>
    <row r="77" spans="1:6" ht="23.1" customHeight="1" x14ac:dyDescent="0.25">
      <c r="A77" s="44"/>
      <c r="B77" s="7" t="s">
        <v>11</v>
      </c>
      <c r="C77" s="15">
        <v>193</v>
      </c>
      <c r="D77" s="15">
        <v>126</v>
      </c>
      <c r="E77" s="15">
        <v>67</v>
      </c>
      <c r="F77" s="16">
        <f t="shared" si="3"/>
        <v>1.8805970149253732</v>
      </c>
    </row>
    <row r="78" spans="1:6" ht="23.1" customHeight="1" x14ac:dyDescent="0.25">
      <c r="A78" s="44"/>
      <c r="B78" s="7" t="s">
        <v>12</v>
      </c>
      <c r="C78" s="15">
        <v>1200</v>
      </c>
      <c r="D78" s="15">
        <v>774</v>
      </c>
      <c r="E78" s="15">
        <v>426</v>
      </c>
      <c r="F78" s="16">
        <f t="shared" si="3"/>
        <v>1.8169014084507042</v>
      </c>
    </row>
    <row r="79" spans="1:6" ht="23.1" customHeight="1" x14ac:dyDescent="0.25">
      <c r="A79" s="44"/>
      <c r="B79" s="7" t="s">
        <v>13</v>
      </c>
      <c r="C79" s="15">
        <v>1482</v>
      </c>
      <c r="D79" s="15">
        <v>1029</v>
      </c>
      <c r="E79" s="15">
        <v>453</v>
      </c>
      <c r="F79" s="16">
        <f t="shared" si="3"/>
        <v>2.2715231788079469</v>
      </c>
    </row>
    <row r="80" spans="1:6" ht="23.1" customHeight="1" x14ac:dyDescent="0.25">
      <c r="A80" s="44"/>
      <c r="B80" s="7" t="s">
        <v>14</v>
      </c>
      <c r="C80" s="15">
        <v>992</v>
      </c>
      <c r="D80" s="15">
        <v>643</v>
      </c>
      <c r="E80" s="15">
        <v>349</v>
      </c>
      <c r="F80" s="16">
        <f t="shared" si="3"/>
        <v>1.842406876790831</v>
      </c>
    </row>
    <row r="81" spans="1:6" ht="23.1" customHeight="1" x14ac:dyDescent="0.25">
      <c r="A81" s="45"/>
      <c r="B81" s="24" t="s">
        <v>2</v>
      </c>
      <c r="C81" s="25">
        <v>3871</v>
      </c>
      <c r="D81" s="25">
        <v>2574</v>
      </c>
      <c r="E81" s="25">
        <v>1297</v>
      </c>
      <c r="F81" s="26">
        <f t="shared" si="3"/>
        <v>1.9845797995373939</v>
      </c>
    </row>
    <row r="82" spans="1:6" ht="23.1" customHeight="1" x14ac:dyDescent="0.25">
      <c r="A82" s="43">
        <v>107</v>
      </c>
      <c r="B82" s="19" t="s">
        <v>10</v>
      </c>
      <c r="C82" s="20">
        <v>10</v>
      </c>
      <c r="D82" s="20">
        <v>6</v>
      </c>
      <c r="E82" s="20">
        <v>4</v>
      </c>
      <c r="F82" s="21">
        <f t="shared" si="3"/>
        <v>1.5</v>
      </c>
    </row>
    <row r="83" spans="1:6" ht="23.1" customHeight="1" x14ac:dyDescent="0.25">
      <c r="A83" s="44"/>
      <c r="B83" s="7" t="s">
        <v>11</v>
      </c>
      <c r="C83" s="15">
        <v>210</v>
      </c>
      <c r="D83" s="15">
        <v>122</v>
      </c>
      <c r="E83" s="15">
        <v>88</v>
      </c>
      <c r="F83" s="16">
        <f t="shared" si="3"/>
        <v>1.3863636363636365</v>
      </c>
    </row>
    <row r="84" spans="1:6" ht="23.1" customHeight="1" x14ac:dyDescent="0.25">
      <c r="A84" s="44"/>
      <c r="B84" s="7" t="s">
        <v>12</v>
      </c>
      <c r="C84" s="15">
        <v>1185</v>
      </c>
      <c r="D84" s="15">
        <v>761</v>
      </c>
      <c r="E84" s="15">
        <v>424</v>
      </c>
      <c r="F84" s="16">
        <f t="shared" si="3"/>
        <v>1.7948113207547169</v>
      </c>
    </row>
    <row r="85" spans="1:6" ht="23.1" customHeight="1" x14ac:dyDescent="0.25">
      <c r="A85" s="44"/>
      <c r="B85" s="7" t="s">
        <v>13</v>
      </c>
      <c r="C85" s="15">
        <v>1508</v>
      </c>
      <c r="D85" s="15">
        <v>1056</v>
      </c>
      <c r="E85" s="15">
        <v>452</v>
      </c>
      <c r="F85" s="16">
        <f t="shared" ref="F85:F93" si="4">D85/E85</f>
        <v>2.336283185840708</v>
      </c>
    </row>
    <row r="86" spans="1:6" ht="23.1" customHeight="1" x14ac:dyDescent="0.25">
      <c r="A86" s="44"/>
      <c r="B86" s="7" t="s">
        <v>14</v>
      </c>
      <c r="C86" s="15">
        <v>952</v>
      </c>
      <c r="D86" s="15">
        <v>606</v>
      </c>
      <c r="E86" s="15">
        <v>346</v>
      </c>
      <c r="F86" s="16">
        <f t="shared" si="4"/>
        <v>1.7514450867052023</v>
      </c>
    </row>
    <row r="87" spans="1:6" ht="23.1" customHeight="1" x14ac:dyDescent="0.25">
      <c r="A87" s="45"/>
      <c r="B87" s="24" t="s">
        <v>2</v>
      </c>
      <c r="C87" s="25">
        <v>3865</v>
      </c>
      <c r="D87" s="25">
        <v>2551</v>
      </c>
      <c r="E87" s="25">
        <v>1314</v>
      </c>
      <c r="F87" s="26">
        <f t="shared" si="4"/>
        <v>1.9414003044140031</v>
      </c>
    </row>
    <row r="88" spans="1:6" x14ac:dyDescent="0.25">
      <c r="A88" s="43">
        <v>108</v>
      </c>
      <c r="B88" s="19" t="s">
        <v>10</v>
      </c>
      <c r="C88" s="20">
        <v>10</v>
      </c>
      <c r="D88" s="20">
        <v>4</v>
      </c>
      <c r="E88" s="20">
        <v>6</v>
      </c>
      <c r="F88" s="21">
        <f t="shared" si="4"/>
        <v>0.66666666666666663</v>
      </c>
    </row>
    <row r="89" spans="1:6" x14ac:dyDescent="0.25">
      <c r="A89" s="44"/>
      <c r="B89" s="7" t="s">
        <v>11</v>
      </c>
      <c r="C89" s="15">
        <v>257</v>
      </c>
      <c r="D89" s="15">
        <v>168</v>
      </c>
      <c r="E89" s="15">
        <v>89</v>
      </c>
      <c r="F89" s="16">
        <f t="shared" si="4"/>
        <v>1.8876404494382022</v>
      </c>
    </row>
    <row r="90" spans="1:6" x14ac:dyDescent="0.25">
      <c r="A90" s="44"/>
      <c r="B90" s="7" t="s">
        <v>25</v>
      </c>
      <c r="C90" s="15">
        <v>1157</v>
      </c>
      <c r="D90" s="15">
        <v>793</v>
      </c>
      <c r="E90" s="15">
        <v>364</v>
      </c>
      <c r="F90" s="16">
        <f t="shared" si="4"/>
        <v>2.1785714285714284</v>
      </c>
    </row>
    <row r="91" spans="1:6" x14ac:dyDescent="0.25">
      <c r="A91" s="44"/>
      <c r="B91" s="7" t="s">
        <v>26</v>
      </c>
      <c r="C91" s="15">
        <v>1484</v>
      </c>
      <c r="D91" s="15">
        <v>971</v>
      </c>
      <c r="E91" s="15">
        <v>513</v>
      </c>
      <c r="F91" s="16">
        <f t="shared" si="4"/>
        <v>1.8927875243664718</v>
      </c>
    </row>
    <row r="92" spans="1:6" x14ac:dyDescent="0.25">
      <c r="A92" s="44"/>
      <c r="B92" s="7" t="s">
        <v>14</v>
      </c>
      <c r="C92" s="15">
        <v>956</v>
      </c>
      <c r="D92" s="15">
        <v>618</v>
      </c>
      <c r="E92" s="15">
        <v>338</v>
      </c>
      <c r="F92" s="16">
        <f t="shared" si="4"/>
        <v>1.8284023668639053</v>
      </c>
    </row>
    <row r="93" spans="1:6" x14ac:dyDescent="0.25">
      <c r="A93" s="45"/>
      <c r="B93" s="24" t="s">
        <v>2</v>
      </c>
      <c r="C93" s="25">
        <v>3864</v>
      </c>
      <c r="D93" s="25">
        <v>2554</v>
      </c>
      <c r="E93" s="25">
        <v>1310</v>
      </c>
      <c r="F93" s="26">
        <f t="shared" si="4"/>
        <v>1.949618320610687</v>
      </c>
    </row>
    <row r="94" spans="1:6" x14ac:dyDescent="0.25">
      <c r="A94" s="43">
        <v>109</v>
      </c>
      <c r="B94" s="19" t="s">
        <v>22</v>
      </c>
      <c r="C94" s="20">
        <v>21</v>
      </c>
      <c r="D94" s="20">
        <v>8</v>
      </c>
      <c r="E94" s="20">
        <v>13</v>
      </c>
      <c r="F94" s="21">
        <f>D94/E94</f>
        <v>0.61538461538461542</v>
      </c>
    </row>
    <row r="95" spans="1:6" x14ac:dyDescent="0.25">
      <c r="A95" s="44"/>
      <c r="B95" s="7" t="s">
        <v>23</v>
      </c>
      <c r="C95" s="15">
        <v>239</v>
      </c>
      <c r="D95" s="15">
        <v>140</v>
      </c>
      <c r="E95" s="15">
        <v>99</v>
      </c>
      <c r="F95" s="16">
        <f t="shared" ref="F95:F99" si="5">D95/E95</f>
        <v>1.4141414141414141</v>
      </c>
    </row>
    <row r="96" spans="1:6" x14ac:dyDescent="0.25">
      <c r="A96" s="44"/>
      <c r="B96" s="7" t="s">
        <v>12</v>
      </c>
      <c r="C96" s="15">
        <v>1068</v>
      </c>
      <c r="D96" s="15">
        <v>680</v>
      </c>
      <c r="E96" s="15">
        <v>388</v>
      </c>
      <c r="F96" s="16">
        <f t="shared" si="5"/>
        <v>1.7525773195876289</v>
      </c>
    </row>
    <row r="97" spans="1:6" x14ac:dyDescent="0.25">
      <c r="A97" s="44"/>
      <c r="B97" s="7" t="s">
        <v>13</v>
      </c>
      <c r="C97" s="15">
        <v>1343</v>
      </c>
      <c r="D97" s="15">
        <v>933</v>
      </c>
      <c r="E97" s="15">
        <v>410</v>
      </c>
      <c r="F97" s="16">
        <f t="shared" si="5"/>
        <v>2.2756097560975608</v>
      </c>
    </row>
    <row r="98" spans="1:6" x14ac:dyDescent="0.25">
      <c r="A98" s="44"/>
      <c r="B98" s="7" t="s">
        <v>24</v>
      </c>
      <c r="C98" s="15">
        <v>985</v>
      </c>
      <c r="D98" s="15">
        <v>643</v>
      </c>
      <c r="E98" s="15">
        <v>342</v>
      </c>
      <c r="F98" s="16">
        <f t="shared" si="5"/>
        <v>1.8801169590643274</v>
      </c>
    </row>
    <row r="99" spans="1:6" x14ac:dyDescent="0.25">
      <c r="A99" s="45"/>
      <c r="B99" s="24" t="s">
        <v>2</v>
      </c>
      <c r="C99" s="25">
        <v>3656</v>
      </c>
      <c r="D99" s="25">
        <v>2404</v>
      </c>
      <c r="E99" s="25">
        <v>1252</v>
      </c>
      <c r="F99" s="26">
        <f t="shared" si="5"/>
        <v>1.9201277955271565</v>
      </c>
    </row>
    <row r="100" spans="1:6" x14ac:dyDescent="0.25">
      <c r="A100" s="43">
        <v>110</v>
      </c>
      <c r="B100" s="19" t="s">
        <v>22</v>
      </c>
      <c r="C100" s="20">
        <v>14</v>
      </c>
      <c r="D100" s="20">
        <v>5</v>
      </c>
      <c r="E100" s="20">
        <v>9</v>
      </c>
      <c r="F100" s="21">
        <f>D100/E100</f>
        <v>0.55555555555555558</v>
      </c>
    </row>
    <row r="101" spans="1:6" x14ac:dyDescent="0.25">
      <c r="A101" s="44"/>
      <c r="B101" s="7" t="s">
        <v>23</v>
      </c>
      <c r="C101" s="15">
        <v>247</v>
      </c>
      <c r="D101" s="15">
        <v>144</v>
      </c>
      <c r="E101" s="15">
        <v>103</v>
      </c>
      <c r="F101" s="16">
        <f t="shared" ref="F101:F105" si="6">D101/E101</f>
        <v>1.3980582524271845</v>
      </c>
    </row>
    <row r="102" spans="1:6" x14ac:dyDescent="0.25">
      <c r="A102" s="44"/>
      <c r="B102" s="7" t="s">
        <v>12</v>
      </c>
      <c r="C102" s="15">
        <v>1019</v>
      </c>
      <c r="D102" s="15">
        <v>671</v>
      </c>
      <c r="E102" s="15">
        <v>348</v>
      </c>
      <c r="F102" s="16">
        <f t="shared" si="6"/>
        <v>1.9281609195402298</v>
      </c>
    </row>
    <row r="103" spans="1:6" x14ac:dyDescent="0.25">
      <c r="A103" s="44"/>
      <c r="B103" s="7" t="s">
        <v>13</v>
      </c>
      <c r="C103" s="15">
        <v>1240</v>
      </c>
      <c r="D103" s="15">
        <v>828</v>
      </c>
      <c r="E103" s="15">
        <v>412</v>
      </c>
      <c r="F103" s="16">
        <f t="shared" si="6"/>
        <v>2.0097087378640777</v>
      </c>
    </row>
    <row r="104" spans="1:6" x14ac:dyDescent="0.25">
      <c r="A104" s="44"/>
      <c r="B104" s="7" t="s">
        <v>24</v>
      </c>
      <c r="C104" s="15">
        <v>1065</v>
      </c>
      <c r="D104" s="15">
        <v>682</v>
      </c>
      <c r="E104" s="15">
        <v>383</v>
      </c>
      <c r="F104" s="16">
        <f t="shared" si="6"/>
        <v>1.7806788511749347</v>
      </c>
    </row>
    <row r="105" spans="1:6" x14ac:dyDescent="0.25">
      <c r="A105" s="45"/>
      <c r="B105" s="24" t="s">
        <v>2</v>
      </c>
      <c r="C105" s="25">
        <v>3585</v>
      </c>
      <c r="D105" s="25">
        <v>2330</v>
      </c>
      <c r="E105" s="25">
        <v>1255</v>
      </c>
      <c r="F105" s="26">
        <f t="shared" si="6"/>
        <v>1.8565737051792828</v>
      </c>
    </row>
    <row r="106" spans="1:6" x14ac:dyDescent="0.25">
      <c r="A106" s="43">
        <v>111</v>
      </c>
      <c r="B106" s="19" t="s">
        <v>16</v>
      </c>
      <c r="C106" s="20">
        <v>19</v>
      </c>
      <c r="D106" s="20">
        <v>9</v>
      </c>
      <c r="E106" s="20">
        <v>10</v>
      </c>
      <c r="F106" s="21">
        <f>D106/E106</f>
        <v>0.9</v>
      </c>
    </row>
    <row r="107" spans="1:6" x14ac:dyDescent="0.25">
      <c r="A107" s="44"/>
      <c r="B107" s="7" t="s">
        <v>29</v>
      </c>
      <c r="C107" s="15">
        <v>264</v>
      </c>
      <c r="D107" s="15">
        <v>153</v>
      </c>
      <c r="E107" s="15">
        <v>111</v>
      </c>
      <c r="F107" s="16">
        <f t="shared" ref="F107:F111" si="7">D107/E107</f>
        <v>1.3783783783783783</v>
      </c>
    </row>
    <row r="108" spans="1:6" x14ac:dyDescent="0.25">
      <c r="A108" s="44"/>
      <c r="B108" s="7" t="s">
        <v>12</v>
      </c>
      <c r="C108" s="15">
        <v>1096</v>
      </c>
      <c r="D108" s="15">
        <v>724</v>
      </c>
      <c r="E108" s="15">
        <v>372</v>
      </c>
      <c r="F108" s="16">
        <f t="shared" si="7"/>
        <v>1.946236559139785</v>
      </c>
    </row>
    <row r="109" spans="1:6" x14ac:dyDescent="0.25">
      <c r="A109" s="44"/>
      <c r="B109" s="7" t="s">
        <v>13</v>
      </c>
      <c r="C109" s="15">
        <v>1270</v>
      </c>
      <c r="D109" s="15">
        <v>828</v>
      </c>
      <c r="E109" s="15">
        <v>442</v>
      </c>
      <c r="F109" s="16">
        <f t="shared" si="7"/>
        <v>1.8733031674208145</v>
      </c>
    </row>
    <row r="110" spans="1:6" x14ac:dyDescent="0.25">
      <c r="A110" s="44"/>
      <c r="B110" s="7" t="s">
        <v>30</v>
      </c>
      <c r="C110" s="15">
        <v>1138</v>
      </c>
      <c r="D110" s="15">
        <v>705</v>
      </c>
      <c r="E110" s="15">
        <v>433</v>
      </c>
      <c r="F110" s="16">
        <f t="shared" si="7"/>
        <v>1.628175519630485</v>
      </c>
    </row>
    <row r="111" spans="1:6" x14ac:dyDescent="0.25">
      <c r="A111" s="45"/>
      <c r="B111" s="24" t="s">
        <v>2</v>
      </c>
      <c r="C111" s="25">
        <v>3787</v>
      </c>
      <c r="D111" s="25">
        <v>2419</v>
      </c>
      <c r="E111" s="25">
        <v>1368</v>
      </c>
      <c r="F111" s="26">
        <f t="shared" si="7"/>
        <v>1.7682748538011697</v>
      </c>
    </row>
    <row r="112" spans="1:6" x14ac:dyDescent="0.25">
      <c r="A112" s="43">
        <v>112</v>
      </c>
      <c r="B112" s="19" t="s">
        <v>16</v>
      </c>
      <c r="C112" s="20">
        <v>24</v>
      </c>
      <c r="D112" s="20">
        <v>10</v>
      </c>
      <c r="E112" s="20">
        <v>14</v>
      </c>
      <c r="F112" s="21">
        <f t="shared" ref="F112:F117" si="8">D112/E112</f>
        <v>0.7142857142857143</v>
      </c>
    </row>
    <row r="113" spans="1:6" x14ac:dyDescent="0.25">
      <c r="A113" s="44"/>
      <c r="B113" s="7" t="s">
        <v>23</v>
      </c>
      <c r="C113" s="15">
        <v>260</v>
      </c>
      <c r="D113" s="15">
        <v>139</v>
      </c>
      <c r="E113" s="15">
        <v>121</v>
      </c>
      <c r="F113" s="16">
        <f t="shared" si="8"/>
        <v>1.1487603305785123</v>
      </c>
    </row>
    <row r="114" spans="1:6" x14ac:dyDescent="0.25">
      <c r="A114" s="44"/>
      <c r="B114" s="7" t="s">
        <v>12</v>
      </c>
      <c r="C114" s="15">
        <v>1139</v>
      </c>
      <c r="D114" s="15">
        <v>750</v>
      </c>
      <c r="E114" s="15">
        <v>389</v>
      </c>
      <c r="F114" s="16">
        <f t="shared" si="8"/>
        <v>1.9280205655526992</v>
      </c>
    </row>
    <row r="115" spans="1:6" x14ac:dyDescent="0.25">
      <c r="A115" s="44"/>
      <c r="B115" s="7" t="s">
        <v>13</v>
      </c>
      <c r="C115" s="15">
        <v>1345</v>
      </c>
      <c r="D115" s="15">
        <v>891</v>
      </c>
      <c r="E115" s="15">
        <v>454</v>
      </c>
      <c r="F115" s="16">
        <f t="shared" si="8"/>
        <v>1.9625550660792952</v>
      </c>
    </row>
    <row r="116" spans="1:6" x14ac:dyDescent="0.25">
      <c r="A116" s="44"/>
      <c r="B116" s="7" t="s">
        <v>24</v>
      </c>
      <c r="C116" s="15">
        <v>1130</v>
      </c>
      <c r="D116" s="15">
        <v>710</v>
      </c>
      <c r="E116" s="15">
        <v>420</v>
      </c>
      <c r="F116" s="16">
        <f t="shared" si="8"/>
        <v>1.6904761904761905</v>
      </c>
    </row>
    <row r="117" spans="1:6" x14ac:dyDescent="0.25">
      <c r="A117" s="45"/>
      <c r="B117" s="24" t="s">
        <v>2</v>
      </c>
      <c r="C117" s="25">
        <v>3898</v>
      </c>
      <c r="D117" s="25">
        <v>2500</v>
      </c>
      <c r="E117" s="25">
        <v>1398</v>
      </c>
      <c r="F117" s="26">
        <f t="shared" si="8"/>
        <v>1.7882689556509299</v>
      </c>
    </row>
    <row r="118" spans="1:6" x14ac:dyDescent="0.25">
      <c r="A118" s="43">
        <v>113</v>
      </c>
      <c r="B118" s="19" t="s">
        <v>10</v>
      </c>
      <c r="C118" s="20">
        <v>19</v>
      </c>
      <c r="D118" s="20">
        <v>7</v>
      </c>
      <c r="E118" s="20">
        <v>12</v>
      </c>
      <c r="F118" s="16">
        <f>D118/E118</f>
        <v>0.58333333333333337</v>
      </c>
    </row>
    <row r="119" spans="1:6" x14ac:dyDescent="0.25">
      <c r="A119" s="44"/>
      <c r="B119" s="7" t="s">
        <v>11</v>
      </c>
      <c r="C119" s="15">
        <v>274</v>
      </c>
      <c r="D119" s="15">
        <v>153</v>
      </c>
      <c r="E119" s="15">
        <v>121</v>
      </c>
      <c r="F119" s="16">
        <f t="shared" ref="F119:F123" si="9">D119/E119</f>
        <v>1.2644628099173554</v>
      </c>
    </row>
    <row r="120" spans="1:6" x14ac:dyDescent="0.25">
      <c r="A120" s="44"/>
      <c r="B120" s="7" t="s">
        <v>12</v>
      </c>
      <c r="C120" s="15">
        <v>1244</v>
      </c>
      <c r="D120" s="15">
        <v>793</v>
      </c>
      <c r="E120" s="15">
        <v>451</v>
      </c>
      <c r="F120" s="16">
        <f t="shared" si="9"/>
        <v>1.7583148558758315</v>
      </c>
    </row>
    <row r="121" spans="1:6" x14ac:dyDescent="0.25">
      <c r="A121" s="44"/>
      <c r="B121" s="7" t="s">
        <v>13</v>
      </c>
      <c r="C121" s="15">
        <v>1405</v>
      </c>
      <c r="D121" s="15">
        <v>909</v>
      </c>
      <c r="E121" s="15">
        <v>496</v>
      </c>
      <c r="F121" s="16">
        <f t="shared" si="9"/>
        <v>1.8326612903225807</v>
      </c>
    </row>
    <row r="122" spans="1:6" x14ac:dyDescent="0.25">
      <c r="A122" s="44"/>
      <c r="B122" s="7" t="s">
        <v>14</v>
      </c>
      <c r="C122" s="15">
        <v>1120</v>
      </c>
      <c r="D122" s="15">
        <v>705</v>
      </c>
      <c r="E122" s="15">
        <v>415</v>
      </c>
      <c r="F122" s="16">
        <f t="shared" si="9"/>
        <v>1.6987951807228916</v>
      </c>
    </row>
    <row r="123" spans="1:6" x14ac:dyDescent="0.25">
      <c r="A123" s="45"/>
      <c r="B123" s="24" t="s">
        <v>2</v>
      </c>
      <c r="C123" s="25">
        <v>4062</v>
      </c>
      <c r="D123" s="25">
        <v>2567</v>
      </c>
      <c r="E123" s="25">
        <v>1495</v>
      </c>
      <c r="F123" s="26">
        <f t="shared" si="9"/>
        <v>1.717056856187291</v>
      </c>
    </row>
    <row r="124" spans="1:6" x14ac:dyDescent="0.25">
      <c r="A124" s="1" t="s">
        <v>31</v>
      </c>
    </row>
  </sheetData>
  <mergeCells count="22">
    <mergeCell ref="A118:A123"/>
    <mergeCell ref="A1:F1"/>
    <mergeCell ref="A2:F2"/>
    <mergeCell ref="A4:A9"/>
    <mergeCell ref="A10:A15"/>
    <mergeCell ref="A16:A21"/>
    <mergeCell ref="A112:A117"/>
    <mergeCell ref="A106:A111"/>
    <mergeCell ref="A22:A27"/>
    <mergeCell ref="A64:A69"/>
    <mergeCell ref="A70:A75"/>
    <mergeCell ref="A76:A81"/>
    <mergeCell ref="A100:A105"/>
    <mergeCell ref="A82:A87"/>
    <mergeCell ref="A28:A33"/>
    <mergeCell ref="A34:A39"/>
    <mergeCell ref="A40:A45"/>
    <mergeCell ref="A94:A99"/>
    <mergeCell ref="A46:A51"/>
    <mergeCell ref="A52:A57"/>
    <mergeCell ref="A58:A63"/>
    <mergeCell ref="A88:A9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</vt:lpstr>
      <vt:lpstr>表2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927心理衛生健康性別指標資料 (醫事處)</dc:title>
  <dc:subject>衛生署中英文網站</dc:subject>
  <dc:creator>行政院衛生署</dc:creator>
  <cp:keywords>性別統計</cp:keywords>
  <cp:lastModifiedBy>統計處吳姿慧</cp:lastModifiedBy>
  <cp:lastPrinted>2025-07-24T07:11:36Z</cp:lastPrinted>
  <dcterms:created xsi:type="dcterms:W3CDTF">2008-06-11T01:59:16Z</dcterms:created>
  <dcterms:modified xsi:type="dcterms:W3CDTF">2025-07-24T07:11:44Z</dcterms:modified>
  <cp:category>I20</cp:category>
</cp:coreProperties>
</file>