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defaultThemeVersion="124226"/>
  <mc:AlternateContent xmlns:mc="http://schemas.openxmlformats.org/markup-compatibility/2006">
    <mc:Choice Requires="x15">
      <x15ac:absPath xmlns:x15ac="http://schemas.microsoft.com/office/spreadsheetml/2010/11/ac" url="E:\1.死因\11.性別統計\114年死因性別指標\性別指標\"/>
    </mc:Choice>
  </mc:AlternateContent>
  <xr:revisionPtr revIDLastSave="0" documentId="13_ncr:1_{7AA75D0B-1258-4AA0-8FA6-DEC96EC50C0F}" xr6:coauthVersionLast="47" xr6:coauthVersionMax="47" xr10:uidLastSave="{00000000-0000-0000-0000-000000000000}"/>
  <bookViews>
    <workbookView xWindow="-120" yWindow="-120" windowWidth="29040" windowHeight="15720" xr2:uid="{00000000-000D-0000-FFFF-FFFF00000000}"/>
  </bookViews>
  <sheets>
    <sheet name="113" sheetId="45" r:id="rId1"/>
    <sheet name="112" sheetId="44" r:id="rId2"/>
    <sheet name="111" sheetId="43" r:id="rId3"/>
    <sheet name="110" sheetId="42" r:id="rId4"/>
    <sheet name="109" sheetId="41" r:id="rId5"/>
    <sheet name="108" sheetId="40" r:id="rId6"/>
    <sheet name="107" sheetId="39" r:id="rId7"/>
    <sheet name="106" sheetId="38" r:id="rId8"/>
    <sheet name="105" sheetId="37" r:id="rId9"/>
    <sheet name="104" sheetId="36" r:id="rId10"/>
    <sheet name="103" sheetId="34" r:id="rId11"/>
    <sheet name="102" sheetId="33" r:id="rId12"/>
    <sheet name="101" sheetId="32" r:id="rId13"/>
    <sheet name="100" sheetId="31" r:id="rId14"/>
    <sheet name="99" sheetId="30" r:id="rId15"/>
    <sheet name="98" sheetId="29" r:id="rId16"/>
    <sheet name="97" sheetId="28" r:id="rId17"/>
  </sheets>
  <externalReferences>
    <externalReference r:id="rId18"/>
  </externalReferences>
  <definedNames>
    <definedName name="_xlnm.Print_Area" localSheetId="13">'100'!$A$1:$Q$31</definedName>
    <definedName name="_xlnm.Print_Area" localSheetId="12">'101'!$A$1:$P$26</definedName>
    <definedName name="_xlnm.Print_Area" localSheetId="11">'102'!$A$1:$P$26</definedName>
    <definedName name="_xlnm.Print_Area" localSheetId="16">'97'!$A$1:$P$31</definedName>
    <definedName name="Print_Area_MI">[1]表!$A$1:$R$28</definedName>
    <definedName name="TB1A" localSheetId="11">#REF!</definedName>
    <definedName name="TB1A" localSheetId="1">#REF!</definedName>
    <definedName name="TB1A" localSheetId="0">#REF!</definedName>
    <definedName name="TB1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9" i="29" l="1"/>
  <c r="O29" i="29"/>
  <c r="L29" i="29"/>
  <c r="K29" i="29"/>
  <c r="J29" i="29"/>
  <c r="G29" i="29"/>
  <c r="F29" i="29"/>
  <c r="E29" i="29"/>
  <c r="B29" i="29"/>
  <c r="P28" i="29"/>
  <c r="O28" i="29"/>
  <c r="L28" i="29"/>
  <c r="K28" i="29"/>
  <c r="J28" i="29"/>
  <c r="G28" i="29"/>
  <c r="F28" i="29"/>
  <c r="E28" i="29"/>
  <c r="B28" i="29"/>
  <c r="P27" i="29"/>
  <c r="O27" i="29"/>
  <c r="L27" i="29"/>
  <c r="K27" i="29"/>
  <c r="J27" i="29"/>
  <c r="G27" i="29"/>
  <c r="F27" i="29"/>
  <c r="E27" i="29"/>
  <c r="B27" i="29"/>
  <c r="P26" i="29"/>
  <c r="O26" i="29"/>
  <c r="L26" i="29"/>
  <c r="K26" i="29"/>
  <c r="J26" i="29"/>
  <c r="G26" i="29"/>
  <c r="F26" i="29"/>
  <c r="E26" i="29"/>
  <c r="B26" i="29"/>
  <c r="P25" i="29"/>
  <c r="O25" i="29"/>
  <c r="L25" i="29"/>
  <c r="K25" i="29"/>
  <c r="J25" i="29"/>
  <c r="G25" i="29"/>
  <c r="F25" i="29"/>
  <c r="E25" i="29"/>
  <c r="B25" i="29"/>
  <c r="N22" i="29"/>
  <c r="P22" i="29" s="1"/>
  <c r="I22" i="29"/>
  <c r="K22" i="29" s="1"/>
  <c r="D22" i="29"/>
  <c r="F22" i="29" s="1"/>
  <c r="E22" i="29"/>
  <c r="P21" i="29"/>
  <c r="O21" i="29"/>
  <c r="L21" i="29"/>
  <c r="K21" i="29"/>
  <c r="J21" i="29"/>
  <c r="G21" i="29"/>
  <c r="F21" i="29"/>
  <c r="E21" i="29"/>
  <c r="B21" i="29"/>
  <c r="P20" i="29"/>
  <c r="O20" i="29"/>
  <c r="L20" i="29"/>
  <c r="K20" i="29"/>
  <c r="J20" i="29"/>
  <c r="G20" i="29"/>
  <c r="F20" i="29"/>
  <c r="E20" i="29"/>
  <c r="B20" i="29"/>
  <c r="P19" i="29"/>
  <c r="O19" i="29"/>
  <c r="L19" i="29"/>
  <c r="K19" i="29"/>
  <c r="J19" i="29"/>
  <c r="G19" i="29"/>
  <c r="F19" i="29"/>
  <c r="E19" i="29"/>
  <c r="B19" i="29"/>
  <c r="P18" i="29"/>
  <c r="O18" i="29"/>
  <c r="L18" i="29"/>
  <c r="K18" i="29"/>
  <c r="J18" i="29"/>
  <c r="G18" i="29"/>
  <c r="F18" i="29"/>
  <c r="E18" i="29"/>
  <c r="B18" i="29"/>
  <c r="P17" i="29"/>
  <c r="O17" i="29"/>
  <c r="L17" i="29"/>
  <c r="K17" i="29"/>
  <c r="J17" i="29"/>
  <c r="G17" i="29"/>
  <c r="F17" i="29"/>
  <c r="E17" i="29"/>
  <c r="B17" i="29"/>
  <c r="P16" i="29"/>
  <c r="O16" i="29"/>
  <c r="L16" i="29"/>
  <c r="K16" i="29"/>
  <c r="J16" i="29"/>
  <c r="G16" i="29"/>
  <c r="F16" i="29"/>
  <c r="E16" i="29"/>
  <c r="B16" i="29"/>
  <c r="P15" i="29"/>
  <c r="O15" i="29"/>
  <c r="L15" i="29"/>
  <c r="K15" i="29"/>
  <c r="J15" i="29"/>
  <c r="G15" i="29"/>
  <c r="F15" i="29"/>
  <c r="E15" i="29"/>
  <c r="B15" i="29"/>
  <c r="P14" i="29"/>
  <c r="O14" i="29"/>
  <c r="L14" i="29"/>
  <c r="K14" i="29"/>
  <c r="J14" i="29"/>
  <c r="G14" i="29"/>
  <c r="F14" i="29"/>
  <c r="E14" i="29"/>
  <c r="B14" i="29"/>
  <c r="P13" i="29"/>
  <c r="O13" i="29"/>
  <c r="L13" i="29"/>
  <c r="K13" i="29"/>
  <c r="J13" i="29"/>
  <c r="G13" i="29"/>
  <c r="F13" i="29"/>
  <c r="E13" i="29"/>
  <c r="B13" i="29"/>
  <c r="P12" i="29"/>
  <c r="O12" i="29"/>
  <c r="L12" i="29"/>
  <c r="K12" i="29"/>
  <c r="J12" i="29"/>
  <c r="G12" i="29"/>
  <c r="F12" i="29"/>
  <c r="E12" i="29"/>
  <c r="B12" i="29"/>
  <c r="P10" i="29"/>
  <c r="O10" i="29"/>
  <c r="K10" i="29"/>
  <c r="J10" i="29"/>
  <c r="F10" i="29"/>
  <c r="E10" i="29"/>
  <c r="J22" i="29" l="1"/>
  <c r="O22" i="29"/>
</calcChain>
</file>

<file path=xl/sharedStrings.xml><?xml version="1.0" encoding="utf-8"?>
<sst xmlns="http://schemas.openxmlformats.org/spreadsheetml/2006/main" count="2495" uniqueCount="322">
  <si>
    <t>順</t>
  </si>
  <si>
    <t xml:space="preserve">       合            計</t>
  </si>
  <si>
    <t xml:space="preserve">       男            性</t>
  </si>
  <si>
    <t xml:space="preserve">       女            性</t>
  </si>
  <si>
    <t>死亡</t>
  </si>
  <si>
    <t>每十萬</t>
  </si>
  <si>
    <t>國際簡略死因</t>
  </si>
  <si>
    <t>死   亡   原   因</t>
  </si>
  <si>
    <t>人口</t>
  </si>
  <si>
    <t>百分比</t>
  </si>
  <si>
    <t>男性人口</t>
  </si>
  <si>
    <t>女性人口</t>
  </si>
  <si>
    <t>位</t>
  </si>
  <si>
    <t>分類號碼</t>
  </si>
  <si>
    <t>人數</t>
  </si>
  <si>
    <t>死亡率</t>
  </si>
  <si>
    <t>%</t>
  </si>
  <si>
    <t xml:space="preserve"> </t>
  </si>
  <si>
    <t>所有死亡原因</t>
  </si>
  <si>
    <t>事故傷害</t>
  </si>
  <si>
    <t>惡性腫瘤</t>
  </si>
  <si>
    <t>慢性肝病及肝硬化</t>
  </si>
  <si>
    <t>腦血管疾病</t>
  </si>
  <si>
    <t>糖尿病</t>
  </si>
  <si>
    <t>肺炎</t>
  </si>
  <si>
    <t>結核病</t>
  </si>
  <si>
    <t>其他</t>
  </si>
  <si>
    <t>高血壓性疾病</t>
  </si>
  <si>
    <t>敗血症</t>
  </si>
  <si>
    <t>貧血</t>
  </si>
  <si>
    <t>腦膜炎</t>
  </si>
  <si>
    <t>ICD-10</t>
  </si>
  <si>
    <t>國際死因</t>
  </si>
  <si>
    <t>心臟疾病（高血壓性疾病除外）</t>
  </si>
  <si>
    <t>意外事故</t>
  </si>
  <si>
    <t>蓄意自我傷害（自殺）</t>
  </si>
  <si>
    <t>腎炎、腎病症候群及腎病變</t>
  </si>
  <si>
    <t>慢性下呼吸道疾病</t>
  </si>
  <si>
    <t>骨骼肌肉系統及結締組織之疾病</t>
  </si>
  <si>
    <t>主動脈瘤及剝離</t>
  </si>
  <si>
    <t>病毒性肝炎</t>
  </si>
  <si>
    <t>A00-Y98</t>
  </si>
  <si>
    <t>A00-A09</t>
  </si>
  <si>
    <t>A15-A19</t>
  </si>
  <si>
    <t>A40-A41</t>
  </si>
  <si>
    <t>B15-B19</t>
  </si>
  <si>
    <t>人類免疫缺乏病毒（HIV）疾病</t>
  </si>
  <si>
    <t>B20-B24</t>
  </si>
  <si>
    <t>C00-C97</t>
  </si>
  <si>
    <t>其餘的腫瘤（惡性腫瘤除外）</t>
  </si>
  <si>
    <t>D00-D48</t>
  </si>
  <si>
    <t>D50-D64</t>
  </si>
  <si>
    <t>E10-E14</t>
  </si>
  <si>
    <t>血管性及未明示之癡呆症</t>
  </si>
  <si>
    <t>F01-F03</t>
  </si>
  <si>
    <t>G00, G03</t>
  </si>
  <si>
    <t>椎骨肌肉萎縮及有關聯之症候群</t>
  </si>
  <si>
    <t>G12</t>
  </si>
  <si>
    <t>帕金森病</t>
  </si>
  <si>
    <t>G20-G21</t>
  </si>
  <si>
    <t>阿茲海默病</t>
  </si>
  <si>
    <t>G30</t>
  </si>
  <si>
    <t>I10-I15</t>
  </si>
  <si>
    <t>I01-I02.0, I05-I09, I20-I25, I27, I30-I52</t>
  </si>
  <si>
    <t>I60-I69</t>
  </si>
  <si>
    <t>動脈粥樣硬化</t>
  </si>
  <si>
    <t>I70</t>
  </si>
  <si>
    <t>I71</t>
  </si>
  <si>
    <t>流行性感冒</t>
  </si>
  <si>
    <t>J10-J11</t>
  </si>
  <si>
    <t>J12-J18</t>
  </si>
  <si>
    <t>急性支氣管炎及急性細支氣管炎</t>
  </si>
  <si>
    <t>J20-J21</t>
  </si>
  <si>
    <t>塵肺症</t>
  </si>
  <si>
    <t>J60-J65</t>
  </si>
  <si>
    <t>肇因於吸入外物之肺部病況（塵肺症及肺炎除外）</t>
  </si>
  <si>
    <t>J66, J68-J69</t>
  </si>
  <si>
    <t>胃及十二指腸潰瘍</t>
  </si>
  <si>
    <t>K25-K28</t>
  </si>
  <si>
    <t>疝氣及腸阻塞</t>
  </si>
  <si>
    <t>K40-K46, K56</t>
  </si>
  <si>
    <t>K70, K73-K74</t>
  </si>
  <si>
    <t>膽結石及其他膽囊疾患</t>
  </si>
  <si>
    <t>K80-K82</t>
  </si>
  <si>
    <t>皮膚及皮下組織疾病</t>
  </si>
  <si>
    <t>L00-L99</t>
  </si>
  <si>
    <t>M00-M99</t>
  </si>
  <si>
    <t>N00-N07, N17-N19, N25-N27</t>
  </si>
  <si>
    <t>妊娠(懷孕)、生產及產褥期</t>
  </si>
  <si>
    <t>O00-O99</t>
  </si>
  <si>
    <t>源於周產期的特定病況</t>
  </si>
  <si>
    <t>P00-P96</t>
  </si>
  <si>
    <t>先天性畸形變形及染色體異常</t>
  </si>
  <si>
    <t>Q00-Q99</t>
  </si>
  <si>
    <t>衰老/老邁</t>
  </si>
  <si>
    <t>R54</t>
  </si>
  <si>
    <t>嬰兒猝死症候群（SIDS）</t>
  </si>
  <si>
    <t>R95</t>
  </si>
  <si>
    <t>V01-X59, Y85-Y86</t>
  </si>
  <si>
    <t>X60-X84, Y87.0</t>
  </si>
  <si>
    <t>加害（他殺）</t>
  </si>
  <si>
    <t>X85-Y09, Y87.1</t>
  </si>
  <si>
    <t>民國九十七年</t>
    <phoneticPr fontId="19" type="noConversion"/>
  </si>
  <si>
    <r>
      <t>附</t>
    </r>
    <r>
      <rPr>
        <sz val="10"/>
        <color indexed="8"/>
        <rFont val="Times New Roman"/>
        <family val="1"/>
      </rPr>
      <t xml:space="preserve">  </t>
    </r>
    <r>
      <rPr>
        <sz val="10"/>
        <color indexed="8"/>
        <rFont val="標楷體"/>
        <family val="4"/>
        <charset val="136"/>
      </rPr>
      <t>註：</t>
    </r>
    <r>
      <rPr>
        <sz val="10"/>
        <color indexed="8"/>
        <rFont val="Times New Roman"/>
        <family val="1"/>
      </rPr>
      <t>45-64</t>
    </r>
    <r>
      <rPr>
        <sz val="10"/>
        <color indexed="8"/>
        <rFont val="標楷體"/>
        <family val="4"/>
        <charset val="136"/>
      </rPr>
      <t>歲年中人口數</t>
    </r>
    <r>
      <rPr>
        <sz val="10"/>
        <color indexed="8"/>
        <rFont val="Times New Roman"/>
        <family val="1"/>
      </rPr>
      <t xml:space="preserve">  </t>
    </r>
    <r>
      <rPr>
        <sz val="10"/>
        <color indexed="8"/>
        <rFont val="標楷體"/>
        <family val="4"/>
        <charset val="136"/>
      </rPr>
      <t>計</t>
    </r>
    <r>
      <rPr>
        <sz val="10"/>
        <color indexed="8"/>
        <rFont val="Times New Roman"/>
        <family val="1"/>
      </rPr>
      <t>5,765,254</t>
    </r>
    <r>
      <rPr>
        <sz val="10"/>
        <color indexed="8"/>
        <rFont val="標楷體"/>
        <family val="4"/>
        <charset val="136"/>
      </rPr>
      <t>人</t>
    </r>
    <r>
      <rPr>
        <sz val="10"/>
        <color indexed="8"/>
        <rFont val="Times New Roman"/>
        <family val="1"/>
      </rPr>
      <t xml:space="preserve">, </t>
    </r>
    <r>
      <rPr>
        <sz val="10"/>
        <color indexed="8"/>
        <rFont val="標楷體"/>
        <family val="4"/>
        <charset val="136"/>
      </rPr>
      <t>男性</t>
    </r>
    <r>
      <rPr>
        <sz val="10"/>
        <color indexed="8"/>
        <rFont val="Times New Roman"/>
        <family val="1"/>
      </rPr>
      <t>2,863,232</t>
    </r>
    <r>
      <rPr>
        <sz val="10"/>
        <color indexed="8"/>
        <rFont val="標楷體"/>
        <family val="4"/>
        <charset val="136"/>
      </rPr>
      <t>人</t>
    </r>
    <r>
      <rPr>
        <sz val="10"/>
        <color indexed="8"/>
        <rFont val="Times New Roman"/>
        <family val="1"/>
      </rPr>
      <t xml:space="preserve">, </t>
    </r>
    <r>
      <rPr>
        <sz val="10"/>
        <color indexed="8"/>
        <rFont val="標楷體"/>
        <family val="4"/>
        <charset val="136"/>
      </rPr>
      <t>女性</t>
    </r>
    <r>
      <rPr>
        <sz val="10"/>
        <color indexed="8"/>
        <rFont val="Times New Roman"/>
        <family val="1"/>
      </rPr>
      <t>2,902,022</t>
    </r>
    <r>
      <rPr>
        <sz val="10"/>
        <color indexed="8"/>
        <rFont val="標楷體"/>
        <family val="4"/>
        <charset val="136"/>
      </rPr>
      <t>人。</t>
    </r>
    <phoneticPr fontId="19" type="noConversion"/>
  </si>
  <si>
    <t>所有死亡原因</t>
    <phoneticPr fontId="19" type="noConversion"/>
  </si>
  <si>
    <t>慢性下呼吸道疾病</t>
    <phoneticPr fontId="19" type="noConversion"/>
  </si>
  <si>
    <t>J40-J47</t>
    <phoneticPr fontId="19" type="noConversion"/>
  </si>
  <si>
    <t>其他</t>
    <phoneticPr fontId="19" type="noConversion"/>
  </si>
  <si>
    <t>民國九十九年</t>
    <phoneticPr fontId="19" type="noConversion"/>
  </si>
  <si>
    <t>J40-J47</t>
  </si>
  <si>
    <t>原位與良性腫瘤（惡性腫瘤除外）</t>
  </si>
  <si>
    <r>
      <t>附</t>
    </r>
    <r>
      <rPr>
        <sz val="10"/>
        <color indexed="8"/>
        <rFont val="Times New Roman"/>
        <family val="1"/>
      </rPr>
      <t xml:space="preserve">  </t>
    </r>
    <r>
      <rPr>
        <sz val="10"/>
        <color indexed="8"/>
        <rFont val="標楷體"/>
        <family val="4"/>
        <charset val="136"/>
      </rPr>
      <t>註：</t>
    </r>
    <r>
      <rPr>
        <sz val="10"/>
        <color indexed="8"/>
        <rFont val="Times New Roman"/>
        <family val="1"/>
      </rPr>
      <t>45-64</t>
    </r>
    <r>
      <rPr>
        <sz val="10"/>
        <color indexed="8"/>
        <rFont val="標楷體"/>
        <family val="4"/>
        <charset val="136"/>
      </rPr>
      <t>歲年中人口數</t>
    </r>
    <r>
      <rPr>
        <sz val="10"/>
        <color indexed="8"/>
        <rFont val="Times New Roman"/>
        <family val="1"/>
      </rPr>
      <t xml:space="preserve">  </t>
    </r>
    <r>
      <rPr>
        <sz val="10"/>
        <color indexed="8"/>
        <rFont val="標楷體"/>
        <family val="4"/>
        <charset val="136"/>
      </rPr>
      <t>計</t>
    </r>
    <r>
      <rPr>
        <sz val="10"/>
        <color indexed="8"/>
        <rFont val="Times New Roman"/>
        <family val="1"/>
      </rPr>
      <t>6,177,440</t>
    </r>
    <r>
      <rPr>
        <sz val="10"/>
        <color indexed="8"/>
        <rFont val="標楷體"/>
        <family val="4"/>
        <charset val="136"/>
      </rPr>
      <t>人</t>
    </r>
    <r>
      <rPr>
        <sz val="10"/>
        <color indexed="8"/>
        <rFont val="Times New Roman"/>
        <family val="1"/>
      </rPr>
      <t xml:space="preserve">, </t>
    </r>
    <r>
      <rPr>
        <sz val="10"/>
        <color indexed="8"/>
        <rFont val="標楷體"/>
        <family val="4"/>
        <charset val="136"/>
      </rPr>
      <t>男性</t>
    </r>
    <r>
      <rPr>
        <sz val="10"/>
        <color indexed="8"/>
        <rFont val="Times New Roman"/>
        <family val="1"/>
      </rPr>
      <t>3,059,377</t>
    </r>
    <r>
      <rPr>
        <sz val="10"/>
        <color indexed="8"/>
        <rFont val="標楷體"/>
        <family val="4"/>
        <charset val="136"/>
      </rPr>
      <t>人</t>
    </r>
    <r>
      <rPr>
        <sz val="10"/>
        <color indexed="8"/>
        <rFont val="Times New Roman"/>
        <family val="1"/>
      </rPr>
      <t xml:space="preserve">, </t>
    </r>
    <r>
      <rPr>
        <sz val="10"/>
        <color indexed="8"/>
        <rFont val="標楷體"/>
        <family val="4"/>
        <charset val="136"/>
      </rPr>
      <t>女性</t>
    </r>
    <r>
      <rPr>
        <sz val="10"/>
        <color indexed="8"/>
        <rFont val="Times New Roman"/>
        <family val="1"/>
      </rPr>
      <t>3,118,063</t>
    </r>
    <r>
      <rPr>
        <sz val="10"/>
        <color indexed="8"/>
        <rFont val="標楷體"/>
        <family val="4"/>
        <charset val="136"/>
      </rPr>
      <t>人。</t>
    </r>
    <phoneticPr fontId="19" type="noConversion"/>
  </si>
  <si>
    <t>民國九十八年</t>
    <phoneticPr fontId="19" type="noConversion"/>
  </si>
  <si>
    <r>
      <t>附</t>
    </r>
    <r>
      <rPr>
        <sz val="10"/>
        <color indexed="8"/>
        <rFont val="Times New Roman"/>
        <family val="1"/>
      </rPr>
      <t xml:space="preserve">  </t>
    </r>
    <r>
      <rPr>
        <sz val="10"/>
        <color indexed="8"/>
        <rFont val="標楷體"/>
        <family val="4"/>
        <charset val="136"/>
      </rPr>
      <t>註：</t>
    </r>
    <r>
      <rPr>
        <sz val="10"/>
        <color indexed="8"/>
        <rFont val="Times New Roman"/>
        <family val="1"/>
      </rPr>
      <t>45-64</t>
    </r>
    <r>
      <rPr>
        <sz val="10"/>
        <color indexed="8"/>
        <rFont val="標楷體"/>
        <family val="4"/>
        <charset val="136"/>
      </rPr>
      <t>歲年中人口數</t>
    </r>
    <r>
      <rPr>
        <sz val="10"/>
        <color indexed="8"/>
        <rFont val="Times New Roman"/>
        <family val="1"/>
      </rPr>
      <t xml:space="preserve">  </t>
    </r>
    <r>
      <rPr>
        <sz val="10"/>
        <color indexed="8"/>
        <rFont val="標楷體"/>
        <family val="4"/>
        <charset val="136"/>
      </rPr>
      <t>計</t>
    </r>
    <r>
      <rPr>
        <sz val="10"/>
        <color indexed="8"/>
        <rFont val="Times New Roman"/>
        <family val="1"/>
      </rPr>
      <t>5,968,911</t>
    </r>
    <r>
      <rPr>
        <sz val="10"/>
        <color indexed="8"/>
        <rFont val="標楷體"/>
        <family val="4"/>
        <charset val="136"/>
      </rPr>
      <t>人</t>
    </r>
    <r>
      <rPr>
        <sz val="10"/>
        <color indexed="8"/>
        <rFont val="Times New Roman"/>
        <family val="1"/>
      </rPr>
      <t xml:space="preserve">, </t>
    </r>
    <r>
      <rPr>
        <sz val="10"/>
        <color indexed="8"/>
        <rFont val="標楷體"/>
        <family val="4"/>
        <charset val="136"/>
      </rPr>
      <t>男性</t>
    </r>
    <r>
      <rPr>
        <sz val="10"/>
        <color indexed="8"/>
        <rFont val="Times New Roman"/>
        <family val="1"/>
      </rPr>
      <t>2,960,345</t>
    </r>
    <r>
      <rPr>
        <sz val="10"/>
        <color indexed="8"/>
        <rFont val="標楷體"/>
        <family val="4"/>
        <charset val="136"/>
      </rPr>
      <t>人</t>
    </r>
    <r>
      <rPr>
        <sz val="10"/>
        <color indexed="8"/>
        <rFont val="Times New Roman"/>
        <family val="1"/>
      </rPr>
      <t xml:space="preserve">, </t>
    </r>
    <r>
      <rPr>
        <sz val="10"/>
        <color indexed="8"/>
        <rFont val="標楷體"/>
        <family val="4"/>
        <charset val="136"/>
      </rPr>
      <t>女性</t>
    </r>
    <r>
      <rPr>
        <sz val="10"/>
        <color indexed="8"/>
        <rFont val="Times New Roman"/>
        <family val="1"/>
      </rPr>
      <t>3,008,567</t>
    </r>
    <r>
      <rPr>
        <sz val="10"/>
        <color indexed="8"/>
        <rFont val="標楷體"/>
        <family val="4"/>
        <charset val="136"/>
      </rPr>
      <t>人。</t>
    </r>
    <phoneticPr fontId="19" type="noConversion"/>
  </si>
  <si>
    <t>sick</t>
    <phoneticPr fontId="19" type="noConversion"/>
  </si>
  <si>
    <t>code</t>
    <phoneticPr fontId="19" type="noConversion"/>
  </si>
  <si>
    <t>所有死亡原因</t>
    <phoneticPr fontId="19" type="noConversion"/>
  </si>
  <si>
    <t>腸道感染症</t>
    <phoneticPr fontId="19" type="noConversion"/>
  </si>
  <si>
    <t>慢性下呼吸道疾病</t>
    <phoneticPr fontId="19" type="noConversion"/>
  </si>
  <si>
    <t>J40-J47</t>
    <phoneticPr fontId="19" type="noConversion"/>
  </si>
  <si>
    <t>其他</t>
    <phoneticPr fontId="19" type="noConversion"/>
  </si>
  <si>
    <t>民國 100 年</t>
    <phoneticPr fontId="4" type="noConversion"/>
  </si>
  <si>
    <t>男性人口</t>
    <phoneticPr fontId="4" type="noConversion"/>
  </si>
  <si>
    <t>所有死亡原因</t>
    <phoneticPr fontId="3" type="noConversion"/>
  </si>
  <si>
    <t>糖尿病</t>
    <phoneticPr fontId="3" type="noConversion"/>
  </si>
  <si>
    <t>蓄意自我傷害（自殺）</t>
    <phoneticPr fontId="3" type="noConversion"/>
  </si>
  <si>
    <t>慢性肝病及肝硬化</t>
    <phoneticPr fontId="3" type="noConversion"/>
  </si>
  <si>
    <t>腎炎、腎病症候群及腎病變</t>
    <phoneticPr fontId="3" type="noConversion"/>
  </si>
  <si>
    <t>高血壓性疾病</t>
    <phoneticPr fontId="3" type="noConversion"/>
  </si>
  <si>
    <t>其他</t>
    <phoneticPr fontId="3" type="noConversion"/>
  </si>
  <si>
    <t>敗血症</t>
    <phoneticPr fontId="3" type="noConversion"/>
  </si>
  <si>
    <t>骨骼肌肉系統及結締組織之疾病</t>
    <phoneticPr fontId="3" type="noConversion"/>
  </si>
  <si>
    <t>主動脈瘤及剝離</t>
    <phoneticPr fontId="3" type="noConversion"/>
  </si>
  <si>
    <r>
      <t>附</t>
    </r>
    <r>
      <rPr>
        <sz val="10"/>
        <color indexed="8"/>
        <rFont val="Times New Roman"/>
        <family val="1"/>
      </rPr>
      <t xml:space="preserve">  </t>
    </r>
    <r>
      <rPr>
        <sz val="10"/>
        <color indexed="8"/>
        <rFont val="標楷體"/>
        <family val="4"/>
        <charset val="136"/>
      </rPr>
      <t>註：</t>
    </r>
    <r>
      <rPr>
        <sz val="10"/>
        <color indexed="8"/>
        <rFont val="Times New Roman"/>
        <family val="1"/>
      </rPr>
      <t>45-64</t>
    </r>
    <r>
      <rPr>
        <sz val="10"/>
        <color indexed="8"/>
        <rFont val="標楷體"/>
        <family val="4"/>
        <charset val="136"/>
      </rPr>
      <t>歲年中人口數</t>
    </r>
    <r>
      <rPr>
        <sz val="10"/>
        <color indexed="8"/>
        <rFont val="Times New Roman"/>
        <family val="1"/>
      </rPr>
      <t xml:space="preserve">  </t>
    </r>
    <r>
      <rPr>
        <sz val="10"/>
        <color indexed="8"/>
        <rFont val="標楷體"/>
        <family val="4"/>
        <charset val="136"/>
      </rPr>
      <t>計</t>
    </r>
    <r>
      <rPr>
        <sz val="10"/>
        <color indexed="8"/>
        <rFont val="Times New Roman"/>
        <family val="1"/>
      </rPr>
      <t>6,387,575</t>
    </r>
    <r>
      <rPr>
        <sz val="10"/>
        <color indexed="8"/>
        <rFont val="標楷體"/>
        <family val="4"/>
        <charset val="136"/>
      </rPr>
      <t>人</t>
    </r>
    <r>
      <rPr>
        <sz val="10"/>
        <color indexed="8"/>
        <rFont val="Times New Roman"/>
        <family val="1"/>
      </rPr>
      <t xml:space="preserve">, </t>
    </r>
    <r>
      <rPr>
        <sz val="10"/>
        <color indexed="8"/>
        <rFont val="標楷體"/>
        <family val="4"/>
        <charset val="136"/>
      </rPr>
      <t>男性</t>
    </r>
    <r>
      <rPr>
        <sz val="10"/>
        <color indexed="8"/>
        <rFont val="Times New Roman"/>
        <family val="1"/>
      </rPr>
      <t>3,159,031</t>
    </r>
    <r>
      <rPr>
        <sz val="10"/>
        <color indexed="8"/>
        <rFont val="標楷體"/>
        <family val="4"/>
        <charset val="136"/>
      </rPr>
      <t>人</t>
    </r>
    <r>
      <rPr>
        <sz val="10"/>
        <color indexed="8"/>
        <rFont val="Times New Roman"/>
        <family val="1"/>
      </rPr>
      <t xml:space="preserve">, </t>
    </r>
    <r>
      <rPr>
        <sz val="10"/>
        <color indexed="8"/>
        <rFont val="標楷體"/>
        <family val="4"/>
        <charset val="136"/>
      </rPr>
      <t>女性</t>
    </r>
    <r>
      <rPr>
        <sz val="10"/>
        <color indexed="8"/>
        <rFont val="Times New Roman"/>
        <family val="1"/>
      </rPr>
      <t>3,228,544</t>
    </r>
    <r>
      <rPr>
        <sz val="10"/>
        <color indexed="8"/>
        <rFont val="標楷體"/>
        <family val="4"/>
        <charset val="136"/>
      </rPr>
      <t>人。</t>
    </r>
  </si>
  <si>
    <t>民國101年</t>
  </si>
  <si>
    <t>附註: 101年45-64歲年中人口數計 6,561,976 人,男性 3,241,302 ,女性 3,320,674 人。</t>
  </si>
  <si>
    <t>民國102年</t>
  </si>
  <si>
    <t>附註: 102年45-64歲年中人口數計 6,701,727 人,男性 3,306,669 ,女性 3,395,058 人。</t>
  </si>
  <si>
    <t>民國103年</t>
    <phoneticPr fontId="19" type="noConversion"/>
  </si>
  <si>
    <t>單位：人、每十萬人口、%</t>
    <phoneticPr fontId="19" type="noConversion"/>
  </si>
  <si>
    <t xml:space="preserve"> </t>
    <phoneticPr fontId="19" type="noConversion"/>
  </si>
  <si>
    <t>死亡人數</t>
    <phoneticPr fontId="19" type="noConversion"/>
  </si>
  <si>
    <t>國際死因</t>
    <phoneticPr fontId="19" type="noConversion"/>
  </si>
  <si>
    <t>結構比</t>
    <phoneticPr fontId="19" type="noConversion"/>
  </si>
  <si>
    <t>附註: 103年45-64歲年中人口數計 6,824,024人,男性 3,363,082人,女性 3,460,942人。</t>
    <phoneticPr fontId="19" type="noConversion"/>
  </si>
  <si>
    <t>民國104年</t>
    <phoneticPr fontId="19" type="noConversion"/>
  </si>
  <si>
    <t>附註: 104年45-64歲年中人口數計6,922,963   人,男性3,407,598   人,女性 3,515,365   人。</t>
  </si>
  <si>
    <t>民國105年</t>
    <phoneticPr fontId="19" type="noConversion"/>
  </si>
  <si>
    <t xml:space="preserve"> </t>
    <phoneticPr fontId="19" type="noConversion"/>
  </si>
  <si>
    <t>死亡人數</t>
    <phoneticPr fontId="19" type="noConversion"/>
  </si>
  <si>
    <t>國際死因</t>
    <phoneticPr fontId="19" type="noConversion"/>
  </si>
  <si>
    <t>結構比</t>
    <phoneticPr fontId="19" type="noConversion"/>
  </si>
  <si>
    <t>A00-Y98</t>
    <phoneticPr fontId="19" type="noConversion"/>
  </si>
  <si>
    <t>所有死亡原因</t>
    <phoneticPr fontId="19" type="noConversion"/>
  </si>
  <si>
    <t>C00-C97</t>
    <phoneticPr fontId="19" type="noConversion"/>
  </si>
  <si>
    <t>惡性腫瘤</t>
    <phoneticPr fontId="19" type="noConversion"/>
  </si>
  <si>
    <t>I01-I02.0, I05-I09, I20-I25, I27, I30-I52</t>
    <phoneticPr fontId="19" type="noConversion"/>
  </si>
  <si>
    <t>心臟疾病（高血壓性疾病除外）</t>
    <phoneticPr fontId="19" type="noConversion"/>
  </si>
  <si>
    <t>K70, K73-K74</t>
    <phoneticPr fontId="19" type="noConversion"/>
  </si>
  <si>
    <t>慢性肝病及肝硬化</t>
    <phoneticPr fontId="19" type="noConversion"/>
  </si>
  <si>
    <t>E10-E14</t>
    <phoneticPr fontId="19" type="noConversion"/>
  </si>
  <si>
    <t>糖尿病</t>
    <phoneticPr fontId="19" type="noConversion"/>
  </si>
  <si>
    <t>V01-X59, Y85-Y86</t>
    <phoneticPr fontId="19" type="noConversion"/>
  </si>
  <si>
    <t>事故傷害</t>
    <phoneticPr fontId="19" type="noConversion"/>
  </si>
  <si>
    <t>I60-I69</t>
    <phoneticPr fontId="19" type="noConversion"/>
  </si>
  <si>
    <t>腦血管疾病</t>
    <phoneticPr fontId="19" type="noConversion"/>
  </si>
  <si>
    <t>X60-X84, Y87.0</t>
    <phoneticPr fontId="19" type="noConversion"/>
  </si>
  <si>
    <t>蓄意自我傷害（自殺）</t>
    <phoneticPr fontId="19" type="noConversion"/>
  </si>
  <si>
    <t>J12-J18</t>
    <phoneticPr fontId="19" type="noConversion"/>
  </si>
  <si>
    <t>肺炎</t>
    <phoneticPr fontId="19" type="noConversion"/>
  </si>
  <si>
    <t>N00-N07, N17-N19, N25-N27</t>
    <phoneticPr fontId="19" type="noConversion"/>
  </si>
  <si>
    <t>腎炎、腎病症候群及腎病變</t>
    <phoneticPr fontId="19" type="noConversion"/>
  </si>
  <si>
    <t>I10-I15</t>
    <phoneticPr fontId="19" type="noConversion"/>
  </si>
  <si>
    <t>高血壓性疾病</t>
    <phoneticPr fontId="19" type="noConversion"/>
  </si>
  <si>
    <t>其他</t>
    <phoneticPr fontId="19" type="noConversion"/>
  </si>
  <si>
    <t>A40-A41</t>
    <phoneticPr fontId="19" type="noConversion"/>
  </si>
  <si>
    <t>敗血症</t>
    <phoneticPr fontId="19" type="noConversion"/>
  </si>
  <si>
    <t>J40-J47</t>
    <phoneticPr fontId="19" type="noConversion"/>
  </si>
  <si>
    <t>慢性下呼吸道疾病</t>
    <phoneticPr fontId="19" type="noConversion"/>
  </si>
  <si>
    <t>J40-J47</t>
    <phoneticPr fontId="19" type="noConversion"/>
  </si>
  <si>
    <t>M00-M99</t>
    <phoneticPr fontId="19" type="noConversion"/>
  </si>
  <si>
    <t>骨骼肌肉系統及結締組織之疾病</t>
    <phoneticPr fontId="19" type="noConversion"/>
  </si>
  <si>
    <t>I71</t>
    <phoneticPr fontId="19" type="noConversion"/>
  </si>
  <si>
    <t>主動脈瘤及剝離</t>
    <phoneticPr fontId="19" type="noConversion"/>
  </si>
  <si>
    <t>D00-D48</t>
    <phoneticPr fontId="19" type="noConversion"/>
  </si>
  <si>
    <t>原位與良性腫瘤（惡性腫瘤除外）</t>
    <phoneticPr fontId="19" type="noConversion"/>
  </si>
  <si>
    <t>J10-J11</t>
    <phoneticPr fontId="19" type="noConversion"/>
  </si>
  <si>
    <t>流行性感冒</t>
    <phoneticPr fontId="19" type="noConversion"/>
  </si>
  <si>
    <t>附註: 105年45-64歲年中人口數計6,984,918   人,男性3,433,513   人,女性 3,551,405   人。</t>
    <phoneticPr fontId="19" type="noConversion"/>
  </si>
  <si>
    <t>民國106年</t>
    <phoneticPr fontId="19" type="noConversion"/>
  </si>
  <si>
    <t>附註: 106年45-64歲年中人口數計7,017,413 人,男性3,444,245 人,女性 3,573,169 人。</t>
  </si>
  <si>
    <t>民國107年</t>
    <phoneticPr fontId="19" type="noConversion"/>
  </si>
  <si>
    <t>單位：人、每十萬人口、%</t>
    <phoneticPr fontId="19" type="noConversion"/>
  </si>
  <si>
    <t>死亡人數</t>
    <phoneticPr fontId="19" type="noConversion"/>
  </si>
  <si>
    <t>結構比</t>
    <phoneticPr fontId="19" type="noConversion"/>
  </si>
  <si>
    <t>所有死亡原因</t>
    <phoneticPr fontId="19" type="noConversion"/>
  </si>
  <si>
    <t>A00-Y98</t>
    <phoneticPr fontId="19" type="noConversion"/>
  </si>
  <si>
    <t>C00-C97</t>
    <phoneticPr fontId="19" type="noConversion"/>
  </si>
  <si>
    <t>惡性腫瘤</t>
    <phoneticPr fontId="19" type="noConversion"/>
  </si>
  <si>
    <t>心臟疾病（高血壓性疾病除外）</t>
    <phoneticPr fontId="19" type="noConversion"/>
  </si>
  <si>
    <t>I01-I02.0, I05-I09, I20-I25, I27, I30-I52</t>
    <phoneticPr fontId="19" type="noConversion"/>
  </si>
  <si>
    <t>I60-I69</t>
    <phoneticPr fontId="19" type="noConversion"/>
  </si>
  <si>
    <t>V01-X59, Y85-Y86</t>
    <phoneticPr fontId="19" type="noConversion"/>
  </si>
  <si>
    <t>事故傷害</t>
    <phoneticPr fontId="19" type="noConversion"/>
  </si>
  <si>
    <t>E10-E14</t>
    <phoneticPr fontId="19" type="noConversion"/>
  </si>
  <si>
    <t>糖尿病</t>
    <phoneticPr fontId="19" type="noConversion"/>
  </si>
  <si>
    <t>K70, K73-K74</t>
    <phoneticPr fontId="19" type="noConversion"/>
  </si>
  <si>
    <t>X60-X84, Y87.0</t>
    <phoneticPr fontId="19" type="noConversion"/>
  </si>
  <si>
    <t>蓄意自我傷害（自殺）</t>
    <phoneticPr fontId="19" type="noConversion"/>
  </si>
  <si>
    <t>慢性肝病及肝硬化</t>
    <phoneticPr fontId="19" type="noConversion"/>
  </si>
  <si>
    <t>J12-J18</t>
    <phoneticPr fontId="19" type="noConversion"/>
  </si>
  <si>
    <t>肺炎</t>
    <phoneticPr fontId="19" type="noConversion"/>
  </si>
  <si>
    <t>腎炎、腎病症候群及腎病變</t>
    <phoneticPr fontId="19" type="noConversion"/>
  </si>
  <si>
    <t>I10-I15</t>
    <phoneticPr fontId="19" type="noConversion"/>
  </si>
  <si>
    <t>N00-N07, N17-N19, N25-N27</t>
    <phoneticPr fontId="19" type="noConversion"/>
  </si>
  <si>
    <t>敗血症</t>
    <phoneticPr fontId="19" type="noConversion"/>
  </si>
  <si>
    <t>A40-A41</t>
    <phoneticPr fontId="19" type="noConversion"/>
  </si>
  <si>
    <t>骨骼肌肉系統及結締組織之疾病</t>
    <phoneticPr fontId="19" type="noConversion"/>
  </si>
  <si>
    <t>I71</t>
    <phoneticPr fontId="19" type="noConversion"/>
  </si>
  <si>
    <t>D00-D48</t>
    <phoneticPr fontId="19" type="noConversion"/>
  </si>
  <si>
    <t>原位與良性腫瘤（惡性腫瘤除外）</t>
    <phoneticPr fontId="19" type="noConversion"/>
  </si>
  <si>
    <t>慢性下呼吸道疾病</t>
    <phoneticPr fontId="19" type="noConversion"/>
  </si>
  <si>
    <t>主動脈瘤及剝離</t>
    <phoneticPr fontId="19" type="noConversion"/>
  </si>
  <si>
    <t>附註: 107年45-64歲年中人口數計7,044,993 人,男性3,452,474 人,女性 3,592,519 人。</t>
    <phoneticPr fontId="19" type="noConversion"/>
  </si>
  <si>
    <t>國際死因</t>
    <phoneticPr fontId="19" type="noConversion"/>
  </si>
  <si>
    <t>死亡原因</t>
  </si>
  <si>
    <t>附註: 108年45-64歲年中人口數計7,066,057 人,男性3,457,852 人,女性 3,608,205 人。</t>
    <phoneticPr fontId="19" type="noConversion"/>
  </si>
  <si>
    <r>
      <rPr>
        <sz val="12"/>
        <rFont val="標楷體"/>
        <family val="4"/>
        <charset val="136"/>
      </rPr>
      <t>民國</t>
    </r>
    <r>
      <rPr>
        <sz val="12"/>
        <rFont val="Times New Roman"/>
        <family val="1"/>
      </rPr>
      <t>108</t>
    </r>
    <r>
      <rPr>
        <sz val="12"/>
        <rFont val="標楷體"/>
        <family val="4"/>
        <charset val="136"/>
      </rPr>
      <t>年</t>
    </r>
    <phoneticPr fontId="19" type="noConversion"/>
  </si>
  <si>
    <r>
      <rPr>
        <sz val="11"/>
        <rFont val="標楷體"/>
        <family val="4"/>
        <charset val="136"/>
      </rPr>
      <t>單位：人、每十萬人口、</t>
    </r>
    <r>
      <rPr>
        <sz val="11"/>
        <rFont val="Times New Roman"/>
        <family val="1"/>
      </rPr>
      <t>%</t>
    </r>
    <phoneticPr fontId="19" type="noConversion"/>
  </si>
  <si>
    <t>國際死因</t>
    <phoneticPr fontId="19" type="noConversion"/>
  </si>
  <si>
    <t>結構比</t>
    <phoneticPr fontId="19" type="noConversion"/>
  </si>
  <si>
    <t>A00-Y98</t>
    <phoneticPr fontId="19" type="noConversion"/>
  </si>
  <si>
    <t>C00-C97</t>
    <phoneticPr fontId="19" type="noConversion"/>
  </si>
  <si>
    <t>惡性腫瘤</t>
    <phoneticPr fontId="19" type="noConversion"/>
  </si>
  <si>
    <t>I01-I02.0, I05-I09, I20-I25, I27, I30-I52</t>
    <phoneticPr fontId="19" type="noConversion"/>
  </si>
  <si>
    <t>心臟疾病（高血壓性疾病除外）</t>
    <phoneticPr fontId="19" type="noConversion"/>
  </si>
  <si>
    <t>I01-I02.0, I05-I09, I20-I25, I27, I30-I52</t>
    <phoneticPr fontId="19" type="noConversion"/>
  </si>
  <si>
    <t>心臟疾病（高血壓性疾病除外）</t>
    <phoneticPr fontId="19" type="noConversion"/>
  </si>
  <si>
    <t>I60-I69</t>
    <phoneticPr fontId="19" type="noConversion"/>
  </si>
  <si>
    <t>腦血管疾病</t>
    <phoneticPr fontId="19" type="noConversion"/>
  </si>
  <si>
    <t>K70, K73-K74</t>
    <phoneticPr fontId="19" type="noConversion"/>
  </si>
  <si>
    <t>I60-I69</t>
    <phoneticPr fontId="19" type="noConversion"/>
  </si>
  <si>
    <t>腦血管疾病</t>
    <phoneticPr fontId="19" type="noConversion"/>
  </si>
  <si>
    <t>E10-E14</t>
    <phoneticPr fontId="19" type="noConversion"/>
  </si>
  <si>
    <t>糖尿病</t>
    <phoneticPr fontId="19" type="noConversion"/>
  </si>
  <si>
    <t>V01-X59, Y85-Y86</t>
    <phoneticPr fontId="19" type="noConversion"/>
  </si>
  <si>
    <t>事故傷害</t>
    <phoneticPr fontId="19" type="noConversion"/>
  </si>
  <si>
    <t>X60-X84, Y87.0</t>
    <phoneticPr fontId="19" type="noConversion"/>
  </si>
  <si>
    <t>蓄意自我傷害（自殺）</t>
    <phoneticPr fontId="19" type="noConversion"/>
  </si>
  <si>
    <t>糖尿病</t>
    <phoneticPr fontId="19" type="noConversion"/>
  </si>
  <si>
    <t>K70, K73-K74</t>
    <phoneticPr fontId="19" type="noConversion"/>
  </si>
  <si>
    <t>肺炎</t>
    <phoneticPr fontId="19" type="noConversion"/>
  </si>
  <si>
    <t>J12-J18</t>
    <phoneticPr fontId="19" type="noConversion"/>
  </si>
  <si>
    <t>高血壓性疾病</t>
    <phoneticPr fontId="19" type="noConversion"/>
  </si>
  <si>
    <t>I10-I15</t>
    <phoneticPr fontId="19" type="noConversion"/>
  </si>
  <si>
    <t>N00-N07, N17-N19, N25-N27</t>
    <phoneticPr fontId="19" type="noConversion"/>
  </si>
  <si>
    <t>N00-N07, N17-N19, N25-N27</t>
    <phoneticPr fontId="19" type="noConversion"/>
  </si>
  <si>
    <t>腎炎、腎病症候群及腎病變</t>
    <phoneticPr fontId="19" type="noConversion"/>
  </si>
  <si>
    <t>高血壓性疾病</t>
    <phoneticPr fontId="19" type="noConversion"/>
  </si>
  <si>
    <t>其他</t>
    <phoneticPr fontId="19" type="noConversion"/>
  </si>
  <si>
    <t>其他</t>
    <phoneticPr fontId="19" type="noConversion"/>
  </si>
  <si>
    <t>J40-J47</t>
    <phoneticPr fontId="19" type="noConversion"/>
  </si>
  <si>
    <t>慢性下呼吸道疾病</t>
    <phoneticPr fontId="19" type="noConversion"/>
  </si>
  <si>
    <t>M00-M99</t>
    <phoneticPr fontId="19" type="noConversion"/>
  </si>
  <si>
    <t>骨骼肌肉系統及結締組織之疾病</t>
    <phoneticPr fontId="19" type="noConversion"/>
  </si>
  <si>
    <t>敗血症</t>
    <phoneticPr fontId="19" type="noConversion"/>
  </si>
  <si>
    <t>原位與良性腫瘤（惡性腫瘤除外）</t>
    <phoneticPr fontId="19" type="noConversion"/>
  </si>
  <si>
    <t>A40-A41</t>
    <phoneticPr fontId="19" type="noConversion"/>
  </si>
  <si>
    <t>D00-D48</t>
    <phoneticPr fontId="19" type="noConversion"/>
  </si>
  <si>
    <t>主動脈瘤及剝離</t>
    <phoneticPr fontId="19" type="noConversion"/>
  </si>
  <si>
    <t>敗血症</t>
    <phoneticPr fontId="19" type="noConversion"/>
  </si>
  <si>
    <t>D00-D48</t>
    <phoneticPr fontId="19" type="noConversion"/>
  </si>
  <si>
    <t>J10-J11</t>
    <phoneticPr fontId="19" type="noConversion"/>
  </si>
  <si>
    <t>流感</t>
    <phoneticPr fontId="19" type="noConversion"/>
  </si>
  <si>
    <r>
      <rPr>
        <sz val="12"/>
        <rFont val="標楷體"/>
        <family val="4"/>
        <charset val="136"/>
      </rPr>
      <t>民國</t>
    </r>
    <r>
      <rPr>
        <sz val="12"/>
        <rFont val="Times New Roman"/>
        <family val="1"/>
      </rPr>
      <t>109</t>
    </r>
    <r>
      <rPr>
        <sz val="12"/>
        <rFont val="標楷體"/>
        <family val="4"/>
        <charset val="136"/>
      </rPr>
      <t>年</t>
    </r>
    <phoneticPr fontId="19" type="noConversion"/>
  </si>
  <si>
    <r>
      <rPr>
        <sz val="10"/>
        <rFont val="標楷體"/>
        <family val="4"/>
        <charset val="136"/>
      </rPr>
      <t>死亡</t>
    </r>
  </si>
  <si>
    <r>
      <rPr>
        <sz val="10"/>
        <rFont val="標楷體"/>
        <family val="4"/>
        <charset val="136"/>
      </rPr>
      <t>死亡人數</t>
    </r>
    <phoneticPr fontId="19" type="noConversion"/>
  </si>
  <si>
    <r>
      <rPr>
        <sz val="10"/>
        <rFont val="標楷體"/>
        <family val="4"/>
        <charset val="136"/>
      </rPr>
      <t>國際死因</t>
    </r>
    <phoneticPr fontId="19" type="noConversion"/>
  </si>
  <si>
    <r>
      <rPr>
        <sz val="10"/>
        <rFont val="標楷體"/>
        <family val="4"/>
        <charset val="136"/>
      </rPr>
      <t>死亡原因</t>
    </r>
  </si>
  <si>
    <r>
      <rPr>
        <sz val="10"/>
        <rFont val="標楷體"/>
        <family val="4"/>
        <charset val="136"/>
      </rPr>
      <t>死亡率</t>
    </r>
  </si>
  <si>
    <r>
      <rPr>
        <sz val="10"/>
        <rFont val="標楷體"/>
        <family val="4"/>
        <charset val="136"/>
      </rPr>
      <t>結構比</t>
    </r>
    <phoneticPr fontId="19" type="noConversion"/>
  </si>
  <si>
    <r>
      <rPr>
        <sz val="10"/>
        <rFont val="標楷體"/>
        <family val="4"/>
        <charset val="136"/>
      </rPr>
      <t>位</t>
    </r>
  </si>
  <si>
    <r>
      <rPr>
        <sz val="10"/>
        <rFont val="標楷體"/>
        <family val="4"/>
        <charset val="136"/>
      </rPr>
      <t>分類號碼</t>
    </r>
  </si>
  <si>
    <r>
      <rPr>
        <sz val="10"/>
        <rFont val="標楷體"/>
        <family val="4"/>
        <charset val="136"/>
      </rPr>
      <t>人數</t>
    </r>
  </si>
  <si>
    <r>
      <rPr>
        <sz val="9"/>
        <rFont val="標楷體"/>
        <family val="4"/>
        <charset val="136"/>
      </rPr>
      <t>所有死亡原因</t>
    </r>
    <phoneticPr fontId="19" type="noConversion"/>
  </si>
  <si>
    <r>
      <rPr>
        <sz val="9"/>
        <rFont val="標楷體"/>
        <family val="4"/>
        <charset val="136"/>
      </rPr>
      <t>惡性腫瘤</t>
    </r>
    <phoneticPr fontId="19" type="noConversion"/>
  </si>
  <si>
    <r>
      <rPr>
        <sz val="9"/>
        <rFont val="標楷體"/>
        <family val="4"/>
        <charset val="136"/>
      </rPr>
      <t>心臟疾病（高血壓性疾病除外）</t>
    </r>
    <phoneticPr fontId="19" type="noConversion"/>
  </si>
  <si>
    <r>
      <rPr>
        <sz val="9"/>
        <rFont val="標楷體"/>
        <family val="4"/>
        <charset val="136"/>
      </rPr>
      <t>腦血管疾病</t>
    </r>
    <phoneticPr fontId="19" type="noConversion"/>
  </si>
  <si>
    <r>
      <rPr>
        <sz val="9"/>
        <rFont val="標楷體"/>
        <family val="4"/>
        <charset val="136"/>
      </rPr>
      <t>慢性肝病及肝硬化</t>
    </r>
    <phoneticPr fontId="19" type="noConversion"/>
  </si>
  <si>
    <r>
      <rPr>
        <sz val="9"/>
        <rFont val="標楷體"/>
        <family val="4"/>
        <charset val="136"/>
      </rPr>
      <t>事故傷害</t>
    </r>
    <phoneticPr fontId="19" type="noConversion"/>
  </si>
  <si>
    <r>
      <rPr>
        <sz val="9"/>
        <rFont val="標楷體"/>
        <family val="4"/>
        <charset val="136"/>
      </rPr>
      <t>糖尿病</t>
    </r>
    <phoneticPr fontId="19" type="noConversion"/>
  </si>
  <si>
    <r>
      <rPr>
        <sz val="9"/>
        <rFont val="標楷體"/>
        <family val="4"/>
        <charset val="136"/>
      </rPr>
      <t>蓄意自我傷害（自殺）</t>
    </r>
    <phoneticPr fontId="19" type="noConversion"/>
  </si>
  <si>
    <r>
      <rPr>
        <sz val="9"/>
        <rFont val="標楷體"/>
        <family val="4"/>
        <charset val="136"/>
      </rPr>
      <t>腎炎、腎病症候群及腎病變</t>
    </r>
    <phoneticPr fontId="19" type="noConversion"/>
  </si>
  <si>
    <r>
      <rPr>
        <sz val="9"/>
        <rFont val="標楷體"/>
        <family val="4"/>
        <charset val="136"/>
      </rPr>
      <t>肺炎</t>
    </r>
    <phoneticPr fontId="19" type="noConversion"/>
  </si>
  <si>
    <r>
      <rPr>
        <sz val="9"/>
        <rFont val="標楷體"/>
        <family val="4"/>
        <charset val="136"/>
      </rPr>
      <t>高血壓性疾病</t>
    </r>
    <phoneticPr fontId="19" type="noConversion"/>
  </si>
  <si>
    <r>
      <rPr>
        <sz val="9"/>
        <rFont val="標楷體"/>
        <family val="4"/>
        <charset val="136"/>
      </rPr>
      <t>其他</t>
    </r>
    <phoneticPr fontId="19" type="noConversion"/>
  </si>
  <si>
    <r>
      <rPr>
        <sz val="9"/>
        <rFont val="標楷體"/>
        <family val="4"/>
        <charset val="136"/>
      </rPr>
      <t>慢性下呼吸道疾病</t>
    </r>
    <phoneticPr fontId="19" type="noConversion"/>
  </si>
  <si>
    <r>
      <rPr>
        <sz val="9"/>
        <rFont val="標楷體"/>
        <family val="4"/>
        <charset val="136"/>
      </rPr>
      <t>骨骼肌肉系統及結締組織之疾病</t>
    </r>
    <phoneticPr fontId="19" type="noConversion"/>
  </si>
  <si>
    <r>
      <rPr>
        <sz val="9"/>
        <rFont val="標楷體"/>
        <family val="4"/>
        <charset val="136"/>
      </rPr>
      <t>敗血症</t>
    </r>
    <phoneticPr fontId="19" type="noConversion"/>
  </si>
  <si>
    <r>
      <rPr>
        <sz val="9"/>
        <rFont val="標楷體"/>
        <family val="4"/>
        <charset val="136"/>
      </rPr>
      <t>原位與良性腫瘤（惡性腫瘤除外）</t>
    </r>
    <phoneticPr fontId="19" type="noConversion"/>
  </si>
  <si>
    <r>
      <rPr>
        <sz val="9"/>
        <rFont val="標楷體"/>
        <family val="4"/>
        <charset val="136"/>
      </rPr>
      <t>主動脈瘤及剝離</t>
    </r>
    <phoneticPr fontId="19" type="noConversion"/>
  </si>
  <si>
    <t>附註: 109年45-64歲年中人口數計7,071,678 人,男性3,455,772 人,女性 3,615,906 人。</t>
    <phoneticPr fontId="19" type="noConversion"/>
  </si>
  <si>
    <t>45-64歲主要死亡原因</t>
    <phoneticPr fontId="22" type="noConversion"/>
  </si>
  <si>
    <t>民國110年</t>
    <phoneticPr fontId="19" type="noConversion"/>
  </si>
  <si>
    <t>附註: 110年45-64歲年中人口數計7,073,196 人,男性3,454,013 人,女性 3,619,183 人。</t>
    <phoneticPr fontId="19" type="noConversion"/>
  </si>
  <si>
    <r>
      <t>45-64</t>
    </r>
    <r>
      <rPr>
        <sz val="18"/>
        <rFont val="標楷體"/>
        <family val="4"/>
        <charset val="136"/>
      </rPr>
      <t>歲主要死亡原因</t>
    </r>
    <phoneticPr fontId="19" type="noConversion"/>
  </si>
  <si>
    <r>
      <rPr>
        <sz val="12"/>
        <rFont val="標楷體"/>
        <family val="4"/>
        <charset val="136"/>
      </rPr>
      <t>民國</t>
    </r>
    <r>
      <rPr>
        <sz val="12"/>
        <rFont val="Times New Roman"/>
        <family val="1"/>
      </rPr>
      <t>111</t>
    </r>
    <r>
      <rPr>
        <sz val="12"/>
        <rFont val="標楷體"/>
        <family val="4"/>
        <charset val="136"/>
      </rPr>
      <t>年</t>
    </r>
    <phoneticPr fontId="19" type="noConversion"/>
  </si>
  <si>
    <t>U07.1</t>
    <phoneticPr fontId="19" type="noConversion"/>
  </si>
  <si>
    <t>嚴重特殊傳染性肺炎（COVID-19）</t>
    <phoneticPr fontId="19" type="noConversion"/>
  </si>
  <si>
    <t>附註: 111年45-64歲年中人口數計7,086,501 人,男性3,455,198 人,女性 3,631,303 人。</t>
    <phoneticPr fontId="19" type="noConversion"/>
  </si>
  <si>
    <t>民國112年</t>
    <phoneticPr fontId="19" type="noConversion"/>
  </si>
  <si>
    <t>U07.1</t>
  </si>
  <si>
    <t>嚴重特殊傳染性肺炎（COVID-19）</t>
  </si>
  <si>
    <t>肌肉骨骼系統與結締組織疾病</t>
    <phoneticPr fontId="19" type="noConversion"/>
  </si>
  <si>
    <t>附註: 112年45-64歲年中人口數計7,142,713 人,男性3,475,452 人,女性 3,667,261 人。</t>
    <phoneticPr fontId="19" type="noConversion"/>
  </si>
  <si>
    <t>民國113年</t>
  </si>
  <si>
    <r>
      <rPr>
        <sz val="11"/>
        <rFont val="標楷體"/>
        <family val="4"/>
        <charset val="136"/>
      </rPr>
      <t>單位：人、每十萬人口、</t>
    </r>
    <r>
      <rPr>
        <sz val="11"/>
        <rFont val="Times New Roman"/>
        <family val="1"/>
      </rPr>
      <t>%</t>
    </r>
  </si>
  <si>
    <r>
      <rPr>
        <sz val="10"/>
        <rFont val="標楷體"/>
        <family val="4"/>
        <charset val="136"/>
      </rPr>
      <t>死亡人數</t>
    </r>
  </si>
  <si>
    <r>
      <rPr>
        <sz val="10"/>
        <rFont val="標楷體"/>
        <family val="4"/>
        <charset val="136"/>
      </rPr>
      <t>國際死因</t>
    </r>
  </si>
  <si>
    <r>
      <rPr>
        <sz val="10"/>
        <rFont val="標楷體"/>
        <family val="4"/>
        <charset val="136"/>
      </rPr>
      <t>結構比</t>
    </r>
  </si>
  <si>
    <t>肌肉骨骼系統與結締組織疾病</t>
  </si>
  <si>
    <t>附註: 113年45-64歲年中人口數計7,213,805 人,男性3,506,106 人,女性 3,707,699 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</si>
</sst>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5" formatCode="&quot;$&quot;#,##0;\-&quot;$&quot;#,##0"/>
    <numFmt numFmtId="43" formatCode="_-* #,##0.00_-;\-* #,##0.00_-;_-* &quot;-&quot;??_-;_-@_-"/>
    <numFmt numFmtId="176" formatCode="&quot;$&quot;#,##0_);[Red]\(&quot;$&quot;#,##0\)"/>
    <numFmt numFmtId="177" formatCode="_(&quot;$&quot;* #,##0_);_(&quot;$&quot;* \(#,##0\);_(&quot;$&quot;* &quot;-&quot;_);_(@_)"/>
    <numFmt numFmtId="178" formatCode="_(&quot;$&quot;* #,##0.00_);_(&quot;$&quot;* \(#,##0.00\);_(&quot;$&quot;* &quot;-&quot;??_);_(@_)"/>
    <numFmt numFmtId="179" formatCode="0.0"/>
    <numFmt numFmtId="180" formatCode="_-* #,##0.0_-;\-* #,##0.0_-;_-* &quot;-&quot;?_-;_-@_-"/>
    <numFmt numFmtId="181" formatCode="0_ "/>
    <numFmt numFmtId="182" formatCode="0_)"/>
  </numFmts>
  <fonts count="63">
    <font>
      <sz val="12"/>
      <name val="Times New Roman"/>
      <family val="1"/>
    </font>
    <font>
      <sz val="12"/>
      <name val="Times New Roman"/>
      <family val="1"/>
    </font>
    <font>
      <sz val="11"/>
      <name val="圖龍中隸"/>
      <family val="3"/>
      <charset val="136"/>
    </font>
    <font>
      <sz val="11"/>
      <name val="Times New Roman"/>
      <family val="1"/>
    </font>
    <font>
      <sz val="11"/>
      <name val="圖龍中楷"/>
      <family val="3"/>
      <charset val="136"/>
    </font>
    <font>
      <sz val="10"/>
      <name val="圖龍中楷"/>
      <family val="3"/>
      <charset val="136"/>
    </font>
    <font>
      <sz val="10"/>
      <name val="Times New Roman"/>
      <family val="1"/>
    </font>
    <font>
      <sz val="7"/>
      <name val="圖龍中楷"/>
      <family val="3"/>
      <charset val="136"/>
    </font>
    <font>
      <sz val="10"/>
      <name val="圖龍中隸"/>
      <family val="3"/>
      <charset val="136"/>
    </font>
    <font>
      <sz val="7"/>
      <name val="Times New Roman"/>
      <family val="1"/>
    </font>
    <font>
      <sz val="12"/>
      <name val="華康隸書體W5"/>
      <family val="3"/>
      <charset val="136"/>
    </font>
    <font>
      <sz val="11"/>
      <name val="華康隸書體W5"/>
      <family val="3"/>
      <charset val="136"/>
    </font>
    <font>
      <sz val="10"/>
      <name val="標楷體"/>
      <family val="4"/>
      <charset val="136"/>
    </font>
    <font>
      <sz val="12"/>
      <name val="標楷體"/>
      <family val="4"/>
      <charset val="136"/>
    </font>
    <font>
      <sz val="11"/>
      <name val="標楷體"/>
      <family val="4"/>
      <charset val="136"/>
    </font>
    <font>
      <b/>
      <sz val="11"/>
      <name val="標楷體"/>
      <family val="4"/>
      <charset val="136"/>
    </font>
    <font>
      <sz val="7"/>
      <name val="標楷體"/>
      <family val="4"/>
      <charset val="136"/>
    </font>
    <font>
      <sz val="9"/>
      <name val="標楷體"/>
      <family val="4"/>
      <charset val="136"/>
    </font>
    <font>
      <sz val="10"/>
      <name val="華康隸書體W5"/>
      <family val="3"/>
      <charset val="136"/>
    </font>
    <font>
      <sz val="9"/>
      <name val="新細明體"/>
      <family val="1"/>
      <charset val="136"/>
    </font>
    <font>
      <sz val="18"/>
      <name val="Times New Roman"/>
      <family val="1"/>
    </font>
    <font>
      <sz val="18"/>
      <name val="標楷體"/>
      <family val="4"/>
      <charset val="136"/>
    </font>
    <font>
      <sz val="9"/>
      <name val="細明體"/>
      <family val="3"/>
      <charset val="136"/>
    </font>
    <font>
      <sz val="10"/>
      <color indexed="10"/>
      <name val="Times New Roman"/>
      <family val="1"/>
    </font>
    <font>
      <sz val="9"/>
      <color indexed="8"/>
      <name val="標楷體"/>
      <family val="4"/>
      <charset val="136"/>
    </font>
    <font>
      <sz val="10"/>
      <color indexed="8"/>
      <name val="Times New Roman"/>
      <family val="1"/>
    </font>
    <font>
      <sz val="12"/>
      <color indexed="8"/>
      <name val="Times New Roman"/>
      <family val="1"/>
    </font>
    <font>
      <sz val="12"/>
      <color indexed="10"/>
      <name val="Times New Roman"/>
      <family val="1"/>
    </font>
    <font>
      <sz val="7"/>
      <color indexed="8"/>
      <name val="Times New Roman"/>
      <family val="1"/>
    </font>
    <font>
      <sz val="11"/>
      <color indexed="8"/>
      <name val="Times New Roman"/>
      <family val="1"/>
    </font>
    <font>
      <sz val="11"/>
      <color indexed="8"/>
      <name val="標楷體"/>
      <family val="4"/>
      <charset val="136"/>
    </font>
    <font>
      <sz val="10"/>
      <color indexed="8"/>
      <name val="標楷體"/>
      <family val="4"/>
      <charset val="136"/>
    </font>
    <font>
      <sz val="12"/>
      <color indexed="10"/>
      <name val="華康隸書體W5"/>
      <family val="3"/>
      <charset val="136"/>
    </font>
    <font>
      <sz val="11"/>
      <color indexed="10"/>
      <name val="華康隸書體W5"/>
      <family val="3"/>
      <charset val="136"/>
    </font>
    <font>
      <sz val="10"/>
      <color indexed="10"/>
      <name val="華康隸書體W5"/>
      <family val="3"/>
      <charset val="136"/>
    </font>
    <font>
      <sz val="12"/>
      <name val="新細明體"/>
      <family val="1"/>
      <charset val="136"/>
    </font>
    <font>
      <sz val="12"/>
      <name val="華康隸書體W5"/>
      <family val="3"/>
      <charset val="136"/>
    </font>
    <font>
      <b/>
      <sz val="12"/>
      <name val="華康隸書體W5"/>
      <family val="3"/>
      <charset val="136"/>
    </font>
    <font>
      <sz val="12"/>
      <name val="華康隸書體W5(P)"/>
      <family val="1"/>
      <charset val="136"/>
    </font>
    <font>
      <sz val="12"/>
      <name val="圖龍中隸"/>
      <family val="3"/>
      <charset val="136"/>
    </font>
    <font>
      <sz val="9"/>
      <name val="圖龍中楷"/>
      <family val="3"/>
      <charset val="136"/>
    </font>
    <font>
      <sz val="9"/>
      <name val="Times New Roman"/>
      <family val="1"/>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2"/>
      <name val="Courier"/>
      <family val="3"/>
    </font>
    <font>
      <sz val="12"/>
      <color indexed="8"/>
      <name val="新細明體"/>
      <family val="1"/>
      <charset val="136"/>
    </font>
    <font>
      <sz val="8"/>
      <name val="華康隸書體W5"/>
      <family val="3"/>
      <charset val="136"/>
    </font>
    <font>
      <sz val="11"/>
      <name val="華康隸書體W5"/>
      <family val="3"/>
      <charset val="136"/>
    </font>
    <font>
      <sz val="8"/>
      <name val="Times New Roman"/>
      <family val="1"/>
    </font>
    <font>
      <sz val="8"/>
      <name val="新細明體"/>
      <family val="1"/>
      <charset val="136"/>
    </font>
    <font>
      <b/>
      <sz val="10"/>
      <name val="標楷體"/>
      <family val="4"/>
      <charset val="136"/>
    </font>
    <font>
      <sz val="9"/>
      <name val="華康隸書體W5"/>
      <family val="3"/>
      <charset val="136"/>
    </font>
    <font>
      <sz val="8"/>
      <name val="圖龍中隸"/>
      <family val="3"/>
      <charset val="136"/>
    </font>
    <font>
      <sz val="12"/>
      <name val="華康隸書體W5"/>
      <family val="3"/>
      <charset val="136"/>
    </font>
    <font>
      <sz val="11"/>
      <name val="華康隸書體W5"/>
      <family val="3"/>
      <charset val="136"/>
    </font>
    <font>
      <sz val="9"/>
      <name val="華康隸書體W5"/>
      <family val="3"/>
      <charset val="136"/>
    </font>
    <font>
      <sz val="9"/>
      <name val="華康隸書體W5"/>
      <family val="3"/>
      <charset val="136"/>
    </font>
    <font>
      <sz val="8"/>
      <name val="標楷體"/>
      <family val="4"/>
      <charset val="136"/>
    </font>
    <font>
      <sz val="12"/>
      <color theme="1"/>
      <name val="新細明體"/>
      <family val="1"/>
      <charset val="136"/>
      <scheme val="minor"/>
    </font>
  </fonts>
  <fills count="3">
    <fill>
      <patternFill patternType="none"/>
    </fill>
    <fill>
      <patternFill patternType="gray125"/>
    </fill>
    <fill>
      <patternFill patternType="solid">
        <fgColor theme="0"/>
        <bgColor indexed="64"/>
      </patternFill>
    </fill>
  </fills>
  <borders count="13">
    <border>
      <left/>
      <right/>
      <top/>
      <bottom/>
      <diagonal/>
    </border>
    <border>
      <left/>
      <right/>
      <top style="thin">
        <color indexed="64"/>
      </top>
      <bottom/>
      <diagonal/>
    </border>
    <border>
      <left/>
      <right/>
      <top style="double">
        <color indexed="0"/>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s>
  <cellStyleXfs count="51">
    <xf numFmtId="0" fontId="0" fillId="0" borderId="0"/>
    <xf numFmtId="3" fontId="42" fillId="0" borderId="0" applyFont="0" applyFill="0" applyBorder="0" applyAlignment="0" applyProtection="0"/>
    <xf numFmtId="177" fontId="6" fillId="0" borderId="0" applyFont="0" applyFill="0" applyBorder="0" applyAlignment="0" applyProtection="0"/>
    <xf numFmtId="178" fontId="6" fillId="0" borderId="0" applyFont="0" applyFill="0" applyBorder="0" applyAlignment="0" applyProtection="0"/>
    <xf numFmtId="5" fontId="42" fillId="0" borderId="0" applyFont="0" applyFill="0" applyBorder="0" applyAlignment="0" applyProtection="0"/>
    <xf numFmtId="14" fontId="42" fillId="0" borderId="0" applyFont="0" applyFill="0" applyBorder="0" applyAlignment="0" applyProtection="0"/>
    <xf numFmtId="2" fontId="42" fillId="0" borderId="0" applyFont="0" applyFill="0" applyBorder="0" applyAlignment="0" applyProtection="0"/>
    <xf numFmtId="182" fontId="43" fillId="0" borderId="1" applyNumberFormat="0" applyFill="0" applyBorder="0" applyProtection="0">
      <alignment horizontal="left"/>
    </xf>
    <xf numFmtId="0" fontId="44" fillId="0" borderId="0" applyNumberFormat="0" applyFont="0" applyFill="0" applyAlignment="0" applyProtection="0"/>
    <xf numFmtId="0" fontId="45" fillId="0" borderId="0" applyNumberFormat="0" applyFont="0" applyFill="0" applyAlignment="0" applyProtection="0"/>
    <xf numFmtId="0" fontId="6" fillId="0" borderId="0"/>
    <xf numFmtId="10" fontId="42" fillId="0" borderId="0" applyFont="0" applyFill="0" applyBorder="0" applyAlignment="0" applyProtection="0"/>
    <xf numFmtId="182" fontId="46" fillId="0" borderId="1" applyNumberFormat="0" applyFill="0" applyBorder="0" applyProtection="0">
      <alignment horizontal="left"/>
    </xf>
    <xf numFmtId="182" fontId="46" fillId="0" borderId="1" applyNumberFormat="0" applyFill="0" applyBorder="0" applyProtection="0">
      <alignment horizontal="right"/>
    </xf>
    <xf numFmtId="0" fontId="42" fillId="0" borderId="2" applyNumberFormat="0" applyFont="0" applyBorder="0" applyAlignment="0" applyProtection="0"/>
    <xf numFmtId="182" fontId="47" fillId="0" borderId="0" applyNumberFormat="0" applyFill="0" applyBorder="0" applyAlignment="0" applyProtection="0">
      <alignment horizontal="left"/>
    </xf>
    <xf numFmtId="0" fontId="35" fillId="0" borderId="0"/>
    <xf numFmtId="0" fontId="35" fillId="0" borderId="0"/>
    <xf numFmtId="0" fontId="35" fillId="0" borderId="0"/>
    <xf numFmtId="0" fontId="35" fillId="0" borderId="0"/>
    <xf numFmtId="0" fontId="35" fillId="0" borderId="0"/>
    <xf numFmtId="0" fontId="35" fillId="0" borderId="0"/>
    <xf numFmtId="0" fontId="48" fillId="0" borderId="0"/>
    <xf numFmtId="0" fontId="35" fillId="0" borderId="0">
      <alignment vertical="center"/>
    </xf>
    <xf numFmtId="0" fontId="62" fillId="0" borderId="0">
      <alignment vertical="center"/>
    </xf>
    <xf numFmtId="0" fontId="35" fillId="0" borderId="0">
      <alignment vertical="center"/>
    </xf>
    <xf numFmtId="0" fontId="35" fillId="0" borderId="0">
      <alignment vertical="center"/>
    </xf>
    <xf numFmtId="0" fontId="35" fillId="0" borderId="0">
      <alignment vertical="center"/>
    </xf>
    <xf numFmtId="0" fontId="49" fillId="0" borderId="0">
      <alignment vertical="center"/>
    </xf>
    <xf numFmtId="0" fontId="49" fillId="0" borderId="0">
      <alignment vertical="center"/>
    </xf>
    <xf numFmtId="0" fontId="49" fillId="0" borderId="0">
      <alignment vertical="center"/>
    </xf>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alignment vertical="center"/>
    </xf>
    <xf numFmtId="0" fontId="35" fillId="0" borderId="0">
      <alignment vertical="center"/>
    </xf>
    <xf numFmtId="0" fontId="1" fillId="0" borderId="0"/>
    <xf numFmtId="0" fontId="1" fillId="0" borderId="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alignment vertical="center"/>
    </xf>
    <xf numFmtId="176" fontId="48" fillId="0" borderId="0" applyFont="0" applyFill="0" applyBorder="0" applyAlignment="0" applyProtection="0"/>
  </cellStyleXfs>
  <cellXfs count="410">
    <xf numFmtId="0" fontId="0" fillId="0" borderId="0" xfId="0"/>
    <xf numFmtId="0" fontId="1" fillId="0" borderId="0" xfId="0" applyFont="1" applyAlignment="1">
      <alignment horizontal="centerContinuous" vertical="center"/>
    </xf>
    <xf numFmtId="0" fontId="1" fillId="0" borderId="0" xfId="0" applyFont="1" applyAlignment="1">
      <alignment vertical="center"/>
    </xf>
    <xf numFmtId="0" fontId="20" fillId="0" borderId="0" xfId="0" applyFont="1" applyAlignment="1">
      <alignment horizontal="centerContinuous" vertical="center"/>
    </xf>
    <xf numFmtId="0" fontId="52" fillId="0" borderId="0" xfId="0" applyFont="1" applyAlignment="1">
      <alignment horizontal="centerContinuous" vertical="center"/>
    </xf>
    <xf numFmtId="0" fontId="3" fillId="0" borderId="0" xfId="0" applyFont="1" applyAlignment="1">
      <alignment horizontal="centerContinuous" vertical="center"/>
    </xf>
    <xf numFmtId="0" fontId="52" fillId="0" borderId="0" xfId="0" applyFont="1" applyAlignment="1">
      <alignment vertical="center"/>
    </xf>
    <xf numFmtId="0" fontId="3" fillId="0" borderId="0" xfId="0" applyFont="1" applyAlignment="1">
      <alignment vertical="center"/>
    </xf>
    <xf numFmtId="2" fontId="3" fillId="0" borderId="0" xfId="0" applyNumberFormat="1" applyFont="1" applyAlignment="1">
      <alignment horizontal="right" vertical="center"/>
    </xf>
    <xf numFmtId="0" fontId="12" fillId="0" borderId="3" xfId="0" applyFont="1" applyBorder="1" applyAlignment="1">
      <alignment horizontal="center" vertical="center"/>
    </xf>
    <xf numFmtId="0" fontId="12" fillId="0" borderId="1" xfId="0" applyFont="1" applyBorder="1" applyAlignment="1">
      <alignment vertical="center"/>
    </xf>
    <xf numFmtId="0" fontId="12" fillId="0" borderId="1" xfId="0" applyFont="1" applyBorder="1" applyAlignment="1">
      <alignment horizontal="left" vertical="center"/>
    </xf>
    <xf numFmtId="14" fontId="12" fillId="0" borderId="1" xfId="0" applyNumberFormat="1" applyFont="1" applyBorder="1" applyAlignment="1">
      <alignment vertical="center"/>
    </xf>
    <xf numFmtId="0" fontId="12" fillId="0" borderId="3" xfId="0" applyFont="1" applyBorder="1" applyAlignment="1">
      <alignment vertical="center"/>
    </xf>
    <xf numFmtId="0" fontId="54" fillId="0" borderId="1" xfId="0" applyFont="1" applyBorder="1" applyAlignment="1">
      <alignment horizontal="center" vertical="center"/>
    </xf>
    <xf numFmtId="0" fontId="54" fillId="0" borderId="3" xfId="0" applyFont="1" applyBorder="1" applyAlignment="1">
      <alignment horizontal="left" vertical="center"/>
    </xf>
    <xf numFmtId="0" fontId="54" fillId="0" borderId="1" xfId="0" applyFont="1" applyBorder="1" applyAlignment="1">
      <alignment horizontal="left" vertical="center"/>
    </xf>
    <xf numFmtId="0" fontId="12" fillId="0" borderId="1" xfId="0" applyFont="1" applyBorder="1" applyAlignment="1">
      <alignment horizontal="center" vertical="center"/>
    </xf>
    <xf numFmtId="0" fontId="12" fillId="0" borderId="0" xfId="0" applyFont="1" applyAlignment="1">
      <alignment vertical="center"/>
    </xf>
    <xf numFmtId="0" fontId="6" fillId="0" borderId="4" xfId="0" applyFont="1" applyBorder="1" applyAlignment="1">
      <alignment vertical="center"/>
    </xf>
    <xf numFmtId="0" fontId="6" fillId="0" borderId="1" xfId="0" applyFont="1" applyBorder="1" applyAlignment="1">
      <alignment horizontal="center" vertical="center"/>
    </xf>
    <xf numFmtId="0" fontId="6" fillId="0" borderId="5" xfId="0" applyFont="1" applyBorder="1" applyAlignment="1">
      <alignment vertical="center"/>
    </xf>
    <xf numFmtId="0" fontId="6" fillId="0" borderId="3" xfId="0" applyFont="1" applyBorder="1" applyAlignment="1">
      <alignment horizontal="center" vertical="center"/>
    </xf>
    <xf numFmtId="14" fontId="6" fillId="0" borderId="3" xfId="0" applyNumberFormat="1" applyFont="1" applyBorder="1" applyAlignment="1">
      <alignment horizontal="center" vertical="center"/>
    </xf>
    <xf numFmtId="14" fontId="6" fillId="0" borderId="1" xfId="0" applyNumberFormat="1" applyFont="1" applyBorder="1" applyAlignment="1">
      <alignment horizontal="center" vertical="center"/>
    </xf>
    <xf numFmtId="0" fontId="6" fillId="0" borderId="6" xfId="0" applyFont="1" applyBorder="1" applyAlignment="1">
      <alignment horizontal="center" vertical="center"/>
    </xf>
    <xf numFmtId="0" fontId="6" fillId="0" borderId="0" xfId="0" applyFont="1" applyAlignment="1">
      <alignment vertical="center"/>
    </xf>
    <xf numFmtId="0" fontId="6" fillId="0" borderId="0" xfId="0" applyFont="1" applyAlignment="1">
      <alignment horizontal="center" vertical="center"/>
    </xf>
    <xf numFmtId="0" fontId="6" fillId="0" borderId="7" xfId="0" applyFont="1" applyBorder="1" applyAlignment="1">
      <alignment horizontal="center" vertical="center"/>
    </xf>
    <xf numFmtId="0" fontId="6" fillId="0" borderId="4" xfId="0" applyFont="1" applyBorder="1" applyAlignment="1">
      <alignment horizontal="center" vertical="center"/>
    </xf>
    <xf numFmtId="14" fontId="6" fillId="0" borderId="4" xfId="0" applyNumberFormat="1"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10" xfId="0" applyFont="1" applyBorder="1" applyAlignment="1">
      <alignment vertical="center"/>
    </xf>
    <xf numFmtId="14" fontId="6" fillId="0" borderId="8" xfId="0" applyNumberFormat="1" applyFont="1" applyBorder="1" applyAlignment="1">
      <alignment horizontal="center" vertical="center"/>
    </xf>
    <xf numFmtId="0" fontId="6" fillId="0" borderId="4" xfId="0" applyFont="1" applyBorder="1" applyAlignment="1" applyProtection="1">
      <alignment horizontal="center" vertical="center"/>
      <protection locked="0"/>
    </xf>
    <xf numFmtId="49" fontId="52" fillId="0" borderId="0" xfId="0" applyNumberFormat="1" applyFont="1" applyAlignment="1" applyProtection="1">
      <alignment horizontal="center" vertical="center" wrapText="1"/>
      <protection locked="0"/>
    </xf>
    <xf numFmtId="0" fontId="17" fillId="0" borderId="4" xfId="0" applyFont="1" applyBorder="1" applyAlignment="1" applyProtection="1">
      <alignment vertical="center" wrapText="1"/>
      <protection locked="0"/>
    </xf>
    <xf numFmtId="3" fontId="6" fillId="0" borderId="0" xfId="0" applyNumberFormat="1" applyFont="1" applyAlignment="1">
      <alignment vertical="center"/>
    </xf>
    <xf numFmtId="180" fontId="6" fillId="0" borderId="0" xfId="0" applyNumberFormat="1" applyFont="1" applyAlignment="1" applyProtection="1">
      <alignment vertical="center"/>
      <protection locked="0"/>
    </xf>
    <xf numFmtId="179" fontId="3" fillId="0" borderId="4" xfId="0" applyNumberFormat="1" applyFont="1" applyBorder="1" applyAlignment="1" applyProtection="1">
      <alignment vertical="center"/>
      <protection locked="0"/>
    </xf>
    <xf numFmtId="179" fontId="3" fillId="0" borderId="0" xfId="0" applyNumberFormat="1" applyFont="1" applyAlignment="1" applyProtection="1">
      <alignment vertical="center"/>
      <protection locked="0"/>
    </xf>
    <xf numFmtId="49" fontId="52" fillId="0" borderId="0" xfId="0" quotePrefix="1" applyNumberFormat="1" applyFont="1" applyAlignment="1" applyProtection="1">
      <alignment horizontal="center" vertical="center" wrapText="1"/>
      <protection locked="0"/>
    </xf>
    <xf numFmtId="179" fontId="3" fillId="0" borderId="4" xfId="0" applyNumberFormat="1" applyFont="1" applyBorder="1" applyAlignment="1">
      <alignment vertical="center" wrapText="1"/>
    </xf>
    <xf numFmtId="179" fontId="3" fillId="0" borderId="0" xfId="0" applyNumberFormat="1" applyFont="1" applyAlignment="1">
      <alignment vertical="center" wrapText="1"/>
    </xf>
    <xf numFmtId="0" fontId="52" fillId="0" borderId="0" xfId="0" applyFont="1" applyAlignment="1" applyProtection="1">
      <alignment horizontal="center" vertical="center" wrapText="1"/>
      <protection locked="0"/>
    </xf>
    <xf numFmtId="3" fontId="6" fillId="0" borderId="0" xfId="0" applyNumberFormat="1" applyFont="1" applyAlignment="1" applyProtection="1">
      <alignment vertical="center"/>
      <protection locked="0"/>
    </xf>
    <xf numFmtId="180" fontId="6" fillId="0" borderId="9" xfId="0" applyNumberFormat="1" applyFont="1" applyBorder="1" applyAlignment="1" applyProtection="1">
      <alignment vertical="center"/>
      <protection locked="0"/>
    </xf>
    <xf numFmtId="179" fontId="3" fillId="0" borderId="8" xfId="0" applyNumberFormat="1" applyFont="1" applyBorder="1" applyAlignment="1">
      <alignment vertical="center" wrapText="1"/>
    </xf>
    <xf numFmtId="0" fontId="6" fillId="0" borderId="3" xfId="0" applyFont="1" applyBorder="1" applyAlignment="1" applyProtection="1">
      <alignment horizontal="center" vertical="center"/>
      <protection locked="0"/>
    </xf>
    <xf numFmtId="0" fontId="52" fillId="0" borderId="1" xfId="0" applyFont="1" applyBorder="1" applyAlignment="1" applyProtection="1">
      <alignment horizontal="center" vertical="center" wrapText="1"/>
      <protection locked="0"/>
    </xf>
    <xf numFmtId="0" fontId="17" fillId="0" borderId="3" xfId="0" applyFont="1" applyBorder="1" applyAlignment="1" applyProtection="1">
      <alignment vertical="center" wrapText="1"/>
      <protection locked="0"/>
    </xf>
    <xf numFmtId="3" fontId="6" fillId="0" borderId="1" xfId="0" applyNumberFormat="1" applyFont="1" applyBorder="1" applyAlignment="1" applyProtection="1">
      <alignment vertical="center"/>
      <protection locked="0"/>
    </xf>
    <xf numFmtId="179" fontId="3" fillId="0" borderId="1" xfId="0" applyNumberFormat="1" applyFont="1" applyBorder="1" applyAlignment="1">
      <alignment vertical="center" wrapText="1"/>
    </xf>
    <xf numFmtId="0" fontId="6" fillId="0" borderId="8" xfId="0" applyFont="1" applyBorder="1" applyAlignment="1" applyProtection="1">
      <alignment horizontal="center" vertical="center"/>
      <protection locked="0"/>
    </xf>
    <xf numFmtId="49" fontId="52" fillId="0" borderId="11" xfId="0" quotePrefix="1" applyNumberFormat="1" applyFont="1" applyBorder="1" applyAlignment="1" applyProtection="1">
      <alignment horizontal="center" vertical="center" wrapText="1"/>
      <protection locked="0"/>
    </xf>
    <xf numFmtId="0" fontId="17" fillId="0" borderId="8" xfId="0" applyFont="1" applyBorder="1" applyAlignment="1" applyProtection="1">
      <alignment vertical="center" wrapText="1"/>
      <protection locked="0"/>
    </xf>
    <xf numFmtId="3" fontId="6" fillId="0" borderId="11" xfId="0" applyNumberFormat="1" applyFont="1" applyBorder="1" applyAlignment="1">
      <alignment vertical="center"/>
    </xf>
    <xf numFmtId="3" fontId="6" fillId="0" borderId="9" xfId="0" applyNumberFormat="1" applyFont="1" applyBorder="1" applyAlignment="1">
      <alignment vertical="center"/>
    </xf>
    <xf numFmtId="179" fontId="3" fillId="0" borderId="9" xfId="0" applyNumberFormat="1" applyFont="1" applyBorder="1" applyAlignment="1">
      <alignment vertical="center" wrapText="1"/>
    </xf>
    <xf numFmtId="0" fontId="17" fillId="0" borderId="0" xfId="0" applyFont="1" applyAlignment="1">
      <alignment vertical="center"/>
    </xf>
    <xf numFmtId="0" fontId="61" fillId="0" borderId="0" xfId="0" applyFont="1" applyAlignment="1">
      <alignment vertical="center"/>
    </xf>
    <xf numFmtId="0" fontId="13" fillId="0" borderId="0" xfId="0" applyFont="1" applyAlignment="1">
      <alignment vertical="center"/>
    </xf>
    <xf numFmtId="0" fontId="21" fillId="0" borderId="0" xfId="0" applyFont="1" applyAlignment="1">
      <alignment horizontal="centerContinuous" vertical="center"/>
    </xf>
    <xf numFmtId="0" fontId="13" fillId="0" borderId="0" xfId="0" applyFont="1" applyAlignment="1">
      <alignment horizontal="centerContinuous" vertical="center"/>
    </xf>
    <xf numFmtId="0" fontId="14" fillId="0" borderId="0" xfId="0" applyFont="1" applyAlignment="1">
      <alignment horizontal="centerContinuous" vertical="center"/>
    </xf>
    <xf numFmtId="0" fontId="0" fillId="0" borderId="0" xfId="0" applyAlignment="1">
      <alignment vertical="center"/>
    </xf>
    <xf numFmtId="0" fontId="14" fillId="0" borderId="0" xfId="0" applyFont="1" applyAlignment="1">
      <alignment vertical="center"/>
    </xf>
    <xf numFmtId="0" fontId="12" fillId="0" borderId="4" xfId="0" applyFont="1" applyBorder="1" applyAlignment="1">
      <alignment vertical="center"/>
    </xf>
    <xf numFmtId="14" fontId="12" fillId="0" borderId="3" xfId="0" applyNumberFormat="1" applyFont="1" applyBorder="1" applyAlignment="1">
      <alignment horizontal="center" vertical="center"/>
    </xf>
    <xf numFmtId="0" fontId="12" fillId="0" borderId="5" xfId="0" applyFont="1" applyBorder="1" applyAlignment="1">
      <alignment vertical="center"/>
    </xf>
    <xf numFmtId="0" fontId="12" fillId="0" borderId="4" xfId="0" applyFont="1" applyBorder="1" applyAlignment="1">
      <alignment horizontal="center" vertical="center"/>
    </xf>
    <xf numFmtId="14" fontId="12" fillId="0" borderId="4" xfId="0" applyNumberFormat="1" applyFont="1" applyBorder="1" applyAlignment="1">
      <alignment horizontal="center" vertical="center"/>
    </xf>
    <xf numFmtId="0" fontId="12" fillId="0" borderId="7" xfId="0" applyFont="1" applyBorder="1" applyAlignment="1">
      <alignment horizontal="center" vertical="center"/>
    </xf>
    <xf numFmtId="0" fontId="12" fillId="0" borderId="0" xfId="0" applyFont="1" applyAlignment="1">
      <alignment horizontal="center" vertical="center"/>
    </xf>
    <xf numFmtId="0" fontId="12" fillId="0" borderId="8" xfId="0" applyFont="1" applyBorder="1" applyAlignment="1">
      <alignment horizontal="center" vertical="center"/>
    </xf>
    <xf numFmtId="14" fontId="12" fillId="0" borderId="8" xfId="0" applyNumberFormat="1" applyFont="1" applyBorder="1" applyAlignment="1">
      <alignment horizontal="center" vertical="center"/>
    </xf>
    <xf numFmtId="0" fontId="12" fillId="0" borderId="10" xfId="0" applyFont="1" applyBorder="1" applyAlignment="1">
      <alignment vertical="center"/>
    </xf>
    <xf numFmtId="0" fontId="12" fillId="0" borderId="9" xfId="0" applyFont="1" applyBorder="1" applyAlignment="1">
      <alignment horizontal="center" vertical="center"/>
    </xf>
    <xf numFmtId="0" fontId="8" fillId="0" borderId="0" xfId="0" applyFont="1" applyAlignment="1">
      <alignment vertical="center"/>
    </xf>
    <xf numFmtId="0" fontId="2" fillId="0" borderId="0" xfId="0" applyFont="1" applyAlignment="1">
      <alignment vertical="center"/>
    </xf>
    <xf numFmtId="0" fontId="10" fillId="0" borderId="0" xfId="0" applyFont="1" applyAlignment="1">
      <alignment vertical="center"/>
    </xf>
    <xf numFmtId="0" fontId="10" fillId="0" borderId="0" xfId="0" applyFont="1" applyAlignment="1">
      <alignment horizontal="centerContinuous" vertical="center"/>
    </xf>
    <xf numFmtId="0" fontId="11" fillId="0" borderId="0" xfId="0" applyFont="1" applyAlignment="1">
      <alignment horizontal="centerContinuous" vertical="center"/>
    </xf>
    <xf numFmtId="0" fontId="10" fillId="0" borderId="0" xfId="46" applyFont="1" applyAlignment="1">
      <alignment vertical="center"/>
    </xf>
    <xf numFmtId="0" fontId="21" fillId="0" borderId="0" xfId="46" applyFont="1" applyAlignment="1">
      <alignment horizontal="centerContinuous" vertical="center"/>
    </xf>
    <xf numFmtId="0" fontId="10" fillId="0" borderId="0" xfId="46" applyFont="1" applyAlignment="1">
      <alignment horizontal="centerContinuous" vertical="center"/>
    </xf>
    <xf numFmtId="0" fontId="13" fillId="0" borderId="0" xfId="46" applyFont="1" applyAlignment="1">
      <alignment horizontal="centerContinuous" vertical="center"/>
    </xf>
    <xf numFmtId="0" fontId="11" fillId="0" borderId="0" xfId="46" applyFont="1" applyAlignment="1">
      <alignment horizontal="centerContinuous" vertical="center"/>
    </xf>
    <xf numFmtId="0" fontId="14" fillId="0" borderId="0" xfId="46" applyFont="1" applyAlignment="1">
      <alignment horizontal="centerContinuous" vertical="center"/>
    </xf>
    <xf numFmtId="0" fontId="1" fillId="0" borderId="0" xfId="46" applyAlignment="1">
      <alignment vertical="center"/>
    </xf>
    <xf numFmtId="0" fontId="3" fillId="0" borderId="0" xfId="46" applyFont="1" applyAlignment="1">
      <alignment vertical="center"/>
    </xf>
    <xf numFmtId="0" fontId="14" fillId="0" borderId="0" xfId="46" applyFont="1" applyAlignment="1">
      <alignment vertical="center"/>
    </xf>
    <xf numFmtId="0" fontId="13" fillId="0" borderId="0" xfId="46" applyFont="1" applyAlignment="1">
      <alignment vertical="center"/>
    </xf>
    <xf numFmtId="0" fontId="12" fillId="0" borderId="3" xfId="46" applyFont="1" applyBorder="1" applyAlignment="1">
      <alignment horizontal="center" vertical="center"/>
    </xf>
    <xf numFmtId="0" fontId="13" fillId="0" borderId="1" xfId="46" applyFont="1" applyBorder="1" applyAlignment="1">
      <alignment vertical="center"/>
    </xf>
    <xf numFmtId="0" fontId="14" fillId="0" borderId="1" xfId="46" applyFont="1" applyBorder="1" applyAlignment="1">
      <alignment horizontal="left" vertical="center"/>
    </xf>
    <xf numFmtId="14" fontId="13" fillId="0" borderId="1" xfId="46" applyNumberFormat="1" applyFont="1" applyBorder="1" applyAlignment="1">
      <alignment vertical="center"/>
    </xf>
    <xf numFmtId="0" fontId="14" fillId="0" borderId="3" xfId="46" applyFont="1" applyBorder="1" applyAlignment="1">
      <alignment vertical="center"/>
    </xf>
    <xf numFmtId="0" fontId="14" fillId="0" borderId="1" xfId="46" applyFont="1" applyBorder="1" applyAlignment="1">
      <alignment vertical="center"/>
    </xf>
    <xf numFmtId="0" fontId="15" fillId="0" borderId="1" xfId="46" applyFont="1" applyBorder="1" applyAlignment="1">
      <alignment horizontal="center" vertical="center"/>
    </xf>
    <xf numFmtId="0" fontId="15" fillId="0" borderId="3" xfId="46" applyFont="1" applyBorder="1" applyAlignment="1">
      <alignment horizontal="left" vertical="center"/>
    </xf>
    <xf numFmtId="0" fontId="15" fillId="0" borderId="1" xfId="46" applyFont="1" applyBorder="1" applyAlignment="1">
      <alignment horizontal="left" vertical="center"/>
    </xf>
    <xf numFmtId="0" fontId="14" fillId="0" borderId="1" xfId="46" applyFont="1" applyBorder="1" applyAlignment="1">
      <alignment horizontal="center" vertical="center"/>
    </xf>
    <xf numFmtId="0" fontId="12" fillId="0" borderId="4" xfId="46" applyFont="1" applyBorder="1" applyAlignment="1">
      <alignment vertical="center"/>
    </xf>
    <xf numFmtId="0" fontId="9" fillId="0" borderId="1" xfId="46" applyFont="1" applyBorder="1" applyAlignment="1">
      <alignment horizontal="center" vertical="center"/>
    </xf>
    <xf numFmtId="0" fontId="17" fillId="0" borderId="5" xfId="46" applyFont="1" applyBorder="1" applyAlignment="1">
      <alignment vertical="center"/>
    </xf>
    <xf numFmtId="14" fontId="12" fillId="0" borderId="3" xfId="46" applyNumberFormat="1" applyFont="1" applyBorder="1" applyAlignment="1">
      <alignment horizontal="center" vertical="center"/>
    </xf>
    <xf numFmtId="0" fontId="12" fillId="0" borderId="5" xfId="46" applyFont="1" applyBorder="1" applyAlignment="1">
      <alignment vertical="center"/>
    </xf>
    <xf numFmtId="0" fontId="12" fillId="0" borderId="1" xfId="46" applyFont="1" applyBorder="1" applyAlignment="1">
      <alignment horizontal="center" vertical="center"/>
    </xf>
    <xf numFmtId="0" fontId="16" fillId="0" borderId="0" xfId="46" applyFont="1" applyAlignment="1">
      <alignment horizontal="center" vertical="center"/>
    </xf>
    <xf numFmtId="0" fontId="17" fillId="0" borderId="7" xfId="46" applyFont="1" applyBorder="1" applyAlignment="1">
      <alignment horizontal="center" vertical="center"/>
    </xf>
    <xf numFmtId="0" fontId="12" fillId="0" borderId="4" xfId="46" applyFont="1" applyBorder="1" applyAlignment="1">
      <alignment horizontal="center" vertical="center"/>
    </xf>
    <xf numFmtId="14" fontId="12" fillId="0" borderId="4" xfId="46" applyNumberFormat="1" applyFont="1" applyBorder="1" applyAlignment="1">
      <alignment horizontal="center" vertical="center"/>
    </xf>
    <xf numFmtId="0" fontId="12" fillId="0" borderId="7" xfId="46" applyFont="1" applyBorder="1" applyAlignment="1">
      <alignment horizontal="center" vertical="center"/>
    </xf>
    <xf numFmtId="0" fontId="12" fillId="0" borderId="0" xfId="46" applyFont="1" applyAlignment="1">
      <alignment horizontal="center" vertical="center"/>
    </xf>
    <xf numFmtId="0" fontId="12" fillId="0" borderId="8" xfId="46" applyFont="1" applyBorder="1" applyAlignment="1">
      <alignment horizontal="center" vertical="center"/>
    </xf>
    <xf numFmtId="0" fontId="16" fillId="0" borderId="9" xfId="46" applyFont="1" applyBorder="1" applyAlignment="1">
      <alignment horizontal="center" vertical="center"/>
    </xf>
    <xf numFmtId="0" fontId="17" fillId="0" borderId="10" xfId="46" applyFont="1" applyBorder="1" applyAlignment="1">
      <alignment vertical="center"/>
    </xf>
    <xf numFmtId="14" fontId="12" fillId="0" borderId="8" xfId="46" applyNumberFormat="1" applyFont="1" applyBorder="1" applyAlignment="1">
      <alignment horizontal="center" vertical="center"/>
    </xf>
    <xf numFmtId="0" fontId="12" fillId="0" borderId="10" xfId="46" applyFont="1" applyBorder="1" applyAlignment="1">
      <alignment vertical="center"/>
    </xf>
    <xf numFmtId="0" fontId="12" fillId="0" borderId="9" xfId="46" applyFont="1" applyBorder="1" applyAlignment="1">
      <alignment horizontal="center" vertical="center"/>
    </xf>
    <xf numFmtId="0" fontId="5" fillId="0" borderId="4" xfId="46" applyFont="1" applyBorder="1" applyAlignment="1">
      <alignment horizontal="center" vertical="center"/>
    </xf>
    <xf numFmtId="0" fontId="7" fillId="0" borderId="0" xfId="46" applyFont="1" applyAlignment="1">
      <alignment horizontal="center" vertical="center"/>
    </xf>
    <xf numFmtId="0" fontId="17" fillId="0" borderId="4" xfId="46" applyFont="1" applyBorder="1" applyAlignment="1">
      <alignment vertical="center"/>
    </xf>
    <xf numFmtId="0" fontId="5" fillId="0" borderId="0" xfId="46" applyFont="1" applyAlignment="1">
      <alignment horizontal="center" vertical="center"/>
    </xf>
    <xf numFmtId="0" fontId="4" fillId="0" borderId="0" xfId="46" applyFont="1" applyAlignment="1">
      <alignment horizontal="center" vertical="center"/>
    </xf>
    <xf numFmtId="0" fontId="14" fillId="0" borderId="4" xfId="46" applyFont="1" applyBorder="1" applyAlignment="1">
      <alignment horizontal="center" vertical="center"/>
    </xf>
    <xf numFmtId="0" fontId="6" fillId="0" borderId="0" xfId="46" applyFont="1" applyAlignment="1">
      <alignment vertical="center"/>
    </xf>
    <xf numFmtId="0" fontId="23" fillId="0" borderId="4" xfId="46" applyFont="1" applyBorder="1" applyAlignment="1">
      <alignment vertical="center"/>
    </xf>
    <xf numFmtId="2" fontId="26" fillId="0" borderId="0" xfId="46" applyNumberFormat="1" applyFont="1" applyAlignment="1">
      <alignment vertical="center" wrapText="1"/>
    </xf>
    <xf numFmtId="0" fontId="24" fillId="0" borderId="4" xfId="46" applyFont="1" applyBorder="1" applyAlignment="1">
      <alignment vertical="center" wrapText="1"/>
    </xf>
    <xf numFmtId="3" fontId="25" fillId="0" borderId="0" xfId="46" applyNumberFormat="1" applyFont="1" applyAlignment="1">
      <alignment vertical="center"/>
    </xf>
    <xf numFmtId="179" fontId="25" fillId="0" borderId="0" xfId="46" applyNumberFormat="1" applyFont="1" applyAlignment="1">
      <alignment vertical="center"/>
    </xf>
    <xf numFmtId="179" fontId="25" fillId="0" borderId="4" xfId="46" applyNumberFormat="1" applyFont="1" applyBorder="1" applyAlignment="1">
      <alignment vertical="center"/>
    </xf>
    <xf numFmtId="2" fontId="26" fillId="0" borderId="12" xfId="46" applyNumberFormat="1" applyFont="1" applyBorder="1" applyAlignment="1">
      <alignment vertical="center" wrapText="1"/>
    </xf>
    <xf numFmtId="0" fontId="27" fillId="0" borderId="0" xfId="46" applyFont="1" applyAlignment="1">
      <alignment vertical="center"/>
    </xf>
    <xf numFmtId="0" fontId="6" fillId="0" borderId="4" xfId="46" applyFont="1" applyBorder="1" applyAlignment="1">
      <alignment vertical="center"/>
    </xf>
    <xf numFmtId="2" fontId="29" fillId="0" borderId="0" xfId="46" applyNumberFormat="1" applyFont="1" applyAlignment="1">
      <alignment vertical="center" wrapText="1"/>
    </xf>
    <xf numFmtId="2" fontId="30" fillId="0" borderId="4" xfId="46" applyNumberFormat="1" applyFont="1" applyBorder="1" applyAlignment="1">
      <alignment vertical="center" wrapText="1"/>
    </xf>
    <xf numFmtId="2" fontId="29" fillId="0" borderId="12" xfId="46" applyNumberFormat="1" applyFont="1" applyBorder="1" applyAlignment="1">
      <alignment vertical="center" wrapText="1"/>
    </xf>
    <xf numFmtId="0" fontId="28" fillId="0" borderId="0" xfId="46" quotePrefix="1" applyFont="1" applyAlignment="1" applyProtection="1">
      <alignment horizontal="center" vertical="center" wrapText="1"/>
      <protection locked="0"/>
    </xf>
    <xf numFmtId="0" fontId="28" fillId="0" borderId="12" xfId="46" quotePrefix="1" applyFont="1" applyBorder="1" applyAlignment="1" applyProtection="1">
      <alignment horizontal="center" vertical="center" wrapText="1"/>
      <protection locked="0"/>
    </xf>
    <xf numFmtId="0" fontId="1" fillId="0" borderId="0" xfId="46"/>
    <xf numFmtId="0" fontId="24" fillId="0" borderId="4" xfId="46" applyFont="1" applyBorder="1" applyAlignment="1" applyProtection="1">
      <alignment vertical="center" wrapText="1"/>
      <protection locked="0"/>
    </xf>
    <xf numFmtId="0" fontId="28" fillId="0" borderId="0" xfId="46" applyFont="1" applyAlignment="1" applyProtection="1">
      <alignment horizontal="center" vertical="center" wrapText="1"/>
      <protection locked="0"/>
    </xf>
    <xf numFmtId="0" fontId="28" fillId="0" borderId="12" xfId="46" applyFont="1" applyBorder="1" applyAlignment="1" applyProtection="1">
      <alignment horizontal="center" vertical="center" wrapText="1"/>
      <protection locked="0"/>
    </xf>
    <xf numFmtId="0" fontId="6" fillId="0" borderId="3" xfId="46" applyFont="1" applyBorder="1" applyAlignment="1">
      <alignment vertical="center"/>
    </xf>
    <xf numFmtId="0" fontId="28" fillId="0" borderId="1" xfId="46" applyFont="1" applyBorder="1" applyAlignment="1" applyProtection="1">
      <alignment horizontal="center" vertical="center" wrapText="1"/>
      <protection locked="0"/>
    </xf>
    <xf numFmtId="2" fontId="30" fillId="0" borderId="3" xfId="46" applyNumberFormat="1" applyFont="1" applyBorder="1" applyAlignment="1">
      <alignment vertical="center" wrapText="1"/>
    </xf>
    <xf numFmtId="3" fontId="25" fillId="0" borderId="1" xfId="46" applyNumberFormat="1" applyFont="1" applyBorder="1" applyAlignment="1">
      <alignment vertical="center"/>
    </xf>
    <xf numFmtId="179" fontId="25" fillId="0" borderId="1" xfId="46" applyNumberFormat="1" applyFont="1" applyBorder="1" applyAlignment="1">
      <alignment vertical="center"/>
    </xf>
    <xf numFmtId="179" fontId="25" fillId="0" borderId="3" xfId="46" applyNumberFormat="1" applyFont="1" applyBorder="1" applyAlignment="1">
      <alignment vertical="center"/>
    </xf>
    <xf numFmtId="0" fontId="28" fillId="0" borderId="6" xfId="46" applyFont="1" applyBorder="1" applyAlignment="1" applyProtection="1">
      <alignment horizontal="center" vertical="center" wrapText="1"/>
      <protection locked="0"/>
    </xf>
    <xf numFmtId="0" fontId="6" fillId="0" borderId="8" xfId="46" applyFont="1" applyBorder="1" applyAlignment="1">
      <alignment vertical="center"/>
    </xf>
    <xf numFmtId="0" fontId="28" fillId="0" borderId="11" xfId="46" quotePrefix="1" applyFont="1" applyBorder="1" applyAlignment="1" applyProtection="1">
      <alignment horizontal="center" vertical="center" wrapText="1"/>
      <protection locked="0"/>
    </xf>
    <xf numFmtId="0" fontId="24" fillId="0" borderId="8" xfId="46" applyFont="1" applyBorder="1" applyAlignment="1">
      <alignment vertical="center" wrapText="1"/>
    </xf>
    <xf numFmtId="3" fontId="25" fillId="0" borderId="9" xfId="46" applyNumberFormat="1" applyFont="1" applyBorder="1" applyAlignment="1">
      <alignment vertical="center"/>
    </xf>
    <xf numFmtId="179" fontId="25" fillId="0" borderId="9" xfId="46" applyNumberFormat="1" applyFont="1" applyBorder="1" applyAlignment="1">
      <alignment vertical="center"/>
    </xf>
    <xf numFmtId="179" fontId="25" fillId="0" borderId="8" xfId="46" applyNumberFormat="1" applyFont="1" applyBorder="1" applyAlignment="1">
      <alignment vertical="center"/>
    </xf>
    <xf numFmtId="0" fontId="9" fillId="0" borderId="0" xfId="46" quotePrefix="1" applyFont="1" applyAlignment="1">
      <alignment horizontal="center" vertical="center"/>
    </xf>
    <xf numFmtId="0" fontId="17" fillId="0" borderId="0" xfId="46" applyFont="1" applyAlignment="1">
      <alignment vertical="center"/>
    </xf>
    <xf numFmtId="3" fontId="6" fillId="0" borderId="0" xfId="46" applyNumberFormat="1" applyFont="1" applyAlignment="1">
      <alignment vertical="center"/>
    </xf>
    <xf numFmtId="2" fontId="6" fillId="0" borderId="0" xfId="46" applyNumberFormat="1" applyFont="1" applyAlignment="1">
      <alignment vertical="center"/>
    </xf>
    <xf numFmtId="2" fontId="3" fillId="0" borderId="0" xfId="46" applyNumberFormat="1" applyFont="1" applyAlignment="1">
      <alignment vertical="center"/>
    </xf>
    <xf numFmtId="2" fontId="14" fillId="0" borderId="0" xfId="46" applyNumberFormat="1" applyFont="1" applyAlignment="1">
      <alignment vertical="center"/>
    </xf>
    <xf numFmtId="0" fontId="31" fillId="0" borderId="0" xfId="46" applyFont="1" applyAlignment="1">
      <alignment vertical="center"/>
    </xf>
    <xf numFmtId="0" fontId="32" fillId="0" borderId="0" xfId="46" applyFont="1" applyAlignment="1">
      <alignment vertical="center"/>
    </xf>
    <xf numFmtId="0" fontId="33" fillId="0" borderId="0" xfId="46" applyFont="1" applyAlignment="1">
      <alignment vertical="center"/>
    </xf>
    <xf numFmtId="0" fontId="34" fillId="0" borderId="0" xfId="46" applyFont="1" applyAlignment="1">
      <alignment vertical="center"/>
    </xf>
    <xf numFmtId="0" fontId="35" fillId="0" borderId="0" xfId="43">
      <alignment vertical="center"/>
    </xf>
    <xf numFmtId="0" fontId="8" fillId="0" borderId="0" xfId="46" applyFont="1" applyAlignment="1">
      <alignment vertical="center"/>
    </xf>
    <xf numFmtId="0" fontId="2" fillId="0" borderId="0" xfId="46" applyFont="1" applyAlignment="1">
      <alignment vertical="center"/>
    </xf>
    <xf numFmtId="0" fontId="13" fillId="0" borderId="0" xfId="45" applyFont="1" applyAlignment="1">
      <alignment horizontal="centerContinuous" vertical="center"/>
    </xf>
    <xf numFmtId="0" fontId="14" fillId="0" borderId="0" xfId="45" applyFont="1" applyAlignment="1">
      <alignment horizontal="centerContinuous" vertical="center"/>
    </xf>
    <xf numFmtId="0" fontId="13" fillId="0" borderId="0" xfId="45" applyFont="1" applyAlignment="1">
      <alignment vertical="center"/>
    </xf>
    <xf numFmtId="181" fontId="35" fillId="0" borderId="0" xfId="44" applyNumberFormat="1">
      <alignment vertical="center"/>
    </xf>
    <xf numFmtId="49" fontId="0" fillId="0" borderId="0" xfId="0" applyNumberFormat="1"/>
    <xf numFmtId="181" fontId="1" fillId="0" borderId="0" xfId="46" applyNumberFormat="1" applyAlignment="1">
      <alignment vertical="center"/>
    </xf>
    <xf numFmtId="0" fontId="36" fillId="0" borderId="0" xfId="24" applyFont="1">
      <alignment vertical="center"/>
    </xf>
    <xf numFmtId="0" fontId="21" fillId="0" borderId="0" xfId="24" applyFont="1" applyAlignment="1" applyProtection="1">
      <alignment horizontal="centerContinuous"/>
      <protection locked="0"/>
    </xf>
    <xf numFmtId="0" fontId="36" fillId="0" borderId="0" xfId="24" applyFont="1" applyAlignment="1" applyProtection="1">
      <alignment horizontal="centerContinuous"/>
      <protection locked="0"/>
    </xf>
    <xf numFmtId="0" fontId="37" fillId="0" borderId="0" xfId="24" applyFont="1" applyAlignment="1" applyProtection="1">
      <alignment horizontal="centerContinuous"/>
      <protection locked="0"/>
    </xf>
    <xf numFmtId="0" fontId="18" fillId="0" borderId="0" xfId="24" applyFont="1" applyAlignment="1" applyProtection="1">
      <alignment horizontal="centerContinuous"/>
      <protection locked="0"/>
    </xf>
    <xf numFmtId="0" fontId="38" fillId="0" borderId="0" xfId="24" applyFont="1" applyProtection="1">
      <alignment vertical="center"/>
      <protection locked="0"/>
    </xf>
    <xf numFmtId="0" fontId="39" fillId="0" borderId="0" xfId="24" applyFont="1" applyProtection="1">
      <alignment vertical="center"/>
      <protection locked="0"/>
    </xf>
    <xf numFmtId="0" fontId="62" fillId="0" borderId="0" xfId="24" applyProtection="1">
      <alignment vertical="center"/>
      <protection locked="0"/>
    </xf>
    <xf numFmtId="0" fontId="62" fillId="0" borderId="0" xfId="24">
      <alignment vertical="center"/>
    </xf>
    <xf numFmtId="0" fontId="12" fillId="0" borderId="3" xfId="24" applyFont="1" applyBorder="1" applyAlignment="1" applyProtection="1">
      <alignment horizontal="center" vertical="center"/>
      <protection locked="0"/>
    </xf>
    <xf numFmtId="0" fontId="13" fillId="0" borderId="1" xfId="24" applyFont="1" applyBorder="1" applyProtection="1">
      <alignment vertical="center"/>
      <protection locked="0"/>
    </xf>
    <xf numFmtId="0" fontId="14" fillId="0" borderId="1" xfId="24" applyFont="1" applyBorder="1" applyAlignment="1" applyProtection="1">
      <alignment horizontal="left" vertical="center"/>
      <protection locked="0"/>
    </xf>
    <xf numFmtId="14" fontId="13" fillId="0" borderId="1" xfId="24" applyNumberFormat="1" applyFont="1" applyBorder="1" applyProtection="1">
      <alignment vertical="center"/>
      <protection locked="0"/>
    </xf>
    <xf numFmtId="0" fontId="14" fillId="0" borderId="3" xfId="24" applyFont="1" applyBorder="1" applyProtection="1">
      <alignment vertical="center"/>
      <protection locked="0"/>
    </xf>
    <xf numFmtId="0" fontId="14" fillId="0" borderId="1" xfId="24" applyFont="1" applyBorder="1" applyProtection="1">
      <alignment vertical="center"/>
      <protection locked="0"/>
    </xf>
    <xf numFmtId="0" fontId="15" fillId="0" borderId="1" xfId="24" applyFont="1" applyBorder="1" applyAlignment="1" applyProtection="1">
      <alignment horizontal="center" vertical="center"/>
      <protection locked="0"/>
    </xf>
    <xf numFmtId="0" fontId="15" fillId="0" borderId="3" xfId="24" applyFont="1" applyBorder="1" applyAlignment="1" applyProtection="1">
      <alignment horizontal="left" vertical="center"/>
      <protection locked="0"/>
    </xf>
    <xf numFmtId="0" fontId="15" fillId="0" borderId="1" xfId="24" applyFont="1" applyBorder="1" applyAlignment="1" applyProtection="1">
      <alignment horizontal="left" vertical="center"/>
      <protection locked="0"/>
    </xf>
    <xf numFmtId="0" fontId="14" fillId="0" borderId="1" xfId="24" applyFont="1" applyBorder="1" applyAlignment="1" applyProtection="1">
      <alignment horizontal="center" vertical="center"/>
      <protection locked="0"/>
    </xf>
    <xf numFmtId="0" fontId="13" fillId="0" borderId="0" xfId="24" applyFont="1">
      <alignment vertical="center"/>
    </xf>
    <xf numFmtId="0" fontId="12" fillId="0" borderId="0" xfId="24" applyFont="1">
      <alignment vertical="center"/>
    </xf>
    <xf numFmtId="0" fontId="12" fillId="0" borderId="4" xfId="24" applyFont="1" applyBorder="1" applyAlignment="1" applyProtection="1">
      <alignment horizontal="center" vertical="center"/>
      <protection locked="0"/>
    </xf>
    <xf numFmtId="0" fontId="16" fillId="0" borderId="1" xfId="24" applyFont="1" applyBorder="1" applyAlignment="1" applyProtection="1">
      <alignment horizontal="center" vertical="center"/>
      <protection locked="0"/>
    </xf>
    <xf numFmtId="0" fontId="17" fillId="0" borderId="5" xfId="24" applyFont="1" applyBorder="1" applyProtection="1">
      <alignment vertical="center"/>
      <protection locked="0"/>
    </xf>
    <xf numFmtId="14" fontId="12" fillId="0" borderId="3" xfId="24" applyNumberFormat="1" applyFont="1" applyBorder="1" applyAlignment="1" applyProtection="1">
      <alignment horizontal="center" vertical="center"/>
      <protection locked="0"/>
    </xf>
    <xf numFmtId="0" fontId="12" fillId="0" borderId="5" xfId="24" applyFont="1" applyBorder="1" applyProtection="1">
      <alignment vertical="center"/>
      <protection locked="0"/>
    </xf>
    <xf numFmtId="0" fontId="12" fillId="0" borderId="1" xfId="24" applyFont="1" applyBorder="1" applyAlignment="1" applyProtection="1">
      <alignment horizontal="center" vertical="center"/>
      <protection locked="0"/>
    </xf>
    <xf numFmtId="0" fontId="13" fillId="0" borderId="4" xfId="24" applyFont="1" applyBorder="1" applyProtection="1">
      <alignment vertical="center"/>
      <protection locked="0"/>
    </xf>
    <xf numFmtId="0" fontId="16" fillId="0" borderId="0" xfId="24" applyFont="1" applyAlignment="1" applyProtection="1">
      <alignment horizontal="center" vertical="center"/>
      <protection locked="0"/>
    </xf>
    <xf numFmtId="0" fontId="17" fillId="0" borderId="7" xfId="24" applyFont="1" applyBorder="1" applyAlignment="1" applyProtection="1">
      <alignment horizontal="center" vertical="center"/>
      <protection locked="0"/>
    </xf>
    <xf numFmtId="14" fontId="12" fillId="0" borderId="4" xfId="24" applyNumberFormat="1" applyFont="1" applyBorder="1" applyAlignment="1" applyProtection="1">
      <alignment horizontal="center" vertical="center"/>
      <protection locked="0"/>
    </xf>
    <xf numFmtId="0" fontId="12" fillId="0" borderId="7" xfId="24" applyFont="1" applyBorder="1" applyAlignment="1" applyProtection="1">
      <alignment horizontal="center" vertical="center"/>
      <protection locked="0"/>
    </xf>
    <xf numFmtId="0" fontId="12" fillId="0" borderId="0" xfId="24" applyFont="1" applyAlignment="1" applyProtection="1">
      <alignment horizontal="center" vertical="center"/>
      <protection locked="0"/>
    </xf>
    <xf numFmtId="0" fontId="12" fillId="0" borderId="8" xfId="24" applyFont="1" applyBorder="1" applyAlignment="1" applyProtection="1">
      <alignment horizontal="center" vertical="center"/>
      <protection locked="0"/>
    </xf>
    <xf numFmtId="0" fontId="16" fillId="0" borderId="9" xfId="24" applyFont="1" applyBorder="1" applyAlignment="1" applyProtection="1">
      <alignment horizontal="center" vertical="center"/>
      <protection locked="0"/>
    </xf>
    <xf numFmtId="0" fontId="17" fillId="0" borderId="10" xfId="24" applyFont="1" applyBorder="1" applyProtection="1">
      <alignment vertical="center"/>
      <protection locked="0"/>
    </xf>
    <xf numFmtId="14" fontId="12" fillId="0" borderId="8" xfId="24" applyNumberFormat="1" applyFont="1" applyBorder="1" applyAlignment="1" applyProtection="1">
      <alignment horizontal="center" vertical="center"/>
      <protection locked="0"/>
    </xf>
    <xf numFmtId="0" fontId="12" fillId="0" borderId="8" xfId="24" applyFont="1" applyBorder="1" applyAlignment="1" applyProtection="1">
      <alignment horizontal="center"/>
      <protection locked="0"/>
    </xf>
    <xf numFmtId="0" fontId="16" fillId="0" borderId="8" xfId="24" applyFont="1" applyBorder="1" applyAlignment="1" applyProtection="1">
      <alignment horizontal="center" vertical="center"/>
      <protection locked="0"/>
    </xf>
    <xf numFmtId="0" fontId="12" fillId="0" borderId="10" xfId="24" applyFont="1" applyBorder="1" applyProtection="1">
      <alignment vertical="center"/>
      <protection locked="0"/>
    </xf>
    <xf numFmtId="0" fontId="12" fillId="0" borderId="9" xfId="24" applyFont="1" applyBorder="1" applyAlignment="1" applyProtection="1">
      <alignment horizontal="center"/>
      <protection locked="0"/>
    </xf>
    <xf numFmtId="0" fontId="13" fillId="0" borderId="0" xfId="24" applyFont="1" applyProtection="1">
      <alignment vertical="center"/>
      <protection locked="0"/>
    </xf>
    <xf numFmtId="0" fontId="1" fillId="0" borderId="0" xfId="24" applyFont="1" applyProtection="1">
      <alignment vertical="center"/>
      <protection locked="0"/>
    </xf>
    <xf numFmtId="49" fontId="16" fillId="0" borderId="0" xfId="24" applyNumberFormat="1" applyFont="1" applyAlignment="1" applyProtection="1">
      <alignment horizontal="center" vertical="center" wrapText="1"/>
      <protection locked="0"/>
    </xf>
    <xf numFmtId="0" fontId="17" fillId="0" borderId="4" xfId="24" applyFont="1" applyBorder="1" applyAlignment="1" applyProtection="1">
      <alignment vertical="center" wrapText="1"/>
      <protection locked="0"/>
    </xf>
    <xf numFmtId="3" fontId="6" fillId="0" borderId="0" xfId="24" applyNumberFormat="1" applyFont="1">
      <alignment vertical="center"/>
    </xf>
    <xf numFmtId="179" fontId="6" fillId="0" borderId="0" xfId="24" applyNumberFormat="1" applyFont="1" applyProtection="1">
      <alignment vertical="center"/>
      <protection locked="0"/>
    </xf>
    <xf numFmtId="179" fontId="6" fillId="0" borderId="4" xfId="24" applyNumberFormat="1" applyFont="1" applyBorder="1" applyProtection="1">
      <alignment vertical="center"/>
      <protection locked="0"/>
    </xf>
    <xf numFmtId="0" fontId="16" fillId="0" borderId="0" xfId="24" applyFont="1" applyAlignment="1" applyProtection="1">
      <alignment horizontal="center" vertical="center" wrapText="1"/>
      <protection locked="0"/>
    </xf>
    <xf numFmtId="0" fontId="6" fillId="0" borderId="0" xfId="24" applyFont="1" applyProtection="1">
      <alignment vertical="center"/>
      <protection locked="0"/>
    </xf>
    <xf numFmtId="0" fontId="6" fillId="0" borderId="4" xfId="24" applyFont="1" applyBorder="1" applyProtection="1">
      <alignment vertical="center"/>
      <protection locked="0"/>
    </xf>
    <xf numFmtId="0" fontId="6" fillId="0" borderId="4" xfId="24" applyFont="1" applyBorder="1" applyAlignment="1" applyProtection="1">
      <alignment horizontal="center" vertical="center"/>
      <protection locked="0"/>
    </xf>
    <xf numFmtId="49" fontId="9" fillId="0" borderId="0" xfId="24" quotePrefix="1" applyNumberFormat="1" applyFont="1" applyAlignment="1" applyProtection="1">
      <alignment horizontal="center" vertical="center" wrapText="1"/>
      <protection locked="0"/>
    </xf>
    <xf numFmtId="49" fontId="9" fillId="0" borderId="0" xfId="24" applyNumberFormat="1" applyFont="1" applyAlignment="1" applyProtection="1">
      <alignment horizontal="center" vertical="center" wrapText="1"/>
      <protection locked="0"/>
    </xf>
    <xf numFmtId="3" fontId="6" fillId="0" borderId="0" xfId="24" applyNumberFormat="1" applyFont="1" applyProtection="1">
      <alignment vertical="center"/>
      <protection locked="0"/>
    </xf>
    <xf numFmtId="0" fontId="9" fillId="0" borderId="0" xfId="24" applyFont="1" applyAlignment="1" applyProtection="1">
      <alignment horizontal="center" vertical="center" wrapText="1"/>
      <protection locked="0"/>
    </xf>
    <xf numFmtId="0" fontId="6" fillId="0" borderId="3" xfId="24" applyFont="1" applyBorder="1" applyAlignment="1" applyProtection="1">
      <alignment horizontal="center" vertical="center"/>
      <protection locked="0"/>
    </xf>
    <xf numFmtId="0" fontId="9" fillId="0" borderId="1" xfId="24" applyFont="1" applyBorder="1" applyAlignment="1" applyProtection="1">
      <alignment horizontal="center" vertical="center" wrapText="1"/>
      <protection locked="0"/>
    </xf>
    <xf numFmtId="0" fontId="17" fillId="0" borderId="3" xfId="24" applyFont="1" applyBorder="1" applyAlignment="1" applyProtection="1">
      <alignment vertical="center" wrapText="1"/>
      <protection locked="0"/>
    </xf>
    <xf numFmtId="0" fontId="6" fillId="0" borderId="1" xfId="24" applyFont="1" applyBorder="1" applyProtection="1">
      <alignment vertical="center"/>
      <protection locked="0"/>
    </xf>
    <xf numFmtId="0" fontId="6" fillId="0" borderId="3" xfId="24" applyFont="1" applyBorder="1" applyProtection="1">
      <alignment vertical="center"/>
      <protection locked="0"/>
    </xf>
    <xf numFmtId="0" fontId="6" fillId="0" borderId="8" xfId="24" applyFont="1" applyBorder="1" applyAlignment="1" applyProtection="1">
      <alignment horizontal="center" vertical="center"/>
      <protection locked="0"/>
    </xf>
    <xf numFmtId="49" fontId="9" fillId="0" borderId="11" xfId="24" quotePrefix="1" applyNumberFormat="1" applyFont="1" applyBorder="1" applyAlignment="1" applyProtection="1">
      <alignment horizontal="center" vertical="center" wrapText="1"/>
      <protection locked="0"/>
    </xf>
    <xf numFmtId="0" fontId="17" fillId="0" borderId="8" xfId="24" applyFont="1" applyBorder="1" applyAlignment="1" applyProtection="1">
      <alignment vertical="center" wrapText="1"/>
      <protection locked="0"/>
    </xf>
    <xf numFmtId="3" fontId="6" fillId="0" borderId="11" xfId="24" applyNumberFormat="1" applyFont="1" applyBorder="1">
      <alignment vertical="center"/>
    </xf>
    <xf numFmtId="179" fontId="6" fillId="0" borderId="9" xfId="24" applyNumberFormat="1" applyFont="1" applyBorder="1" applyProtection="1">
      <alignment vertical="center"/>
      <protection locked="0"/>
    </xf>
    <xf numFmtId="179" fontId="6" fillId="0" borderId="8" xfId="24" applyNumberFormat="1" applyFont="1" applyBorder="1" applyProtection="1">
      <alignment vertical="center"/>
      <protection locked="0"/>
    </xf>
    <xf numFmtId="3" fontId="6" fillId="0" borderId="9" xfId="24" applyNumberFormat="1" applyFont="1" applyBorder="1">
      <alignment vertical="center"/>
    </xf>
    <xf numFmtId="0" fontId="6" fillId="0" borderId="0" xfId="24" applyFont="1" applyAlignment="1" applyProtection="1">
      <alignment horizontal="center" vertical="center"/>
      <protection locked="0"/>
    </xf>
    <xf numFmtId="0" fontId="40" fillId="0" borderId="0" xfId="24" applyFont="1" applyProtection="1">
      <alignment vertical="center"/>
      <protection locked="0"/>
    </xf>
    <xf numFmtId="2" fontId="6" fillId="0" borderId="0" xfId="24" applyNumberFormat="1" applyFont="1" applyProtection="1">
      <alignment vertical="center"/>
      <protection locked="0"/>
    </xf>
    <xf numFmtId="0" fontId="6" fillId="0" borderId="0" xfId="24" applyFont="1">
      <alignment vertical="center"/>
    </xf>
    <xf numFmtId="0" fontId="12" fillId="0" borderId="0" xfId="24" applyFont="1" applyAlignment="1" applyProtection="1">
      <protection locked="0"/>
    </xf>
    <xf numFmtId="0" fontId="18" fillId="0" borderId="0" xfId="24" applyFont="1" applyAlignment="1" applyProtection="1">
      <protection locked="0"/>
    </xf>
    <xf numFmtId="0" fontId="18" fillId="0" borderId="0" xfId="24" applyFont="1" applyProtection="1">
      <alignment vertical="center"/>
      <protection locked="0"/>
    </xf>
    <xf numFmtId="0" fontId="18" fillId="0" borderId="0" xfId="24" applyFont="1" applyAlignment="1" applyProtection="1">
      <alignment horizontal="right" vertical="center"/>
      <protection locked="0"/>
    </xf>
    <xf numFmtId="0" fontId="18" fillId="0" borderId="0" xfId="24" applyFont="1">
      <alignment vertical="center"/>
    </xf>
    <xf numFmtId="49" fontId="62" fillId="0" borderId="0" xfId="24" applyNumberFormat="1" applyProtection="1">
      <alignment vertical="center"/>
      <protection locked="0"/>
    </xf>
    <xf numFmtId="0" fontId="17" fillId="0" borderId="0" xfId="24" applyFont="1" applyProtection="1">
      <alignment vertical="center"/>
      <protection locked="0"/>
    </xf>
    <xf numFmtId="0" fontId="41" fillId="0" borderId="0" xfId="24" applyFont="1">
      <alignment vertical="center"/>
    </xf>
    <xf numFmtId="0" fontId="21" fillId="0" borderId="0" xfId="23" applyFont="1" applyAlignment="1">
      <alignment horizontal="centerContinuous" vertical="center"/>
    </xf>
    <xf numFmtId="0" fontId="50" fillId="0" borderId="0" xfId="23" applyFont="1" applyAlignment="1">
      <alignment horizontal="centerContinuous" vertical="center"/>
    </xf>
    <xf numFmtId="0" fontId="13" fillId="0" borderId="0" xfId="23" applyFont="1" applyAlignment="1">
      <alignment horizontal="centerContinuous" vertical="center"/>
    </xf>
    <xf numFmtId="0" fontId="10" fillId="0" borderId="0" xfId="23" applyFont="1" applyAlignment="1">
      <alignment horizontal="centerContinuous" vertical="center"/>
    </xf>
    <xf numFmtId="0" fontId="10" fillId="0" borderId="0" xfId="23" applyFont="1">
      <alignment vertical="center"/>
    </xf>
    <xf numFmtId="0" fontId="14" fillId="0" borderId="0" xfId="23" applyFont="1" applyAlignment="1">
      <alignment horizontal="centerContinuous" vertical="center"/>
    </xf>
    <xf numFmtId="0" fontId="51" fillId="0" borderId="0" xfId="23" applyFont="1" applyAlignment="1">
      <alignment horizontal="centerContinuous" vertical="center"/>
    </xf>
    <xf numFmtId="0" fontId="35" fillId="0" borderId="0" xfId="23">
      <alignment vertical="center"/>
    </xf>
    <xf numFmtId="0" fontId="52" fillId="0" borderId="0" xfId="23" applyFont="1">
      <alignment vertical="center"/>
    </xf>
    <xf numFmtId="0" fontId="14" fillId="0" borderId="0" xfId="23" applyFont="1">
      <alignment vertical="center"/>
    </xf>
    <xf numFmtId="0" fontId="53" fillId="0" borderId="0" xfId="23" applyFont="1">
      <alignment vertical="center"/>
    </xf>
    <xf numFmtId="0" fontId="13" fillId="0" borderId="0" xfId="23" applyFont="1">
      <alignment vertical="center"/>
    </xf>
    <xf numFmtId="0" fontId="12" fillId="0" borderId="3" xfId="23" applyFont="1" applyBorder="1" applyAlignment="1">
      <alignment horizontal="center" vertical="center"/>
    </xf>
    <xf numFmtId="0" fontId="12" fillId="0" borderId="1" xfId="23" applyFont="1" applyBorder="1">
      <alignment vertical="center"/>
    </xf>
    <xf numFmtId="0" fontId="12" fillId="0" borderId="1" xfId="23" applyFont="1" applyBorder="1" applyAlignment="1">
      <alignment horizontal="left" vertical="center"/>
    </xf>
    <xf numFmtId="14" fontId="12" fillId="0" borderId="1" xfId="23" applyNumberFormat="1" applyFont="1" applyBorder="1">
      <alignment vertical="center"/>
    </xf>
    <xf numFmtId="0" fontId="12" fillId="0" borderId="3" xfId="23" applyFont="1" applyBorder="1">
      <alignment vertical="center"/>
    </xf>
    <xf numFmtId="0" fontId="54" fillId="0" borderId="1" xfId="23" applyFont="1" applyBorder="1" applyAlignment="1">
      <alignment horizontal="center" vertical="center"/>
    </xf>
    <xf numFmtId="0" fontId="54" fillId="0" borderId="3" xfId="23" applyFont="1" applyBorder="1" applyAlignment="1">
      <alignment horizontal="left" vertical="center"/>
    </xf>
    <xf numFmtId="0" fontId="54" fillId="0" borderId="1" xfId="23" applyFont="1" applyBorder="1" applyAlignment="1">
      <alignment horizontal="left" vertical="center"/>
    </xf>
    <xf numFmtId="0" fontId="12" fillId="0" borderId="1" xfId="23" applyFont="1" applyBorder="1" applyAlignment="1">
      <alignment horizontal="center" vertical="center"/>
    </xf>
    <xf numFmtId="0" fontId="12" fillId="0" borderId="0" xfId="23" applyFont="1">
      <alignment vertical="center"/>
    </xf>
    <xf numFmtId="0" fontId="12" fillId="0" borderId="4" xfId="23" applyFont="1" applyBorder="1">
      <alignment vertical="center"/>
    </xf>
    <xf numFmtId="0" fontId="6" fillId="0" borderId="1" xfId="23" applyFont="1" applyBorder="1" applyAlignment="1">
      <alignment horizontal="center" vertical="center"/>
    </xf>
    <xf numFmtId="0" fontId="12" fillId="0" borderId="5" xfId="23" applyFont="1" applyBorder="1">
      <alignment vertical="center"/>
    </xf>
    <xf numFmtId="14" fontId="12" fillId="0" borderId="3" xfId="23" applyNumberFormat="1" applyFont="1" applyBorder="1" applyAlignment="1">
      <alignment horizontal="center" vertical="center"/>
    </xf>
    <xf numFmtId="0" fontId="12" fillId="0" borderId="0" xfId="23" applyFont="1" applyAlignment="1">
      <alignment horizontal="center" vertical="center"/>
    </xf>
    <xf numFmtId="0" fontId="12" fillId="0" borderId="7" xfId="23" applyFont="1" applyBorder="1" applyAlignment="1">
      <alignment horizontal="center" vertical="center"/>
    </xf>
    <xf numFmtId="0" fontId="12" fillId="0" borderId="4" xfId="23" applyFont="1" applyBorder="1" applyAlignment="1">
      <alignment horizontal="center" vertical="center"/>
    </xf>
    <xf numFmtId="14" fontId="12" fillId="0" borderId="4" xfId="23" applyNumberFormat="1" applyFont="1" applyBorder="1" applyAlignment="1">
      <alignment horizontal="center" vertical="center"/>
    </xf>
    <xf numFmtId="0" fontId="12" fillId="0" borderId="8" xfId="23" applyFont="1" applyBorder="1" applyAlignment="1">
      <alignment horizontal="center" vertical="center"/>
    </xf>
    <xf numFmtId="0" fontId="12" fillId="0" borderId="9" xfId="23" applyFont="1" applyBorder="1" applyAlignment="1">
      <alignment horizontal="center" vertical="center"/>
    </xf>
    <xf numFmtId="0" fontId="12" fillId="0" borderId="10" xfId="23" applyFont="1" applyBorder="1">
      <alignment vertical="center"/>
    </xf>
    <xf numFmtId="14" fontId="12" fillId="0" borderId="8" xfId="23" applyNumberFormat="1" applyFont="1" applyBorder="1" applyAlignment="1">
      <alignment horizontal="center" vertical="center"/>
    </xf>
    <xf numFmtId="0" fontId="12" fillId="0" borderId="4" xfId="23" applyFont="1" applyBorder="1" applyAlignment="1" applyProtection="1">
      <alignment horizontal="center" vertical="center"/>
      <protection locked="0"/>
    </xf>
    <xf numFmtId="49" fontId="52" fillId="0" borderId="0" xfId="23" applyNumberFormat="1" applyFont="1" applyAlignment="1" applyProtection="1">
      <alignment horizontal="center" vertical="center" wrapText="1"/>
      <protection locked="0"/>
    </xf>
    <xf numFmtId="0" fontId="12" fillId="0" borderId="4" xfId="23" applyFont="1" applyBorder="1" applyAlignment="1" applyProtection="1">
      <alignment vertical="center" wrapText="1"/>
      <protection locked="0"/>
    </xf>
    <xf numFmtId="3" fontId="6" fillId="0" borderId="0" xfId="23" applyNumberFormat="1" applyFont="1">
      <alignment vertical="center"/>
    </xf>
    <xf numFmtId="180" fontId="6" fillId="0" borderId="0" xfId="23" applyNumberFormat="1" applyFont="1" applyProtection="1">
      <alignment vertical="center"/>
      <protection locked="0"/>
    </xf>
    <xf numFmtId="180" fontId="6" fillId="0" borderId="4" xfId="23" applyNumberFormat="1" applyFont="1" applyBorder="1" applyProtection="1">
      <alignment vertical="center"/>
      <protection locked="0"/>
    </xf>
    <xf numFmtId="0" fontId="1" fillId="0" borderId="0" xfId="23" applyFont="1">
      <alignment vertical="center"/>
    </xf>
    <xf numFmtId="0" fontId="6" fillId="0" borderId="4" xfId="23" applyFont="1" applyBorder="1" applyAlignment="1" applyProtection="1">
      <alignment horizontal="center" vertical="center"/>
      <protection locked="0"/>
    </xf>
    <xf numFmtId="49" fontId="52" fillId="0" borderId="0" xfId="23" quotePrefix="1" applyNumberFormat="1" applyFont="1" applyAlignment="1" applyProtection="1">
      <alignment horizontal="center" vertical="center" wrapText="1"/>
      <protection locked="0"/>
    </xf>
    <xf numFmtId="0" fontId="3" fillId="0" borderId="0" xfId="23" applyFont="1">
      <alignment vertical="center"/>
    </xf>
    <xf numFmtId="0" fontId="52" fillId="0" borderId="0" xfId="23" applyFont="1" applyAlignment="1" applyProtection="1">
      <alignment horizontal="center" vertical="center" wrapText="1"/>
      <protection locked="0"/>
    </xf>
    <xf numFmtId="3" fontId="6" fillId="0" borderId="0" xfId="23" applyNumberFormat="1" applyFont="1" applyProtection="1">
      <alignment vertical="center"/>
      <protection locked="0"/>
    </xf>
    <xf numFmtId="0" fontId="6" fillId="0" borderId="3" xfId="23" applyFont="1" applyBorder="1" applyAlignment="1" applyProtection="1">
      <alignment horizontal="center" vertical="center"/>
      <protection locked="0"/>
    </xf>
    <xf numFmtId="0" fontId="52" fillId="0" borderId="1" xfId="23" applyFont="1" applyBorder="1" applyAlignment="1" applyProtection="1">
      <alignment horizontal="center" vertical="center" wrapText="1"/>
      <protection locked="0"/>
    </xf>
    <xf numFmtId="0" fontId="12" fillId="0" borderId="3" xfId="23" applyFont="1" applyBorder="1" applyAlignment="1" applyProtection="1">
      <alignment vertical="center" wrapText="1"/>
      <protection locked="0"/>
    </xf>
    <xf numFmtId="3" fontId="6" fillId="0" borderId="1" xfId="23" applyNumberFormat="1" applyFont="1" applyBorder="1" applyProtection="1">
      <alignment vertical="center"/>
      <protection locked="0"/>
    </xf>
    <xf numFmtId="180" fontId="6" fillId="0" borderId="1" xfId="23" applyNumberFormat="1" applyFont="1" applyBorder="1" applyProtection="1">
      <alignment vertical="center"/>
      <protection locked="0"/>
    </xf>
    <xf numFmtId="180" fontId="6" fillId="0" borderId="3" xfId="23" applyNumberFormat="1" applyFont="1" applyBorder="1" applyProtection="1">
      <alignment vertical="center"/>
      <protection locked="0"/>
    </xf>
    <xf numFmtId="0" fontId="6" fillId="0" borderId="8" xfId="23" applyFont="1" applyBorder="1" applyAlignment="1" applyProtection="1">
      <alignment horizontal="center" vertical="center"/>
      <protection locked="0"/>
    </xf>
    <xf numFmtId="49" fontId="52" fillId="0" borderId="11" xfId="23" quotePrefix="1" applyNumberFormat="1" applyFont="1" applyBorder="1" applyAlignment="1" applyProtection="1">
      <alignment horizontal="center" vertical="center" wrapText="1"/>
      <protection locked="0"/>
    </xf>
    <xf numFmtId="0" fontId="12" fillId="0" borderId="8" xfId="23" applyFont="1" applyBorder="1" applyAlignment="1" applyProtection="1">
      <alignment vertical="center" wrapText="1"/>
      <protection locked="0"/>
    </xf>
    <xf numFmtId="3" fontId="6" fillId="0" borderId="11" xfId="23" applyNumberFormat="1" applyFont="1" applyBorder="1">
      <alignment vertical="center"/>
    </xf>
    <xf numFmtId="180" fontId="6" fillId="0" borderId="9" xfId="23" applyNumberFormat="1" applyFont="1" applyBorder="1" applyProtection="1">
      <alignment vertical="center"/>
      <protection locked="0"/>
    </xf>
    <xf numFmtId="180" fontId="6" fillId="0" borderId="8" xfId="23" applyNumberFormat="1" applyFont="1" applyBorder="1" applyProtection="1">
      <alignment vertical="center"/>
      <protection locked="0"/>
    </xf>
    <xf numFmtId="3" fontId="6" fillId="0" borderId="9" xfId="23" applyNumberFormat="1" applyFont="1" applyBorder="1">
      <alignment vertical="center"/>
    </xf>
    <xf numFmtId="0" fontId="55" fillId="0" borderId="0" xfId="23" applyFont="1">
      <alignment vertical="center"/>
    </xf>
    <xf numFmtId="0" fontId="50" fillId="0" borderId="0" xfId="23" applyFont="1">
      <alignment vertical="center"/>
    </xf>
    <xf numFmtId="0" fontId="8" fillId="0" borderId="0" xfId="23" applyFont="1">
      <alignment vertical="center"/>
    </xf>
    <xf numFmtId="0" fontId="2" fillId="0" borderId="0" xfId="23" applyFont="1">
      <alignment vertical="center"/>
    </xf>
    <xf numFmtId="0" fontId="56" fillId="0" borderId="0" xfId="23" applyFont="1">
      <alignment vertical="center"/>
    </xf>
    <xf numFmtId="0" fontId="11" fillId="0" borderId="0" xfId="23" applyFont="1" applyAlignment="1">
      <alignment horizontal="centerContinuous" vertical="center"/>
    </xf>
    <xf numFmtId="0" fontId="57" fillId="0" borderId="0" xfId="0" applyFont="1" applyAlignment="1">
      <alignment vertical="center"/>
    </xf>
    <xf numFmtId="0" fontId="50" fillId="0" borderId="0" xfId="0" applyFont="1" applyAlignment="1">
      <alignment horizontal="centerContinuous" vertical="center"/>
    </xf>
    <xf numFmtId="0" fontId="57" fillId="0" borderId="0" xfId="0" applyFont="1" applyAlignment="1">
      <alignment horizontal="centerContinuous" vertical="center"/>
    </xf>
    <xf numFmtId="0" fontId="58" fillId="0" borderId="0" xfId="0" applyFont="1" applyAlignment="1">
      <alignment horizontal="centerContinuous" vertical="center"/>
    </xf>
    <xf numFmtId="0" fontId="53" fillId="0" borderId="0" xfId="0" applyFont="1" applyAlignment="1">
      <alignment vertical="center"/>
    </xf>
    <xf numFmtId="2" fontId="14" fillId="0" borderId="0" xfId="0" applyNumberFormat="1" applyFont="1" applyAlignment="1">
      <alignment horizontal="right" vertical="center"/>
    </xf>
    <xf numFmtId="14" fontId="12" fillId="0" borderId="1" xfId="0" applyNumberFormat="1" applyFont="1" applyBorder="1" applyAlignment="1">
      <alignment horizontal="center" vertical="center"/>
    </xf>
    <xf numFmtId="0" fontId="12" fillId="0" borderId="6" xfId="0" applyFont="1" applyBorder="1" applyAlignment="1">
      <alignment horizontal="center" vertical="center"/>
    </xf>
    <xf numFmtId="0" fontId="12" fillId="0" borderId="4" xfId="0" applyFont="1" applyBorder="1" applyAlignment="1" applyProtection="1">
      <alignment horizontal="center" vertical="center"/>
      <protection locked="0"/>
    </xf>
    <xf numFmtId="0" fontId="59" fillId="0" borderId="0" xfId="0" applyFont="1" applyAlignment="1">
      <alignment vertical="center"/>
    </xf>
    <xf numFmtId="0" fontId="50" fillId="0" borderId="0" xfId="0" applyFont="1" applyAlignment="1">
      <alignment vertical="center"/>
    </xf>
    <xf numFmtId="0" fontId="56" fillId="0" borderId="0" xfId="0" applyFont="1" applyAlignment="1">
      <alignment vertical="center"/>
    </xf>
    <xf numFmtId="0" fontId="60" fillId="0" borderId="0" xfId="0" applyFont="1" applyAlignment="1">
      <alignment vertical="center"/>
    </xf>
    <xf numFmtId="0" fontId="55" fillId="0" borderId="0" xfId="0" applyFont="1" applyAlignment="1">
      <alignment vertical="center"/>
    </xf>
    <xf numFmtId="0" fontId="41" fillId="0" borderId="4" xfId="0" applyFont="1" applyBorder="1" applyAlignment="1" applyProtection="1">
      <alignment vertical="center" wrapText="1"/>
      <protection locked="0"/>
    </xf>
    <xf numFmtId="0" fontId="41" fillId="0" borderId="3" xfId="0" applyFont="1" applyBorder="1" applyAlignment="1" applyProtection="1">
      <alignment vertical="center" wrapText="1"/>
      <protection locked="0"/>
    </xf>
    <xf numFmtId="0" fontId="41" fillId="0" borderId="8" xfId="0" applyFont="1" applyBorder="1" applyAlignment="1" applyProtection="1">
      <alignment vertical="center" wrapText="1"/>
      <protection locked="0"/>
    </xf>
    <xf numFmtId="0" fontId="52" fillId="2" borderId="0" xfId="0" applyFont="1" applyFill="1" applyAlignment="1">
      <alignment horizontal="centerContinuous" vertical="center"/>
    </xf>
    <xf numFmtId="0" fontId="3" fillId="2" borderId="0" xfId="0" applyFont="1" applyFill="1" applyAlignment="1">
      <alignment horizontal="centerContinuous" vertical="center"/>
    </xf>
    <xf numFmtId="0" fontId="1" fillId="2" borderId="0" xfId="0" applyFont="1" applyFill="1" applyAlignment="1">
      <alignment horizontal="centerContinuous" vertical="center"/>
    </xf>
    <xf numFmtId="0" fontId="1" fillId="2" borderId="0" xfId="0" applyFont="1" applyFill="1" applyAlignment="1">
      <alignment vertical="center"/>
    </xf>
    <xf numFmtId="0" fontId="52" fillId="2" borderId="0" xfId="0" applyFont="1" applyFill="1" applyAlignment="1">
      <alignment vertical="center"/>
    </xf>
    <xf numFmtId="0" fontId="3" fillId="2" borderId="0" xfId="0" applyFont="1" applyFill="1" applyAlignment="1">
      <alignment vertical="center"/>
    </xf>
    <xf numFmtId="2" fontId="3" fillId="2" borderId="0" xfId="0" applyNumberFormat="1" applyFont="1" applyFill="1" applyAlignment="1">
      <alignment horizontal="right" vertical="center"/>
    </xf>
    <xf numFmtId="0" fontId="12" fillId="2" borderId="3" xfId="0" applyFont="1" applyFill="1" applyBorder="1" applyAlignment="1">
      <alignment horizontal="center" vertical="center"/>
    </xf>
    <xf numFmtId="0" fontId="12" fillId="2" borderId="1" xfId="0" applyFont="1" applyFill="1" applyBorder="1" applyAlignment="1">
      <alignment vertical="center"/>
    </xf>
    <xf numFmtId="0" fontId="12" fillId="2" borderId="1" xfId="0" applyFont="1" applyFill="1" applyBorder="1" applyAlignment="1">
      <alignment horizontal="left" vertical="center"/>
    </xf>
    <xf numFmtId="14" fontId="12" fillId="2" borderId="1" xfId="0" applyNumberFormat="1" applyFont="1" applyFill="1" applyBorder="1" applyAlignment="1">
      <alignment vertical="center"/>
    </xf>
    <xf numFmtId="0" fontId="12" fillId="2" borderId="3" xfId="0" applyFont="1" applyFill="1" applyBorder="1" applyAlignment="1">
      <alignment vertical="center"/>
    </xf>
    <xf numFmtId="0" fontId="54" fillId="2" borderId="1" xfId="0" applyFont="1" applyFill="1" applyBorder="1" applyAlignment="1">
      <alignment horizontal="center" vertical="center"/>
    </xf>
    <xf numFmtId="0" fontId="54" fillId="2" borderId="3" xfId="0" applyFont="1" applyFill="1" applyBorder="1" applyAlignment="1">
      <alignment horizontal="left" vertical="center"/>
    </xf>
    <xf numFmtId="0" fontId="54" fillId="2" borderId="1" xfId="0" applyFont="1" applyFill="1" applyBorder="1" applyAlignment="1">
      <alignment horizontal="left" vertical="center"/>
    </xf>
    <xf numFmtId="0" fontId="12" fillId="2" borderId="1" xfId="0" applyFont="1" applyFill="1" applyBorder="1" applyAlignment="1">
      <alignment horizontal="center" vertical="center"/>
    </xf>
    <xf numFmtId="0" fontId="6" fillId="2" borderId="4" xfId="0" applyFont="1" applyFill="1" applyBorder="1" applyAlignment="1">
      <alignment vertical="center"/>
    </xf>
    <xf numFmtId="0" fontId="6" fillId="2" borderId="1" xfId="0" applyFont="1" applyFill="1" applyBorder="1" applyAlignment="1">
      <alignment horizontal="center" vertical="center"/>
    </xf>
    <xf numFmtId="0" fontId="6" fillId="2" borderId="5" xfId="0" applyFont="1" applyFill="1" applyBorder="1" applyAlignment="1">
      <alignment vertical="center"/>
    </xf>
    <xf numFmtId="0" fontId="6" fillId="2" borderId="3" xfId="0" applyFont="1" applyFill="1" applyBorder="1" applyAlignment="1">
      <alignment horizontal="center" vertical="center"/>
    </xf>
    <xf numFmtId="14" fontId="6" fillId="2" borderId="3" xfId="0" applyNumberFormat="1" applyFont="1" applyFill="1" applyBorder="1" applyAlignment="1">
      <alignment horizontal="center" vertical="center"/>
    </xf>
    <xf numFmtId="14" fontId="6" fillId="2" borderId="1" xfId="0" applyNumberFormat="1" applyFont="1" applyFill="1" applyBorder="1" applyAlignment="1">
      <alignment horizontal="center" vertical="center"/>
    </xf>
    <xf numFmtId="0" fontId="6" fillId="2" borderId="6" xfId="0" applyFont="1" applyFill="1" applyBorder="1" applyAlignment="1">
      <alignment horizontal="center" vertical="center"/>
    </xf>
    <xf numFmtId="0" fontId="6" fillId="2" borderId="0" xfId="0" applyFont="1" applyFill="1" applyAlignment="1">
      <alignment horizontal="center" vertical="center"/>
    </xf>
    <xf numFmtId="0" fontId="6" fillId="2" borderId="7" xfId="0" applyFont="1" applyFill="1" applyBorder="1" applyAlignment="1">
      <alignment horizontal="center" vertical="center"/>
    </xf>
    <xf numFmtId="0" fontId="6" fillId="2" borderId="4" xfId="0" applyFont="1" applyFill="1" applyBorder="1" applyAlignment="1">
      <alignment horizontal="center" vertical="center"/>
    </xf>
    <xf numFmtId="14" fontId="6" fillId="2" borderId="4" xfId="0" applyNumberFormat="1" applyFont="1" applyFill="1" applyBorder="1" applyAlignment="1">
      <alignment horizontal="center" vertical="center"/>
    </xf>
    <xf numFmtId="0" fontId="6" fillId="2" borderId="8"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10" xfId="0" applyFont="1" applyFill="1" applyBorder="1" applyAlignment="1">
      <alignment vertical="center"/>
    </xf>
    <xf numFmtId="14" fontId="6" fillId="2" borderId="8" xfId="0" applyNumberFormat="1" applyFont="1" applyFill="1" applyBorder="1" applyAlignment="1">
      <alignment horizontal="center" vertical="center"/>
    </xf>
    <xf numFmtId="0" fontId="6" fillId="2" borderId="4" xfId="0" applyFont="1" applyFill="1" applyBorder="1" applyAlignment="1" applyProtection="1">
      <alignment horizontal="center" vertical="center"/>
      <protection locked="0"/>
    </xf>
    <xf numFmtId="49" fontId="52" fillId="2" borderId="0" xfId="0" applyNumberFormat="1" applyFont="1" applyFill="1" applyAlignment="1" applyProtection="1">
      <alignment horizontal="center" vertical="center" wrapText="1"/>
      <protection locked="0"/>
    </xf>
    <xf numFmtId="0" fontId="17" fillId="2" borderId="4" xfId="0" applyFont="1" applyFill="1" applyBorder="1" applyAlignment="1" applyProtection="1">
      <alignment vertical="center" wrapText="1"/>
      <protection locked="0"/>
    </xf>
    <xf numFmtId="3" fontId="6" fillId="2" borderId="0" xfId="0" applyNumberFormat="1" applyFont="1" applyFill="1" applyAlignment="1">
      <alignment vertical="center"/>
    </xf>
    <xf numFmtId="180" fontId="6" fillId="2" borderId="0" xfId="0" applyNumberFormat="1" applyFont="1" applyFill="1" applyAlignment="1" applyProtection="1">
      <alignment vertical="center"/>
      <protection locked="0"/>
    </xf>
    <xf numFmtId="179" fontId="3" fillId="2" borderId="4" xfId="0" applyNumberFormat="1" applyFont="1" applyFill="1" applyBorder="1" applyAlignment="1" applyProtection="1">
      <alignment vertical="center"/>
      <protection locked="0"/>
    </xf>
    <xf numFmtId="179" fontId="3" fillId="2" borderId="0" xfId="0" applyNumberFormat="1" applyFont="1" applyFill="1" applyAlignment="1" applyProtection="1">
      <alignment vertical="center"/>
      <protection locked="0"/>
    </xf>
    <xf numFmtId="49" fontId="52" fillId="2" borderId="0" xfId="0" quotePrefix="1" applyNumberFormat="1" applyFont="1" applyFill="1" applyAlignment="1" applyProtection="1">
      <alignment horizontal="center" vertical="center" wrapText="1"/>
      <protection locked="0"/>
    </xf>
    <xf numFmtId="179" fontId="3" fillId="2" borderId="4" xfId="0" applyNumberFormat="1" applyFont="1" applyFill="1" applyBorder="1" applyAlignment="1">
      <alignment vertical="center" wrapText="1"/>
    </xf>
    <xf numFmtId="179" fontId="3" fillId="2" borderId="0" xfId="0" applyNumberFormat="1" applyFont="1" applyFill="1" applyAlignment="1">
      <alignment vertical="center" wrapText="1"/>
    </xf>
    <xf numFmtId="0" fontId="52" fillId="2" borderId="0" xfId="0" applyFont="1" applyFill="1" applyAlignment="1" applyProtection="1">
      <alignment horizontal="center" vertical="center" wrapText="1"/>
      <protection locked="0"/>
    </xf>
    <xf numFmtId="3" fontId="6" fillId="2" borderId="0" xfId="0" applyNumberFormat="1" applyFont="1" applyFill="1" applyAlignment="1" applyProtection="1">
      <alignment vertical="center"/>
      <protection locked="0"/>
    </xf>
    <xf numFmtId="180" fontId="6" fillId="2" borderId="9" xfId="0" applyNumberFormat="1" applyFont="1" applyFill="1" applyBorder="1" applyAlignment="1" applyProtection="1">
      <alignment vertical="center"/>
      <protection locked="0"/>
    </xf>
    <xf numFmtId="179" fontId="3" fillId="2" borderId="8" xfId="0" applyNumberFormat="1" applyFont="1" applyFill="1" applyBorder="1" applyAlignment="1">
      <alignment vertical="center" wrapText="1"/>
    </xf>
    <xf numFmtId="0" fontId="6" fillId="2" borderId="3" xfId="0" applyFont="1" applyFill="1" applyBorder="1" applyAlignment="1" applyProtection="1">
      <alignment horizontal="center" vertical="center"/>
      <protection locked="0"/>
    </xf>
    <xf numFmtId="0" fontId="52" fillId="2" borderId="1" xfId="0" applyFont="1" applyFill="1" applyBorder="1" applyAlignment="1" applyProtection="1">
      <alignment horizontal="center" vertical="center" wrapText="1"/>
      <protection locked="0"/>
    </xf>
    <xf numFmtId="0" fontId="17" fillId="2" borderId="3" xfId="0" applyFont="1" applyFill="1" applyBorder="1" applyAlignment="1" applyProtection="1">
      <alignment vertical="center" wrapText="1"/>
      <protection locked="0"/>
    </xf>
    <xf numFmtId="3" fontId="6" fillId="2" borderId="1" xfId="0" applyNumberFormat="1" applyFont="1" applyFill="1" applyBorder="1" applyAlignment="1" applyProtection="1">
      <alignment vertical="center"/>
      <protection locked="0"/>
    </xf>
    <xf numFmtId="179" fontId="3" fillId="2" borderId="1" xfId="0" applyNumberFormat="1" applyFont="1" applyFill="1" applyBorder="1" applyAlignment="1">
      <alignment vertical="center" wrapText="1"/>
    </xf>
    <xf numFmtId="0" fontId="6" fillId="2" borderId="8" xfId="0" applyFont="1" applyFill="1" applyBorder="1" applyAlignment="1" applyProtection="1">
      <alignment horizontal="center" vertical="center"/>
      <protection locked="0"/>
    </xf>
    <xf numFmtId="49" fontId="52" fillId="2" borderId="11" xfId="0" quotePrefix="1" applyNumberFormat="1" applyFont="1" applyFill="1" applyBorder="1" applyAlignment="1" applyProtection="1">
      <alignment horizontal="center" vertical="center" wrapText="1"/>
      <protection locked="0"/>
    </xf>
    <xf numFmtId="0" fontId="17" fillId="2" borderId="8" xfId="0" applyFont="1" applyFill="1" applyBorder="1" applyAlignment="1" applyProtection="1">
      <alignment vertical="center" wrapText="1"/>
      <protection locked="0"/>
    </xf>
    <xf numFmtId="3" fontId="6" fillId="2" borderId="11" xfId="0" applyNumberFormat="1" applyFont="1" applyFill="1" applyBorder="1" applyAlignment="1">
      <alignment vertical="center"/>
    </xf>
    <xf numFmtId="3" fontId="6" fillId="2" borderId="9" xfId="0" applyNumberFormat="1" applyFont="1" applyFill="1" applyBorder="1" applyAlignment="1">
      <alignment vertical="center"/>
    </xf>
    <xf numFmtId="179" fontId="3" fillId="2" borderId="9" xfId="0" applyNumberFormat="1" applyFont="1" applyFill="1" applyBorder="1" applyAlignment="1">
      <alignment vertical="center" wrapText="1"/>
    </xf>
    <xf numFmtId="0" fontId="12" fillId="2" borderId="0" xfId="0" applyFont="1" applyFill="1" applyAlignment="1">
      <alignment vertical="center"/>
    </xf>
    <xf numFmtId="0" fontId="17" fillId="2" borderId="0" xfId="0" applyFont="1" applyFill="1" applyAlignment="1">
      <alignment vertical="center"/>
    </xf>
    <xf numFmtId="0" fontId="61" fillId="2" borderId="0" xfId="0" applyFont="1" applyFill="1" applyAlignment="1">
      <alignment vertical="center"/>
    </xf>
    <xf numFmtId="0" fontId="0" fillId="2" borderId="0" xfId="0" applyFill="1" applyAlignment="1">
      <alignment vertical="center"/>
    </xf>
    <xf numFmtId="0" fontId="20" fillId="0" borderId="0" xfId="0" applyFont="1" applyAlignment="1">
      <alignment horizontal="center" vertical="center"/>
    </xf>
    <xf numFmtId="0" fontId="21" fillId="0" borderId="0" xfId="0" applyFont="1" applyAlignment="1">
      <alignment horizontal="center" vertical="center"/>
    </xf>
    <xf numFmtId="49" fontId="13" fillId="2" borderId="0" xfId="0" applyNumberFormat="1" applyFont="1" applyFill="1" applyAlignment="1" applyProtection="1">
      <alignment horizontal="center"/>
      <protection locked="0"/>
    </xf>
    <xf numFmtId="49" fontId="1" fillId="0" borderId="0" xfId="0" applyNumberFormat="1" applyFont="1" applyAlignment="1" applyProtection="1">
      <alignment horizontal="center"/>
      <protection locked="0"/>
    </xf>
    <xf numFmtId="49" fontId="13" fillId="0" borderId="0" xfId="0" applyNumberFormat="1" applyFont="1" applyAlignment="1" applyProtection="1">
      <alignment horizontal="center"/>
      <protection locked="0"/>
    </xf>
    <xf numFmtId="0" fontId="13" fillId="0" borderId="0" xfId="24" applyFont="1" applyAlignment="1" applyProtection="1">
      <alignment horizontal="center"/>
      <protection locked="0"/>
    </xf>
    <xf numFmtId="49" fontId="13" fillId="0" borderId="0" xfId="23" applyNumberFormat="1" applyFont="1" applyAlignment="1" applyProtection="1">
      <alignment horizontal="center"/>
      <protection locked="0"/>
    </xf>
    <xf numFmtId="0" fontId="13" fillId="0" borderId="0" xfId="46" applyFont="1" applyAlignment="1">
      <alignment horizontal="center"/>
    </xf>
    <xf numFmtId="0" fontId="13" fillId="0" borderId="0" xfId="45" applyFont="1" applyAlignment="1">
      <alignment horizontal="center"/>
    </xf>
  </cellXfs>
  <cellStyles count="51">
    <cellStyle name="Comma0" xfId="1" xr:uid="{00000000-0005-0000-0000-000000000000}"/>
    <cellStyle name="Currency [0]_~ME00001" xfId="2" xr:uid="{00000000-0005-0000-0000-000001000000}"/>
    <cellStyle name="Currency_~ME00001" xfId="3" xr:uid="{00000000-0005-0000-0000-000002000000}"/>
    <cellStyle name="Currency0" xfId="4" xr:uid="{00000000-0005-0000-0000-000003000000}"/>
    <cellStyle name="Date" xfId="5" xr:uid="{00000000-0005-0000-0000-000004000000}"/>
    <cellStyle name="Fixed" xfId="6" xr:uid="{00000000-0005-0000-0000-000005000000}"/>
    <cellStyle name="Heading" xfId="7" xr:uid="{00000000-0005-0000-0000-000006000000}"/>
    <cellStyle name="Heading 1" xfId="8" xr:uid="{00000000-0005-0000-0000-000007000000}"/>
    <cellStyle name="Heading 2" xfId="9" xr:uid="{00000000-0005-0000-0000-000008000000}"/>
    <cellStyle name="Normal_~ME00001" xfId="10" xr:uid="{00000000-0005-0000-0000-000009000000}"/>
    <cellStyle name="Percent_china.xls Chart 1" xfId="11" xr:uid="{00000000-0005-0000-0000-00000A000000}"/>
    <cellStyle name="Stub" xfId="12" xr:uid="{00000000-0005-0000-0000-00000B000000}"/>
    <cellStyle name="Top" xfId="13" xr:uid="{00000000-0005-0000-0000-00000C000000}"/>
    <cellStyle name="Total" xfId="14" xr:uid="{00000000-0005-0000-0000-00000D000000}"/>
    <cellStyle name="Totals" xfId="15" xr:uid="{00000000-0005-0000-0000-00000E000000}"/>
    <cellStyle name="一般" xfId="0" builtinId="0"/>
    <cellStyle name="一般 10" xfId="16" xr:uid="{00000000-0005-0000-0000-000010000000}"/>
    <cellStyle name="一般 10 2" xfId="17" xr:uid="{00000000-0005-0000-0000-000011000000}"/>
    <cellStyle name="一般 11" xfId="18" xr:uid="{00000000-0005-0000-0000-000012000000}"/>
    <cellStyle name="一般 11 2" xfId="19" xr:uid="{00000000-0005-0000-0000-000013000000}"/>
    <cellStyle name="一般 12" xfId="20" xr:uid="{00000000-0005-0000-0000-000014000000}"/>
    <cellStyle name="一般 12 2" xfId="21" xr:uid="{00000000-0005-0000-0000-000015000000}"/>
    <cellStyle name="一般 13" xfId="22" xr:uid="{00000000-0005-0000-0000-000016000000}"/>
    <cellStyle name="一般 14" xfId="23" xr:uid="{00000000-0005-0000-0000-000017000000}"/>
    <cellStyle name="一般 2" xfId="24" xr:uid="{00000000-0005-0000-0000-000018000000}"/>
    <cellStyle name="一般 2 2" xfId="25" xr:uid="{00000000-0005-0000-0000-000019000000}"/>
    <cellStyle name="一般 2 2 2" xfId="26" xr:uid="{00000000-0005-0000-0000-00001A000000}"/>
    <cellStyle name="一般 2_修正34" xfId="27" xr:uid="{00000000-0005-0000-0000-00001B000000}"/>
    <cellStyle name="一般 3" xfId="28" xr:uid="{00000000-0005-0000-0000-00001C000000}"/>
    <cellStyle name="一般 3 2" xfId="29" xr:uid="{00000000-0005-0000-0000-00001D000000}"/>
    <cellStyle name="一般 3_99_死因統計統計表_新制行政區_(修正格式)_201108" xfId="30" xr:uid="{00000000-0005-0000-0000-00001E000000}"/>
    <cellStyle name="一般 4" xfId="31" xr:uid="{00000000-0005-0000-0000-00001F000000}"/>
    <cellStyle name="一般 4 2" xfId="32" xr:uid="{00000000-0005-0000-0000-000020000000}"/>
    <cellStyle name="一般 5" xfId="33" xr:uid="{00000000-0005-0000-0000-000021000000}"/>
    <cellStyle name="一般 5 2" xfId="34" xr:uid="{00000000-0005-0000-0000-000022000000}"/>
    <cellStyle name="一般 6" xfId="35" xr:uid="{00000000-0005-0000-0000-000023000000}"/>
    <cellStyle name="一般 6 2" xfId="36" xr:uid="{00000000-0005-0000-0000-000024000000}"/>
    <cellStyle name="一般 7" xfId="37" xr:uid="{00000000-0005-0000-0000-000025000000}"/>
    <cellStyle name="一般 7 2" xfId="38" xr:uid="{00000000-0005-0000-0000-000026000000}"/>
    <cellStyle name="一般 8" xfId="39" xr:uid="{00000000-0005-0000-0000-000027000000}"/>
    <cellStyle name="一般 8 2" xfId="40" xr:uid="{00000000-0005-0000-0000-000028000000}"/>
    <cellStyle name="一般 9" xfId="41" xr:uid="{00000000-0005-0000-0000-000029000000}"/>
    <cellStyle name="一般 9 2" xfId="42" xr:uid="{00000000-0005-0000-0000-00002A000000}"/>
    <cellStyle name="一般_97ICD10死因摘要" xfId="43" xr:uid="{00000000-0005-0000-0000-00002B000000}"/>
    <cellStyle name="一般_Book4" xfId="44" xr:uid="{00000000-0005-0000-0000-00002C000000}"/>
    <cellStyle name="一般_表2" xfId="45" xr:uid="{00000000-0005-0000-0000-00002D000000}"/>
    <cellStyle name="一般_表6" xfId="46" xr:uid="{00000000-0005-0000-0000-00002E000000}"/>
    <cellStyle name="千分位 2" xfId="47" xr:uid="{00000000-0005-0000-0000-00002F000000}"/>
    <cellStyle name="千分位 2 2" xfId="48" xr:uid="{00000000-0005-0000-0000-000030000000}"/>
    <cellStyle name="千分位 3" xfId="49" xr:uid="{00000000-0005-0000-0000-000031000000}"/>
    <cellStyle name="貨幣[0]" xfId="50" xr:uid="{00000000-0005-0000-0000-000032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mohw.gov.tw/&#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6"/>
  <sheetViews>
    <sheetView showGridLines="0" tabSelected="1" zoomScaleNormal="100" workbookViewId="0">
      <selection activeCell="H3" sqref="H3"/>
    </sheetView>
  </sheetViews>
  <sheetFormatPr defaultColWidth="9" defaultRowHeight="15.75"/>
  <cols>
    <col min="1" max="1" width="3" style="2" customWidth="1"/>
    <col min="2" max="2" width="13.125" style="6" customWidth="1"/>
    <col min="3" max="3" width="19.875" style="7" customWidth="1"/>
    <col min="4" max="6" width="7.875" style="2" customWidth="1"/>
    <col min="7" max="7" width="13.125" style="6" customWidth="1"/>
    <col min="8" max="8" width="19.875" style="2" customWidth="1"/>
    <col min="9" max="11" width="7.875" style="2" customWidth="1"/>
    <col min="12" max="12" width="13.125" style="6" customWidth="1"/>
    <col min="13" max="13" width="19.875" style="2" customWidth="1"/>
    <col min="14" max="16" width="7.875" style="2" customWidth="1"/>
    <col min="17" max="16384" width="9" style="2"/>
  </cols>
  <sheetData>
    <row r="1" spans="1:16" ht="25.5">
      <c r="A1" s="401" t="s">
        <v>305</v>
      </c>
      <c r="B1" s="401"/>
      <c r="C1" s="401"/>
      <c r="D1" s="401"/>
      <c r="E1" s="401"/>
      <c r="F1" s="401"/>
      <c r="G1" s="401"/>
      <c r="H1" s="401"/>
      <c r="I1" s="401"/>
      <c r="J1" s="401"/>
      <c r="K1" s="401"/>
      <c r="L1" s="401"/>
      <c r="M1" s="401"/>
      <c r="N1" s="401"/>
      <c r="O1" s="401"/>
      <c r="P1" s="1"/>
    </row>
    <row r="2" spans="1:16" ht="10.5" customHeight="1">
      <c r="A2" s="3"/>
      <c r="B2" s="4"/>
      <c r="C2" s="1"/>
      <c r="D2" s="1"/>
      <c r="E2" s="1"/>
      <c r="F2" s="1"/>
      <c r="G2" s="4"/>
      <c r="H2" s="1"/>
      <c r="I2" s="1"/>
      <c r="J2" s="1"/>
      <c r="K2" s="1"/>
      <c r="L2" s="4"/>
      <c r="M2" s="1"/>
      <c r="N2" s="1"/>
      <c r="O2" s="1"/>
      <c r="P2" s="1"/>
    </row>
    <row r="3" spans="1:16" ht="16.5">
      <c r="B3" s="341"/>
      <c r="C3" s="342"/>
      <c r="D3" s="343"/>
      <c r="E3" s="343"/>
      <c r="F3" s="343"/>
      <c r="G3" s="341"/>
      <c r="H3" s="403" t="s">
        <v>315</v>
      </c>
      <c r="I3" s="343"/>
      <c r="J3" s="343"/>
      <c r="K3" s="343"/>
      <c r="L3" s="341"/>
      <c r="M3" s="343"/>
      <c r="N3" s="343"/>
      <c r="O3" s="343"/>
      <c r="P3" s="342"/>
    </row>
    <row r="4" spans="1:16">
      <c r="A4" s="400"/>
      <c r="B4" s="400"/>
      <c r="C4" s="400"/>
      <c r="D4" s="400"/>
      <c r="E4" s="400"/>
      <c r="F4" s="400"/>
      <c r="G4" s="400"/>
      <c r="H4" s="400"/>
      <c r="I4" s="400"/>
      <c r="J4" s="400"/>
      <c r="K4" s="400"/>
      <c r="L4" s="400"/>
      <c r="M4" s="400"/>
      <c r="N4" s="400"/>
      <c r="O4" s="400"/>
      <c r="P4" s="347" t="s">
        <v>316</v>
      </c>
    </row>
    <row r="5" spans="1:16" s="18" customFormat="1" ht="14.25">
      <c r="A5" s="348" t="s">
        <v>0</v>
      </c>
      <c r="B5" s="349"/>
      <c r="C5" s="350" t="s">
        <v>1</v>
      </c>
      <c r="D5" s="349"/>
      <c r="E5" s="351"/>
      <c r="F5" s="352"/>
      <c r="G5" s="349"/>
      <c r="H5" s="350" t="s">
        <v>2</v>
      </c>
      <c r="I5" s="349"/>
      <c r="J5" s="353"/>
      <c r="K5" s="354"/>
      <c r="L5" s="355"/>
      <c r="M5" s="350" t="s">
        <v>3</v>
      </c>
      <c r="N5" s="349"/>
      <c r="O5" s="353"/>
      <c r="P5" s="356"/>
    </row>
    <row r="6" spans="1:16" s="26" customFormat="1" ht="14.25">
      <c r="A6" s="357"/>
      <c r="B6" s="358" t="s">
        <v>31</v>
      </c>
      <c r="C6" s="359"/>
      <c r="D6" s="360" t="s">
        <v>275</v>
      </c>
      <c r="E6" s="361" t="s">
        <v>17</v>
      </c>
      <c r="F6" s="360" t="s">
        <v>317</v>
      </c>
      <c r="G6" s="358" t="s">
        <v>31</v>
      </c>
      <c r="H6" s="359"/>
      <c r="I6" s="360" t="s">
        <v>275</v>
      </c>
      <c r="J6" s="361" t="s">
        <v>17</v>
      </c>
      <c r="K6" s="360" t="s">
        <v>317</v>
      </c>
      <c r="L6" s="358" t="s">
        <v>31</v>
      </c>
      <c r="M6" s="359"/>
      <c r="N6" s="360" t="s">
        <v>275</v>
      </c>
      <c r="O6" s="362" t="s">
        <v>17</v>
      </c>
      <c r="P6" s="363" t="s">
        <v>317</v>
      </c>
    </row>
    <row r="7" spans="1:16" s="26" customFormat="1" ht="14.25">
      <c r="A7" s="357"/>
      <c r="B7" s="364" t="s">
        <v>318</v>
      </c>
      <c r="C7" s="365" t="s">
        <v>278</v>
      </c>
      <c r="D7" s="366"/>
      <c r="E7" s="367" t="s">
        <v>279</v>
      </c>
      <c r="F7" s="366" t="s">
        <v>319</v>
      </c>
      <c r="G7" s="364" t="s">
        <v>318</v>
      </c>
      <c r="H7" s="365" t="s">
        <v>278</v>
      </c>
      <c r="I7" s="366"/>
      <c r="J7" s="367" t="s">
        <v>279</v>
      </c>
      <c r="K7" s="366" t="s">
        <v>319</v>
      </c>
      <c r="L7" s="364" t="s">
        <v>318</v>
      </c>
      <c r="M7" s="365" t="s">
        <v>278</v>
      </c>
      <c r="N7" s="366"/>
      <c r="O7" s="367" t="s">
        <v>279</v>
      </c>
      <c r="P7" s="364" t="s">
        <v>319</v>
      </c>
    </row>
    <row r="8" spans="1:16" s="26" customFormat="1" ht="14.25">
      <c r="A8" s="368" t="s">
        <v>281</v>
      </c>
      <c r="B8" s="369" t="s">
        <v>282</v>
      </c>
      <c r="C8" s="370"/>
      <c r="D8" s="368" t="s">
        <v>283</v>
      </c>
      <c r="E8" s="371" t="s">
        <v>17</v>
      </c>
      <c r="F8" s="368" t="s">
        <v>16</v>
      </c>
      <c r="G8" s="369" t="s">
        <v>282</v>
      </c>
      <c r="H8" s="370"/>
      <c r="I8" s="368" t="s">
        <v>283</v>
      </c>
      <c r="J8" s="371" t="s">
        <v>17</v>
      </c>
      <c r="K8" s="368" t="s">
        <v>16</v>
      </c>
      <c r="L8" s="369" t="s">
        <v>282</v>
      </c>
      <c r="M8" s="370"/>
      <c r="N8" s="368" t="s">
        <v>283</v>
      </c>
      <c r="O8" s="371" t="s">
        <v>17</v>
      </c>
      <c r="P8" s="369" t="s">
        <v>16</v>
      </c>
    </row>
    <row r="9" spans="1:16" ht="28.9" customHeight="1">
      <c r="A9" s="372"/>
      <c r="B9" s="373" t="s">
        <v>41</v>
      </c>
      <c r="C9" s="374" t="s">
        <v>18</v>
      </c>
      <c r="D9" s="375">
        <v>39576</v>
      </c>
      <c r="E9" s="376">
        <v>548.61481205929499</v>
      </c>
      <c r="F9" s="377">
        <v>100</v>
      </c>
      <c r="G9" s="373" t="s">
        <v>41</v>
      </c>
      <c r="H9" s="374" t="s">
        <v>18</v>
      </c>
      <c r="I9" s="375">
        <v>27959</v>
      </c>
      <c r="J9" s="376">
        <v>797.43749867195902</v>
      </c>
      <c r="K9" s="377">
        <v>100</v>
      </c>
      <c r="L9" s="373" t="s">
        <v>41</v>
      </c>
      <c r="M9" s="374" t="s">
        <v>18</v>
      </c>
      <c r="N9" s="375">
        <v>11617</v>
      </c>
      <c r="O9" s="376">
        <v>313.32101122556003</v>
      </c>
      <c r="P9" s="378">
        <v>100</v>
      </c>
    </row>
    <row r="10" spans="1:16" s="7" customFormat="1" ht="28.9" customHeight="1">
      <c r="A10" s="372">
        <v>1</v>
      </c>
      <c r="B10" s="379" t="s">
        <v>48</v>
      </c>
      <c r="C10" s="374" t="s">
        <v>20</v>
      </c>
      <c r="D10" s="375">
        <v>15742</v>
      </c>
      <c r="E10" s="376">
        <v>218.22049654935901</v>
      </c>
      <c r="F10" s="380">
        <v>39.776632302405503</v>
      </c>
      <c r="G10" s="379" t="s">
        <v>48</v>
      </c>
      <c r="H10" s="374" t="s">
        <v>20</v>
      </c>
      <c r="I10" s="375">
        <v>10026</v>
      </c>
      <c r="J10" s="376">
        <v>285.95830901266299</v>
      </c>
      <c r="K10" s="380">
        <v>35.859651632747997</v>
      </c>
      <c r="L10" s="379" t="s">
        <v>48</v>
      </c>
      <c r="M10" s="374" t="s">
        <v>20</v>
      </c>
      <c r="N10" s="375">
        <v>5716</v>
      </c>
      <c r="O10" s="376">
        <v>154.16569683784999</v>
      </c>
      <c r="P10" s="381">
        <v>49.203753120427002</v>
      </c>
    </row>
    <row r="11" spans="1:16" s="7" customFormat="1" ht="28.9" customHeight="1">
      <c r="A11" s="372">
        <v>2</v>
      </c>
      <c r="B11" s="379" t="s">
        <v>63</v>
      </c>
      <c r="C11" s="374" t="s">
        <v>33</v>
      </c>
      <c r="D11" s="375">
        <v>4511</v>
      </c>
      <c r="E11" s="376">
        <v>62.532884000391199</v>
      </c>
      <c r="F11" s="380">
        <v>11.3983222154841</v>
      </c>
      <c r="G11" s="379" t="s">
        <v>63</v>
      </c>
      <c r="H11" s="374" t="s">
        <v>33</v>
      </c>
      <c r="I11" s="375">
        <v>3608</v>
      </c>
      <c r="J11" s="376">
        <v>102.906201767174</v>
      </c>
      <c r="K11" s="380">
        <v>12.9046103222576</v>
      </c>
      <c r="L11" s="379" t="s">
        <v>63</v>
      </c>
      <c r="M11" s="374" t="s">
        <v>33</v>
      </c>
      <c r="N11" s="375">
        <v>903</v>
      </c>
      <c r="O11" s="376">
        <v>24.354727824453899</v>
      </c>
      <c r="P11" s="381">
        <v>7.7730911595076</v>
      </c>
    </row>
    <row r="12" spans="1:16" s="7" customFormat="1" ht="28.9" customHeight="1">
      <c r="A12" s="372">
        <v>3</v>
      </c>
      <c r="B12" s="379" t="s">
        <v>64</v>
      </c>
      <c r="C12" s="374" t="s">
        <v>22</v>
      </c>
      <c r="D12" s="375">
        <v>2178</v>
      </c>
      <c r="E12" s="376">
        <v>30.192112913511899</v>
      </c>
      <c r="F12" s="380">
        <v>5.5033353547605</v>
      </c>
      <c r="G12" s="379" t="s">
        <v>64</v>
      </c>
      <c r="H12" s="374" t="s">
        <v>22</v>
      </c>
      <c r="I12" s="375">
        <v>1618</v>
      </c>
      <c r="J12" s="376">
        <v>46.148069417762798</v>
      </c>
      <c r="K12" s="380">
        <v>5.7870453163561004</v>
      </c>
      <c r="L12" s="379" t="s">
        <v>64</v>
      </c>
      <c r="M12" s="374" t="s">
        <v>22</v>
      </c>
      <c r="N12" s="375">
        <v>560</v>
      </c>
      <c r="O12" s="376">
        <v>15.103707177955901</v>
      </c>
      <c r="P12" s="381">
        <v>4.8205216493070999</v>
      </c>
    </row>
    <row r="13" spans="1:16" s="7" customFormat="1" ht="28.9" customHeight="1">
      <c r="A13" s="372">
        <v>4</v>
      </c>
      <c r="B13" s="379" t="s">
        <v>98</v>
      </c>
      <c r="C13" s="374" t="s">
        <v>19</v>
      </c>
      <c r="D13" s="375">
        <v>1889</v>
      </c>
      <c r="E13" s="376">
        <v>26.185905093491201</v>
      </c>
      <c r="F13" s="380">
        <v>4.7730948049322999</v>
      </c>
      <c r="G13" s="379" t="s">
        <v>81</v>
      </c>
      <c r="H13" s="374" t="s">
        <v>21</v>
      </c>
      <c r="I13" s="375">
        <v>1479</v>
      </c>
      <c r="J13" s="376">
        <v>42.183556655668198</v>
      </c>
      <c r="K13" s="380">
        <v>5.2898887656926004</v>
      </c>
      <c r="L13" s="379" t="s">
        <v>99</v>
      </c>
      <c r="M13" s="374" t="s">
        <v>35</v>
      </c>
      <c r="N13" s="375">
        <v>496</v>
      </c>
      <c r="O13" s="376">
        <v>13.377569214760999</v>
      </c>
      <c r="P13" s="381">
        <v>4.2696048893862004</v>
      </c>
    </row>
    <row r="14" spans="1:16" s="7" customFormat="1" ht="28.9" customHeight="1">
      <c r="A14" s="372">
        <v>5</v>
      </c>
      <c r="B14" s="379" t="s">
        <v>81</v>
      </c>
      <c r="C14" s="374" t="s">
        <v>21</v>
      </c>
      <c r="D14" s="375">
        <v>1706</v>
      </c>
      <c r="E14" s="376">
        <v>23.649102217837999</v>
      </c>
      <c r="F14" s="380">
        <v>4.3106933495047999</v>
      </c>
      <c r="G14" s="379" t="s">
        <v>98</v>
      </c>
      <c r="H14" s="374" t="s">
        <v>19</v>
      </c>
      <c r="I14" s="375">
        <v>1425</v>
      </c>
      <c r="J14" s="376">
        <v>40.643386230106302</v>
      </c>
      <c r="K14" s="380">
        <v>5.0967488107585996</v>
      </c>
      <c r="L14" s="379" t="s">
        <v>98</v>
      </c>
      <c r="M14" s="374" t="s">
        <v>19</v>
      </c>
      <c r="N14" s="375">
        <v>464</v>
      </c>
      <c r="O14" s="376">
        <v>12.514500233163499</v>
      </c>
      <c r="P14" s="381">
        <v>3.9941465094258</v>
      </c>
    </row>
    <row r="15" spans="1:16" s="7" customFormat="1" ht="28.9" customHeight="1">
      <c r="A15" s="372">
        <v>6</v>
      </c>
      <c r="B15" s="379" t="s">
        <v>52</v>
      </c>
      <c r="C15" s="374" t="s">
        <v>23</v>
      </c>
      <c r="D15" s="375">
        <v>1666</v>
      </c>
      <c r="E15" s="376">
        <v>23.0946097860013</v>
      </c>
      <c r="F15" s="380">
        <v>4.2096219931270999</v>
      </c>
      <c r="G15" s="379" t="s">
        <v>52</v>
      </c>
      <c r="H15" s="374" t="s">
        <v>23</v>
      </c>
      <c r="I15" s="375">
        <v>1223</v>
      </c>
      <c r="J15" s="376">
        <v>34.882007971522803</v>
      </c>
      <c r="K15" s="380">
        <v>4.3742623126720996</v>
      </c>
      <c r="L15" s="379" t="s">
        <v>52</v>
      </c>
      <c r="M15" s="374" t="s">
        <v>23</v>
      </c>
      <c r="N15" s="375">
        <v>443</v>
      </c>
      <c r="O15" s="376">
        <v>11.948111213990099</v>
      </c>
      <c r="P15" s="381">
        <v>3.8133769475768</v>
      </c>
    </row>
    <row r="16" spans="1:16" s="7" customFormat="1" ht="28.9" customHeight="1">
      <c r="A16" s="372">
        <v>7</v>
      </c>
      <c r="B16" s="379" t="s">
        <v>99</v>
      </c>
      <c r="C16" s="374" t="s">
        <v>35</v>
      </c>
      <c r="D16" s="375">
        <v>1405</v>
      </c>
      <c r="E16" s="376">
        <v>19.476546668266401</v>
      </c>
      <c r="F16" s="380">
        <v>3.5501313927633</v>
      </c>
      <c r="G16" s="379" t="s">
        <v>70</v>
      </c>
      <c r="H16" s="374" t="s">
        <v>24</v>
      </c>
      <c r="I16" s="375">
        <v>1006</v>
      </c>
      <c r="J16" s="376">
        <v>28.692804594727701</v>
      </c>
      <c r="K16" s="380">
        <v>3.598125827104</v>
      </c>
      <c r="L16" s="379" t="s">
        <v>70</v>
      </c>
      <c r="M16" s="374" t="s">
        <v>24</v>
      </c>
      <c r="N16" s="375">
        <v>350</v>
      </c>
      <c r="O16" s="376">
        <v>9.4398169862224997</v>
      </c>
      <c r="P16" s="381">
        <v>3.0128260308169001</v>
      </c>
    </row>
    <row r="17" spans="1:16" s="7" customFormat="1" ht="28.9" customHeight="1">
      <c r="A17" s="372">
        <v>8</v>
      </c>
      <c r="B17" s="379" t="s">
        <v>70</v>
      </c>
      <c r="C17" s="374" t="s">
        <v>24</v>
      </c>
      <c r="D17" s="375">
        <v>1356</v>
      </c>
      <c r="E17" s="376">
        <v>18.797293439266301</v>
      </c>
      <c r="F17" s="380">
        <v>3.4263189812007</v>
      </c>
      <c r="G17" s="379" t="s">
        <v>99</v>
      </c>
      <c r="H17" s="374" t="s">
        <v>35</v>
      </c>
      <c r="I17" s="375">
        <v>909</v>
      </c>
      <c r="J17" s="376">
        <v>25.9262021636257</v>
      </c>
      <c r="K17" s="380">
        <v>3.2511892413891998</v>
      </c>
      <c r="L17" s="379" t="s">
        <v>62</v>
      </c>
      <c r="M17" s="374" t="s">
        <v>27</v>
      </c>
      <c r="N17" s="375">
        <v>240</v>
      </c>
      <c r="O17" s="376">
        <v>6.4730173619810998</v>
      </c>
      <c r="P17" s="381">
        <v>2.0659378497029999</v>
      </c>
    </row>
    <row r="18" spans="1:16" s="7" customFormat="1" ht="28.9" customHeight="1">
      <c r="A18" s="372">
        <v>9</v>
      </c>
      <c r="B18" s="379" t="s">
        <v>62</v>
      </c>
      <c r="C18" s="374" t="s">
        <v>27</v>
      </c>
      <c r="D18" s="375">
        <v>1098</v>
      </c>
      <c r="E18" s="376">
        <v>15.220817253919201</v>
      </c>
      <c r="F18" s="380">
        <v>2.7744087325651998</v>
      </c>
      <c r="G18" s="379" t="s">
        <v>62</v>
      </c>
      <c r="H18" s="374" t="s">
        <v>27</v>
      </c>
      <c r="I18" s="375">
        <v>858</v>
      </c>
      <c r="J18" s="376">
        <v>24.471596761706099</v>
      </c>
      <c r="K18" s="380">
        <v>3.0687792839514998</v>
      </c>
      <c r="L18" s="379" t="s">
        <v>87</v>
      </c>
      <c r="M18" s="374" t="s">
        <v>36</v>
      </c>
      <c r="N18" s="375">
        <v>230</v>
      </c>
      <c r="O18" s="376">
        <v>6.2033083052319</v>
      </c>
      <c r="P18" s="381">
        <v>1.9798571059654</v>
      </c>
    </row>
    <row r="19" spans="1:16" s="7" customFormat="1" ht="28.9" customHeight="1">
      <c r="A19" s="372">
        <v>10</v>
      </c>
      <c r="B19" s="379" t="s">
        <v>87</v>
      </c>
      <c r="C19" s="374" t="s">
        <v>36</v>
      </c>
      <c r="D19" s="375">
        <v>716</v>
      </c>
      <c r="E19" s="376">
        <v>9.9254145298781005</v>
      </c>
      <c r="F19" s="380">
        <v>1.8091772791591001</v>
      </c>
      <c r="G19" s="379" t="s">
        <v>87</v>
      </c>
      <c r="H19" s="374" t="s">
        <v>36</v>
      </c>
      <c r="I19" s="375">
        <v>486</v>
      </c>
      <c r="J19" s="376">
        <v>13.861533830057301</v>
      </c>
      <c r="K19" s="380">
        <v>1.7382595944060999</v>
      </c>
      <c r="L19" s="379" t="s">
        <v>81</v>
      </c>
      <c r="M19" s="374" t="s">
        <v>21</v>
      </c>
      <c r="N19" s="375">
        <v>227</v>
      </c>
      <c r="O19" s="376">
        <v>6.1223955882070999</v>
      </c>
      <c r="P19" s="381">
        <v>1.9540328828441</v>
      </c>
    </row>
    <row r="20" spans="1:16" s="7" customFormat="1" ht="28.9" customHeight="1">
      <c r="A20" s="372"/>
      <c r="B20" s="382"/>
      <c r="C20" s="374" t="s">
        <v>26</v>
      </c>
      <c r="D20" s="383">
        <v>7309</v>
      </c>
      <c r="E20" s="384">
        <v>101.31962960737292</v>
      </c>
      <c r="F20" s="385">
        <v>18.468263594097401</v>
      </c>
      <c r="G20" s="382"/>
      <c r="H20" s="374" t="s">
        <v>26</v>
      </c>
      <c r="I20" s="383">
        <v>5321</v>
      </c>
      <c r="J20" s="384">
        <v>151.76383026694401</v>
      </c>
      <c r="K20" s="385">
        <v>19.031438892664301</v>
      </c>
      <c r="L20" s="382"/>
      <c r="M20" s="374" t="s">
        <v>26</v>
      </c>
      <c r="N20" s="383">
        <v>1988</v>
      </c>
      <c r="O20" s="384">
        <v>53.618160481743502</v>
      </c>
      <c r="P20" s="381">
        <v>17.112851855039999</v>
      </c>
    </row>
    <row r="21" spans="1:16" s="7" customFormat="1" ht="28.9" customHeight="1">
      <c r="A21" s="386">
        <v>11</v>
      </c>
      <c r="B21" s="387" t="s">
        <v>109</v>
      </c>
      <c r="C21" s="388" t="s">
        <v>37</v>
      </c>
      <c r="D21" s="389">
        <v>453</v>
      </c>
      <c r="E21" s="376">
        <v>6.2796267905513998</v>
      </c>
      <c r="F21" s="380">
        <v>1.1446331109762999</v>
      </c>
      <c r="G21" s="387" t="s">
        <v>109</v>
      </c>
      <c r="H21" s="388" t="s">
        <v>37</v>
      </c>
      <c r="I21" s="389">
        <v>356</v>
      </c>
      <c r="J21" s="376">
        <v>10.153716138889701</v>
      </c>
      <c r="K21" s="380">
        <v>1.2732930362316</v>
      </c>
      <c r="L21" s="387" t="s">
        <v>86</v>
      </c>
      <c r="M21" s="388" t="s">
        <v>320</v>
      </c>
      <c r="N21" s="389">
        <v>160</v>
      </c>
      <c r="O21" s="376">
        <v>4.3153449079873996</v>
      </c>
      <c r="P21" s="390">
        <v>1.3772918998020001</v>
      </c>
    </row>
    <row r="22" spans="1:16" s="7" customFormat="1" ht="28.9" customHeight="1">
      <c r="A22" s="372">
        <v>12</v>
      </c>
      <c r="B22" s="379" t="s">
        <v>86</v>
      </c>
      <c r="C22" s="374" t="s">
        <v>320</v>
      </c>
      <c r="D22" s="375">
        <v>376</v>
      </c>
      <c r="E22" s="376">
        <v>5.2122288592655996</v>
      </c>
      <c r="F22" s="380">
        <v>0.95007074994950003</v>
      </c>
      <c r="G22" s="379" t="s">
        <v>44</v>
      </c>
      <c r="H22" s="374" t="s">
        <v>28</v>
      </c>
      <c r="I22" s="375">
        <v>251</v>
      </c>
      <c r="J22" s="376">
        <v>7.1589403114082</v>
      </c>
      <c r="K22" s="380">
        <v>0.89774312385989996</v>
      </c>
      <c r="L22" s="379" t="s">
        <v>50</v>
      </c>
      <c r="M22" s="374" t="s">
        <v>110</v>
      </c>
      <c r="N22" s="375">
        <v>108</v>
      </c>
      <c r="O22" s="376">
        <v>2.9128578128915001</v>
      </c>
      <c r="P22" s="381">
        <v>0.92967203236639995</v>
      </c>
    </row>
    <row r="23" spans="1:16" s="7" customFormat="1" ht="28.9" customHeight="1">
      <c r="A23" s="372">
        <v>13</v>
      </c>
      <c r="B23" s="379" t="s">
        <v>44</v>
      </c>
      <c r="C23" s="374" t="s">
        <v>28</v>
      </c>
      <c r="D23" s="375">
        <v>342</v>
      </c>
      <c r="E23" s="376">
        <v>4.7409102922043003</v>
      </c>
      <c r="F23" s="380">
        <v>0.86416009702850005</v>
      </c>
      <c r="G23" s="379" t="s">
        <v>86</v>
      </c>
      <c r="H23" s="374" t="s">
        <v>320</v>
      </c>
      <c r="I23" s="375">
        <v>216</v>
      </c>
      <c r="J23" s="376">
        <v>6.1606817022477003</v>
      </c>
      <c r="K23" s="380">
        <v>0.77255981973599996</v>
      </c>
      <c r="L23" s="379" t="s">
        <v>109</v>
      </c>
      <c r="M23" s="374" t="s">
        <v>37</v>
      </c>
      <c r="N23" s="375">
        <v>97</v>
      </c>
      <c r="O23" s="376">
        <v>2.6161778504674</v>
      </c>
      <c r="P23" s="381">
        <v>0.83498321425499999</v>
      </c>
    </row>
    <row r="24" spans="1:16" s="7" customFormat="1" ht="28.9" customHeight="1">
      <c r="A24" s="372">
        <v>14</v>
      </c>
      <c r="B24" s="379" t="s">
        <v>67</v>
      </c>
      <c r="C24" s="374" t="s">
        <v>39</v>
      </c>
      <c r="D24" s="375">
        <v>241</v>
      </c>
      <c r="E24" s="376">
        <v>3.3408169018164999</v>
      </c>
      <c r="F24" s="380">
        <v>0.60895492217510006</v>
      </c>
      <c r="G24" s="379" t="s">
        <v>67</v>
      </c>
      <c r="H24" s="374" t="s">
        <v>39</v>
      </c>
      <c r="I24" s="375">
        <v>189</v>
      </c>
      <c r="J24" s="376">
        <v>5.3905964894666996</v>
      </c>
      <c r="K24" s="380">
        <v>0.67598984226900005</v>
      </c>
      <c r="L24" s="379" t="s">
        <v>44</v>
      </c>
      <c r="M24" s="374" t="s">
        <v>28</v>
      </c>
      <c r="N24" s="375">
        <v>91</v>
      </c>
      <c r="O24" s="376">
        <v>2.4543524164177999</v>
      </c>
      <c r="P24" s="381">
        <v>0.78333476801239998</v>
      </c>
    </row>
    <row r="25" spans="1:16" s="7" customFormat="1" ht="28.9" customHeight="1">
      <c r="A25" s="391">
        <v>15</v>
      </c>
      <c r="B25" s="392" t="s">
        <v>311</v>
      </c>
      <c r="C25" s="393" t="s">
        <v>312</v>
      </c>
      <c r="D25" s="394">
        <v>239</v>
      </c>
      <c r="E25" s="384">
        <v>3.3130922802247</v>
      </c>
      <c r="F25" s="385">
        <v>0.60390135435619996</v>
      </c>
      <c r="G25" s="392" t="s">
        <v>311</v>
      </c>
      <c r="H25" s="393" t="s">
        <v>312</v>
      </c>
      <c r="I25" s="395">
        <v>179</v>
      </c>
      <c r="J25" s="384">
        <v>5.1053797439922999</v>
      </c>
      <c r="K25" s="385">
        <v>0.64022318394790001</v>
      </c>
      <c r="L25" s="392" t="s">
        <v>311</v>
      </c>
      <c r="M25" s="393" t="s">
        <v>312</v>
      </c>
      <c r="N25" s="395">
        <v>60</v>
      </c>
      <c r="O25" s="384">
        <v>1.6182543404953</v>
      </c>
      <c r="P25" s="396">
        <v>0.51648446242580004</v>
      </c>
    </row>
    <row r="26" spans="1:16" s="61" customFormat="1" ht="15.75" customHeight="1">
      <c r="A26" s="397" t="s">
        <v>321</v>
      </c>
      <c r="B26" s="397"/>
      <c r="C26" s="398"/>
      <c r="D26" s="398"/>
      <c r="E26" s="398"/>
      <c r="F26" s="398"/>
      <c r="G26" s="399"/>
      <c r="H26" s="398"/>
      <c r="I26" s="398"/>
      <c r="J26" s="398"/>
      <c r="K26" s="398"/>
      <c r="L26" s="399"/>
      <c r="M26" s="398"/>
      <c r="N26" s="398"/>
      <c r="O26" s="398"/>
      <c r="P26" s="398"/>
    </row>
  </sheetData>
  <mergeCells count="1">
    <mergeCell ref="A1:O1"/>
  </mergeCells>
  <phoneticPr fontId="2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26"/>
  <sheetViews>
    <sheetView showGridLines="0" zoomScaleNormal="100" workbookViewId="0">
      <selection sqref="A1:O1"/>
    </sheetView>
  </sheetViews>
  <sheetFormatPr defaultColWidth="9" defaultRowHeight="15.75"/>
  <cols>
    <col min="1" max="1" width="3" style="2" customWidth="1"/>
    <col min="2" max="2" width="13.125" style="6" customWidth="1"/>
    <col min="3" max="3" width="19.875" style="7" customWidth="1"/>
    <col min="4" max="6" width="7.875" style="2" customWidth="1"/>
    <col min="7" max="7" width="13.125" style="6" customWidth="1"/>
    <col min="8" max="8" width="19.875" style="2" customWidth="1"/>
    <col min="9" max="11" width="7.875" style="2" customWidth="1"/>
    <col min="12" max="12" width="13.125" style="6" customWidth="1"/>
    <col min="13" max="13" width="19.875" style="2" customWidth="1"/>
    <col min="14" max="16" width="7.875" style="2" customWidth="1"/>
    <col min="17" max="16384" width="9" style="2"/>
  </cols>
  <sheetData>
    <row r="1" spans="1:16" ht="25.5">
      <c r="A1" s="401" t="s">
        <v>305</v>
      </c>
      <c r="B1" s="401"/>
      <c r="C1" s="401"/>
      <c r="D1" s="401"/>
      <c r="E1" s="401"/>
      <c r="F1" s="401"/>
      <c r="G1" s="401"/>
      <c r="H1" s="401"/>
      <c r="I1" s="401"/>
      <c r="J1" s="401"/>
      <c r="K1" s="401"/>
      <c r="L1" s="401"/>
      <c r="M1" s="401"/>
      <c r="N1" s="401"/>
      <c r="O1" s="401"/>
      <c r="P1" s="1"/>
    </row>
    <row r="2" spans="1:16" ht="10.5" customHeight="1">
      <c r="A2" s="3"/>
      <c r="B2" s="4"/>
      <c r="C2" s="1"/>
      <c r="D2" s="1"/>
      <c r="E2" s="1"/>
      <c r="F2" s="1"/>
      <c r="G2" s="4"/>
      <c r="H2" s="1"/>
      <c r="I2" s="1"/>
      <c r="J2" s="1"/>
      <c r="K2" s="1"/>
      <c r="L2" s="4"/>
      <c r="M2" s="1"/>
      <c r="N2" s="1"/>
      <c r="O2" s="1"/>
      <c r="P2" s="1"/>
    </row>
    <row r="3" spans="1:16" ht="16.5">
      <c r="B3" s="341"/>
      <c r="C3" s="342"/>
      <c r="D3" s="343"/>
      <c r="E3" s="343"/>
      <c r="F3" s="343"/>
      <c r="G3" s="341"/>
      <c r="H3" s="403" t="s">
        <v>310</v>
      </c>
      <c r="I3" s="343"/>
      <c r="J3" s="343"/>
      <c r="K3" s="343"/>
      <c r="L3" s="341"/>
      <c r="M3" s="343"/>
      <c r="N3" s="343"/>
      <c r="O3" s="343"/>
      <c r="P3" s="342"/>
    </row>
    <row r="4" spans="1:16">
      <c r="A4" s="344"/>
      <c r="B4" s="345"/>
      <c r="C4" s="346"/>
      <c r="D4" s="344"/>
      <c r="E4" s="344"/>
      <c r="F4" s="344"/>
      <c r="G4" s="345"/>
      <c r="H4" s="344"/>
      <c r="I4" s="344"/>
      <c r="J4" s="344"/>
      <c r="K4" s="344"/>
      <c r="L4" s="345"/>
      <c r="M4" s="344"/>
      <c r="N4" s="344"/>
      <c r="O4" s="344"/>
      <c r="P4" s="347" t="s">
        <v>228</v>
      </c>
    </row>
    <row r="5" spans="1:16" s="18" customFormat="1" ht="14.25">
      <c r="A5" s="348" t="s">
        <v>0</v>
      </c>
      <c r="B5" s="349"/>
      <c r="C5" s="350" t="s">
        <v>1</v>
      </c>
      <c r="D5" s="349"/>
      <c r="E5" s="351"/>
      <c r="F5" s="352"/>
      <c r="G5" s="349"/>
      <c r="H5" s="350" t="s">
        <v>2</v>
      </c>
      <c r="I5" s="349"/>
      <c r="J5" s="353"/>
      <c r="K5" s="354"/>
      <c r="L5" s="355"/>
      <c r="M5" s="350" t="s">
        <v>3</v>
      </c>
      <c r="N5" s="349"/>
      <c r="O5" s="353"/>
      <c r="P5" s="356"/>
    </row>
    <row r="6" spans="1:16" s="26" customFormat="1" ht="14.25">
      <c r="A6" s="357"/>
      <c r="B6" s="358" t="s">
        <v>31</v>
      </c>
      <c r="C6" s="359"/>
      <c r="D6" s="360" t="s">
        <v>275</v>
      </c>
      <c r="E6" s="361" t="s">
        <v>140</v>
      </c>
      <c r="F6" s="360" t="s">
        <v>276</v>
      </c>
      <c r="G6" s="358" t="s">
        <v>31</v>
      </c>
      <c r="H6" s="359"/>
      <c r="I6" s="360" t="s">
        <v>275</v>
      </c>
      <c r="J6" s="361" t="s">
        <v>140</v>
      </c>
      <c r="K6" s="360" t="s">
        <v>276</v>
      </c>
      <c r="L6" s="358" t="s">
        <v>31</v>
      </c>
      <c r="M6" s="359"/>
      <c r="N6" s="360" t="s">
        <v>275</v>
      </c>
      <c r="O6" s="362" t="s">
        <v>140</v>
      </c>
      <c r="P6" s="363" t="s">
        <v>276</v>
      </c>
    </row>
    <row r="7" spans="1:16" s="26" customFormat="1" ht="14.25">
      <c r="A7" s="357"/>
      <c r="B7" s="364" t="s">
        <v>277</v>
      </c>
      <c r="C7" s="365" t="s">
        <v>278</v>
      </c>
      <c r="D7" s="366"/>
      <c r="E7" s="367" t="s">
        <v>279</v>
      </c>
      <c r="F7" s="366" t="s">
        <v>280</v>
      </c>
      <c r="G7" s="364" t="s">
        <v>277</v>
      </c>
      <c r="H7" s="365" t="s">
        <v>278</v>
      </c>
      <c r="I7" s="366"/>
      <c r="J7" s="367" t="s">
        <v>279</v>
      </c>
      <c r="K7" s="366" t="s">
        <v>280</v>
      </c>
      <c r="L7" s="364" t="s">
        <v>277</v>
      </c>
      <c r="M7" s="365" t="s">
        <v>278</v>
      </c>
      <c r="N7" s="366"/>
      <c r="O7" s="367" t="s">
        <v>279</v>
      </c>
      <c r="P7" s="364" t="s">
        <v>280</v>
      </c>
    </row>
    <row r="8" spans="1:16" s="26" customFormat="1" ht="14.25">
      <c r="A8" s="368" t="s">
        <v>281</v>
      </c>
      <c r="B8" s="369" t="s">
        <v>282</v>
      </c>
      <c r="C8" s="370"/>
      <c r="D8" s="368" t="s">
        <v>283</v>
      </c>
      <c r="E8" s="371" t="s">
        <v>140</v>
      </c>
      <c r="F8" s="368" t="s">
        <v>16</v>
      </c>
      <c r="G8" s="369" t="s">
        <v>282</v>
      </c>
      <c r="H8" s="370"/>
      <c r="I8" s="368" t="s">
        <v>283</v>
      </c>
      <c r="J8" s="371" t="s">
        <v>140</v>
      </c>
      <c r="K8" s="368" t="s">
        <v>16</v>
      </c>
      <c r="L8" s="369" t="s">
        <v>282</v>
      </c>
      <c r="M8" s="370"/>
      <c r="N8" s="368" t="s">
        <v>283</v>
      </c>
      <c r="O8" s="371" t="s">
        <v>140</v>
      </c>
      <c r="P8" s="369" t="s">
        <v>16</v>
      </c>
    </row>
    <row r="9" spans="1:16" ht="28.9" customHeight="1">
      <c r="A9" s="372"/>
      <c r="B9" s="373" t="s">
        <v>41</v>
      </c>
      <c r="C9" s="374" t="s">
        <v>18</v>
      </c>
      <c r="D9" s="375">
        <v>40172</v>
      </c>
      <c r="E9" s="376">
        <v>562.41934962247535</v>
      </c>
      <c r="F9" s="377">
        <v>100</v>
      </c>
      <c r="G9" s="373" t="s">
        <v>41</v>
      </c>
      <c r="H9" s="374" t="s">
        <v>18</v>
      </c>
      <c r="I9" s="375">
        <v>28477</v>
      </c>
      <c r="J9" s="376">
        <v>819.37543663385372</v>
      </c>
      <c r="K9" s="377">
        <v>100</v>
      </c>
      <c r="L9" s="373" t="s">
        <v>41</v>
      </c>
      <c r="M9" s="374" t="s">
        <v>18</v>
      </c>
      <c r="N9" s="375">
        <v>11695</v>
      </c>
      <c r="O9" s="376">
        <v>318.90285420099633</v>
      </c>
      <c r="P9" s="378">
        <v>100</v>
      </c>
    </row>
    <row r="10" spans="1:16" s="7" customFormat="1" ht="28.9" customHeight="1">
      <c r="A10" s="372">
        <v>1</v>
      </c>
      <c r="B10" s="379" t="s">
        <v>48</v>
      </c>
      <c r="C10" s="374" t="s">
        <v>20</v>
      </c>
      <c r="D10" s="375">
        <v>16127</v>
      </c>
      <c r="E10" s="376">
        <v>225.78255629198597</v>
      </c>
      <c r="F10" s="380">
        <v>40.1448770287763</v>
      </c>
      <c r="G10" s="379" t="s">
        <v>48</v>
      </c>
      <c r="H10" s="374" t="s">
        <v>20</v>
      </c>
      <c r="I10" s="375">
        <v>10332</v>
      </c>
      <c r="J10" s="376">
        <v>297.28507256034612</v>
      </c>
      <c r="K10" s="380">
        <v>36.281911718228798</v>
      </c>
      <c r="L10" s="379" t="s">
        <v>48</v>
      </c>
      <c r="M10" s="374" t="s">
        <v>20</v>
      </c>
      <c r="N10" s="375">
        <v>5795</v>
      </c>
      <c r="O10" s="376">
        <v>158.019840965778</v>
      </c>
      <c r="P10" s="381">
        <v>49.5510902094912</v>
      </c>
    </row>
    <row r="11" spans="1:16" s="7" customFormat="1" ht="28.9" customHeight="1">
      <c r="A11" s="372">
        <v>2</v>
      </c>
      <c r="B11" s="379" t="s">
        <v>63</v>
      </c>
      <c r="C11" s="374" t="s">
        <v>33</v>
      </c>
      <c r="D11" s="375">
        <v>4316</v>
      </c>
      <c r="E11" s="376">
        <v>60.425219380927103</v>
      </c>
      <c r="F11" s="380">
        <v>10.7438016528926</v>
      </c>
      <c r="G11" s="379" t="s">
        <v>63</v>
      </c>
      <c r="H11" s="374" t="s">
        <v>33</v>
      </c>
      <c r="I11" s="375">
        <v>3402</v>
      </c>
      <c r="J11" s="376">
        <v>97.886548282065178</v>
      </c>
      <c r="K11" s="380">
        <v>11.9464831267339</v>
      </c>
      <c r="L11" s="379" t="s">
        <v>63</v>
      </c>
      <c r="M11" s="374" t="s">
        <v>33</v>
      </c>
      <c r="N11" s="375">
        <v>914</v>
      </c>
      <c r="O11" s="376">
        <v>24.92323289779484</v>
      </c>
      <c r="P11" s="381">
        <v>7.8153056861907002</v>
      </c>
    </row>
    <row r="12" spans="1:16" s="7" customFormat="1" ht="28.9" customHeight="1">
      <c r="A12" s="372">
        <v>3</v>
      </c>
      <c r="B12" s="379" t="s">
        <v>64</v>
      </c>
      <c r="C12" s="374" t="s">
        <v>22</v>
      </c>
      <c r="D12" s="375">
        <v>2179</v>
      </c>
      <c r="E12" s="376">
        <v>30.506615623503283</v>
      </c>
      <c r="F12" s="380">
        <v>5.4241760430149997</v>
      </c>
      <c r="G12" s="379" t="s">
        <v>64</v>
      </c>
      <c r="H12" s="374" t="s">
        <v>22</v>
      </c>
      <c r="I12" s="375">
        <v>1641</v>
      </c>
      <c r="J12" s="376">
        <v>47.216879991437082</v>
      </c>
      <c r="K12" s="380">
        <v>5.7625452119254001</v>
      </c>
      <c r="L12" s="379" t="s">
        <v>64</v>
      </c>
      <c r="M12" s="374" t="s">
        <v>22</v>
      </c>
      <c r="N12" s="375">
        <v>538</v>
      </c>
      <c r="O12" s="376">
        <v>14.67034934246567</v>
      </c>
      <c r="P12" s="381">
        <v>4.6002565198802996</v>
      </c>
    </row>
    <row r="13" spans="1:16" s="7" customFormat="1" ht="28.9" customHeight="1">
      <c r="A13" s="372">
        <v>4</v>
      </c>
      <c r="B13" s="379" t="s">
        <v>98</v>
      </c>
      <c r="C13" s="374" t="s">
        <v>19</v>
      </c>
      <c r="D13" s="375">
        <v>1921</v>
      </c>
      <c r="E13" s="376">
        <v>26.894542731872331</v>
      </c>
      <c r="F13" s="380">
        <v>4.7819376680275001</v>
      </c>
      <c r="G13" s="379" t="s">
        <v>81</v>
      </c>
      <c r="H13" s="374" t="s">
        <v>21</v>
      </c>
      <c r="I13" s="375">
        <v>1586</v>
      </c>
      <c r="J13" s="376">
        <v>45.634352020974539</v>
      </c>
      <c r="K13" s="380">
        <v>5.5694068897706996</v>
      </c>
      <c r="L13" s="379" t="s">
        <v>52</v>
      </c>
      <c r="M13" s="374" t="s">
        <v>23</v>
      </c>
      <c r="N13" s="375">
        <v>505</v>
      </c>
      <c r="O13" s="376">
        <v>13.770495200641568</v>
      </c>
      <c r="P13" s="381">
        <v>4.3180846515604996</v>
      </c>
    </row>
    <row r="14" spans="1:16" s="7" customFormat="1" ht="28.9" customHeight="1">
      <c r="A14" s="372">
        <v>5</v>
      </c>
      <c r="B14" s="379" t="s">
        <v>52</v>
      </c>
      <c r="C14" s="374" t="s">
        <v>23</v>
      </c>
      <c r="D14" s="375">
        <v>1860</v>
      </c>
      <c r="E14" s="376">
        <v>26.040525497804545</v>
      </c>
      <c r="F14" s="380">
        <v>4.6300906103754</v>
      </c>
      <c r="G14" s="379" t="s">
        <v>98</v>
      </c>
      <c r="H14" s="374" t="s">
        <v>19</v>
      </c>
      <c r="I14" s="375">
        <v>1467</v>
      </c>
      <c r="J14" s="376">
        <v>42.210336957610117</v>
      </c>
      <c r="K14" s="380">
        <v>5.1515257927449998</v>
      </c>
      <c r="L14" s="379" t="s">
        <v>98</v>
      </c>
      <c r="M14" s="374" t="s">
        <v>19</v>
      </c>
      <c r="N14" s="375">
        <v>454</v>
      </c>
      <c r="O14" s="376">
        <v>12.379811526913411</v>
      </c>
      <c r="P14" s="381">
        <v>3.8820008550663001</v>
      </c>
    </row>
    <row r="15" spans="1:16" s="7" customFormat="1" ht="28.9" customHeight="1">
      <c r="A15" s="372">
        <v>6</v>
      </c>
      <c r="B15" s="379" t="s">
        <v>81</v>
      </c>
      <c r="C15" s="374" t="s">
        <v>21</v>
      </c>
      <c r="D15" s="375">
        <v>1802</v>
      </c>
      <c r="E15" s="376">
        <v>25.228509111313866</v>
      </c>
      <c r="F15" s="380">
        <v>4.4857114408044998</v>
      </c>
      <c r="G15" s="379" t="s">
        <v>52</v>
      </c>
      <c r="H15" s="374" t="s">
        <v>23</v>
      </c>
      <c r="I15" s="375">
        <v>1355</v>
      </c>
      <c r="J15" s="376">
        <v>38.987734545031842</v>
      </c>
      <c r="K15" s="380">
        <v>4.7582259367209003</v>
      </c>
      <c r="L15" s="379" t="s">
        <v>99</v>
      </c>
      <c r="M15" s="374" t="s">
        <v>35</v>
      </c>
      <c r="N15" s="375">
        <v>454</v>
      </c>
      <c r="O15" s="376">
        <v>12.379811526913411</v>
      </c>
      <c r="P15" s="381">
        <v>3.8820008550663001</v>
      </c>
    </row>
    <row r="16" spans="1:16" s="7" customFormat="1" ht="28.9" customHeight="1">
      <c r="A16" s="372">
        <v>7</v>
      </c>
      <c r="B16" s="379" t="s">
        <v>99</v>
      </c>
      <c r="C16" s="374" t="s">
        <v>35</v>
      </c>
      <c r="D16" s="375">
        <v>1345</v>
      </c>
      <c r="E16" s="376">
        <v>18.830379997068338</v>
      </c>
      <c r="F16" s="380">
        <v>3.3481031564274</v>
      </c>
      <c r="G16" s="379" t="s">
        <v>70</v>
      </c>
      <c r="H16" s="374" t="s">
        <v>24</v>
      </c>
      <c r="I16" s="375">
        <v>929</v>
      </c>
      <c r="J16" s="376">
        <v>26.730336082903747</v>
      </c>
      <c r="K16" s="380">
        <v>3.2622818414861001</v>
      </c>
      <c r="L16" s="379" t="s">
        <v>70</v>
      </c>
      <c r="M16" s="374" t="s">
        <v>24</v>
      </c>
      <c r="N16" s="375">
        <v>259</v>
      </c>
      <c r="O16" s="376">
        <v>7.0624915979528042</v>
      </c>
      <c r="P16" s="381">
        <v>2.2146216331766002</v>
      </c>
    </row>
    <row r="17" spans="1:16" s="7" customFormat="1" ht="28.9" customHeight="1">
      <c r="A17" s="372">
        <v>8</v>
      </c>
      <c r="B17" s="379" t="s">
        <v>70</v>
      </c>
      <c r="C17" s="374" t="s">
        <v>24</v>
      </c>
      <c r="D17" s="375">
        <v>1188</v>
      </c>
      <c r="E17" s="376">
        <v>16.632335640533228</v>
      </c>
      <c r="F17" s="380">
        <v>2.9572836801752</v>
      </c>
      <c r="G17" s="379" t="s">
        <v>99</v>
      </c>
      <c r="H17" s="374" t="s">
        <v>35</v>
      </c>
      <c r="I17" s="375">
        <v>891</v>
      </c>
      <c r="J17" s="376">
        <v>25.63695312149326</v>
      </c>
      <c r="K17" s="380">
        <v>3.1288408189064998</v>
      </c>
      <c r="L17" s="379" t="s">
        <v>311</v>
      </c>
      <c r="M17" s="374" t="s">
        <v>312</v>
      </c>
      <c r="N17" s="375">
        <v>250</v>
      </c>
      <c r="O17" s="376">
        <v>6.8170768320007769</v>
      </c>
      <c r="P17" s="381">
        <v>2.1376656690894</v>
      </c>
    </row>
    <row r="18" spans="1:16" s="7" customFormat="1" ht="28.9" customHeight="1">
      <c r="A18" s="372">
        <v>9</v>
      </c>
      <c r="B18" s="379" t="s">
        <v>62</v>
      </c>
      <c r="C18" s="374" t="s">
        <v>27</v>
      </c>
      <c r="D18" s="375">
        <v>1096</v>
      </c>
      <c r="E18" s="376">
        <v>15.3443096481687</v>
      </c>
      <c r="F18" s="380">
        <v>2.7282684456836002</v>
      </c>
      <c r="G18" s="379" t="s">
        <v>62</v>
      </c>
      <c r="H18" s="374" t="s">
        <v>27</v>
      </c>
      <c r="I18" s="375">
        <v>870</v>
      </c>
      <c r="J18" s="376">
        <v>25.032715169134832</v>
      </c>
      <c r="K18" s="380">
        <v>3.0550970959020001</v>
      </c>
      <c r="L18" s="379" t="s">
        <v>62</v>
      </c>
      <c r="M18" s="374" t="s">
        <v>27</v>
      </c>
      <c r="N18" s="375">
        <v>226</v>
      </c>
      <c r="O18" s="376">
        <v>6.1626374561287021</v>
      </c>
      <c r="P18" s="381">
        <v>1.9324497648568</v>
      </c>
    </row>
    <row r="19" spans="1:16" s="7" customFormat="1" ht="28.9" customHeight="1">
      <c r="A19" s="372">
        <v>10</v>
      </c>
      <c r="B19" s="379" t="s">
        <v>311</v>
      </c>
      <c r="C19" s="374" t="s">
        <v>312</v>
      </c>
      <c r="D19" s="375">
        <v>826</v>
      </c>
      <c r="E19" s="376">
        <v>11.564233366229331</v>
      </c>
      <c r="F19" s="380">
        <v>2.0561585183709998</v>
      </c>
      <c r="G19" s="379" t="s">
        <v>311</v>
      </c>
      <c r="H19" s="374" t="s">
        <v>312</v>
      </c>
      <c r="I19" s="375">
        <v>576</v>
      </c>
      <c r="J19" s="376">
        <v>16.573383836116857</v>
      </c>
      <c r="K19" s="380">
        <v>2.0226849738385</v>
      </c>
      <c r="L19" s="379" t="s">
        <v>87</v>
      </c>
      <c r="M19" s="374" t="s">
        <v>36</v>
      </c>
      <c r="N19" s="375">
        <v>221</v>
      </c>
      <c r="O19" s="376">
        <v>6.0262959194886863</v>
      </c>
      <c r="P19" s="381">
        <v>1.8896964514750001</v>
      </c>
    </row>
    <row r="20" spans="1:16" s="7" customFormat="1" ht="28.9" customHeight="1">
      <c r="A20" s="372"/>
      <c r="B20" s="382"/>
      <c r="C20" s="374" t="s">
        <v>26</v>
      </c>
      <c r="D20" s="383">
        <v>7512</v>
      </c>
      <c r="E20" s="384">
        <v>105.17012233306868</v>
      </c>
      <c r="F20" s="385">
        <v>18.699591755451557</v>
      </c>
      <c r="G20" s="382"/>
      <c r="H20" s="374" t="s">
        <v>26</v>
      </c>
      <c r="I20" s="383">
        <v>5428</v>
      </c>
      <c r="J20" s="384">
        <v>156.1811240667401</v>
      </c>
      <c r="K20" s="385">
        <v>19.060996593742317</v>
      </c>
      <c r="L20" s="382"/>
      <c r="M20" s="374" t="s">
        <v>26</v>
      </c>
      <c r="N20" s="383">
        <v>2079</v>
      </c>
      <c r="O20" s="384">
        <v>56.69081093491846</v>
      </c>
      <c r="P20" s="381">
        <v>17.77682770414707</v>
      </c>
    </row>
    <row r="21" spans="1:16" s="7" customFormat="1" ht="28.9" customHeight="1">
      <c r="A21" s="386">
        <v>11</v>
      </c>
      <c r="B21" s="387" t="s">
        <v>87</v>
      </c>
      <c r="C21" s="388" t="s">
        <v>36</v>
      </c>
      <c r="D21" s="389">
        <v>746</v>
      </c>
      <c r="E21" s="376">
        <v>10.444210764173222</v>
      </c>
      <c r="F21" s="380">
        <v>1.8570148362043</v>
      </c>
      <c r="G21" s="387" t="s">
        <v>87</v>
      </c>
      <c r="H21" s="388" t="s">
        <v>36</v>
      </c>
      <c r="I21" s="389">
        <v>525</v>
      </c>
      <c r="J21" s="376">
        <v>15.105948808960674</v>
      </c>
      <c r="K21" s="380">
        <v>1.8435930751131999</v>
      </c>
      <c r="L21" s="387" t="s">
        <v>81</v>
      </c>
      <c r="M21" s="388" t="s">
        <v>21</v>
      </c>
      <c r="N21" s="389">
        <v>216</v>
      </c>
      <c r="O21" s="376">
        <v>5.8899543828486713</v>
      </c>
      <c r="P21" s="390">
        <v>1.8469431380932</v>
      </c>
    </row>
    <row r="22" spans="1:16" s="7" customFormat="1" ht="28.9" customHeight="1">
      <c r="A22" s="372">
        <v>12</v>
      </c>
      <c r="B22" s="379" t="s">
        <v>109</v>
      </c>
      <c r="C22" s="374" t="s">
        <v>37</v>
      </c>
      <c r="D22" s="375">
        <v>465</v>
      </c>
      <c r="E22" s="376">
        <v>6.5101313744511362</v>
      </c>
      <c r="F22" s="380">
        <v>1.1575226525938</v>
      </c>
      <c r="G22" s="379" t="s">
        <v>109</v>
      </c>
      <c r="H22" s="374" t="s">
        <v>37</v>
      </c>
      <c r="I22" s="375">
        <v>378</v>
      </c>
      <c r="J22" s="376">
        <v>10.876283142451687</v>
      </c>
      <c r="K22" s="380">
        <v>1.3273870140815001</v>
      </c>
      <c r="L22" s="379" t="s">
        <v>86</v>
      </c>
      <c r="M22" s="374" t="s">
        <v>313</v>
      </c>
      <c r="N22" s="375">
        <v>141</v>
      </c>
      <c r="O22" s="376">
        <v>3.8448313332484387</v>
      </c>
      <c r="P22" s="381">
        <v>1.2056434373664</v>
      </c>
    </row>
    <row r="23" spans="1:16" s="7" customFormat="1" ht="28.9" customHeight="1">
      <c r="A23" s="372">
        <v>13</v>
      </c>
      <c r="B23" s="379" t="s">
        <v>86</v>
      </c>
      <c r="C23" s="374" t="s">
        <v>313</v>
      </c>
      <c r="D23" s="375">
        <v>366</v>
      </c>
      <c r="E23" s="376">
        <v>5.1241034044067009</v>
      </c>
      <c r="F23" s="380">
        <v>0.91108234591259996</v>
      </c>
      <c r="G23" s="379" t="s">
        <v>44</v>
      </c>
      <c r="H23" s="374" t="s">
        <v>28</v>
      </c>
      <c r="I23" s="375">
        <v>266</v>
      </c>
      <c r="J23" s="376">
        <v>7.6536807298734093</v>
      </c>
      <c r="K23" s="380">
        <v>0.93408715805739995</v>
      </c>
      <c r="L23" s="379" t="s">
        <v>44</v>
      </c>
      <c r="M23" s="374" t="s">
        <v>28</v>
      </c>
      <c r="N23" s="375">
        <v>95</v>
      </c>
      <c r="O23" s="376">
        <v>2.5904891961602954</v>
      </c>
      <c r="P23" s="381">
        <v>0.81231295425399996</v>
      </c>
    </row>
    <row r="24" spans="1:16" s="7" customFormat="1" ht="28.9" customHeight="1">
      <c r="A24" s="372">
        <v>14</v>
      </c>
      <c r="B24" s="379" t="s">
        <v>44</v>
      </c>
      <c r="C24" s="374" t="s">
        <v>28</v>
      </c>
      <c r="D24" s="375">
        <v>361</v>
      </c>
      <c r="E24" s="376">
        <v>5.054101991778194</v>
      </c>
      <c r="F24" s="380">
        <v>0.8986358657772</v>
      </c>
      <c r="G24" s="379" t="s">
        <v>86</v>
      </c>
      <c r="H24" s="374" t="s">
        <v>313</v>
      </c>
      <c r="I24" s="375">
        <v>225</v>
      </c>
      <c r="J24" s="376">
        <v>6.4739780609831472</v>
      </c>
      <c r="K24" s="380">
        <v>0.79011131790569999</v>
      </c>
      <c r="L24" s="379" t="s">
        <v>109</v>
      </c>
      <c r="M24" s="374" t="s">
        <v>37</v>
      </c>
      <c r="N24" s="375">
        <v>87</v>
      </c>
      <c r="O24" s="376">
        <v>2.3723427375362705</v>
      </c>
      <c r="P24" s="381">
        <v>0.74390765284310001</v>
      </c>
    </row>
    <row r="25" spans="1:16" s="7" customFormat="1" ht="28.9" customHeight="1">
      <c r="A25" s="391">
        <v>15</v>
      </c>
      <c r="B25" s="392" t="s">
        <v>67</v>
      </c>
      <c r="C25" s="393" t="s">
        <v>39</v>
      </c>
      <c r="D25" s="394">
        <v>257</v>
      </c>
      <c r="E25" s="384">
        <v>3.5980726091052517</v>
      </c>
      <c r="F25" s="385">
        <v>0.63974907896050004</v>
      </c>
      <c r="G25" s="392" t="s">
        <v>67</v>
      </c>
      <c r="H25" s="393" t="s">
        <v>39</v>
      </c>
      <c r="I25" s="395">
        <v>199</v>
      </c>
      <c r="J25" s="384">
        <v>5.7258739294917618</v>
      </c>
      <c r="K25" s="385">
        <v>0.6988095656144</v>
      </c>
      <c r="L25" s="392" t="s">
        <v>50</v>
      </c>
      <c r="M25" s="393" t="s">
        <v>110</v>
      </c>
      <c r="N25" s="395">
        <v>74</v>
      </c>
      <c r="O25" s="384">
        <v>2.0178547422722302</v>
      </c>
      <c r="P25" s="396">
        <v>0.63274903805039995</v>
      </c>
    </row>
    <row r="26" spans="1:16" s="61" customFormat="1" ht="15.75" customHeight="1">
      <c r="A26" s="397" t="s">
        <v>314</v>
      </c>
      <c r="B26" s="397"/>
      <c r="C26" s="398"/>
      <c r="D26" s="398"/>
      <c r="E26" s="398"/>
      <c r="F26" s="398"/>
      <c r="G26" s="399"/>
      <c r="H26" s="398"/>
      <c r="I26" s="398"/>
      <c r="J26" s="398"/>
      <c r="K26" s="398"/>
      <c r="L26" s="399"/>
      <c r="M26" s="398"/>
      <c r="N26" s="398"/>
      <c r="O26" s="398"/>
      <c r="P26" s="398"/>
    </row>
  </sheetData>
  <mergeCells count="1">
    <mergeCell ref="A1:O1"/>
  </mergeCells>
  <phoneticPr fontId="2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26"/>
  <sheetViews>
    <sheetView showGridLines="0" workbookViewId="0">
      <selection sqref="A1:O1"/>
    </sheetView>
  </sheetViews>
  <sheetFormatPr defaultColWidth="9" defaultRowHeight="15.75"/>
  <cols>
    <col min="1" max="1" width="3" style="2" customWidth="1"/>
    <col min="2" max="2" width="13.125" style="6" customWidth="1"/>
    <col min="3" max="3" width="19.875" style="7" customWidth="1"/>
    <col min="4" max="6" width="7.875" style="2" customWidth="1"/>
    <col min="7" max="7" width="13.125" style="6" customWidth="1"/>
    <col min="8" max="8" width="19.875" style="2" customWidth="1"/>
    <col min="9" max="11" width="7.875" style="2" customWidth="1"/>
    <col min="12" max="12" width="13.125" style="6" customWidth="1"/>
    <col min="13" max="13" width="19.875" style="2" customWidth="1"/>
    <col min="14" max="16" width="7.875" style="2" customWidth="1"/>
    <col min="17" max="16384" width="9" style="2"/>
  </cols>
  <sheetData>
    <row r="1" spans="1:16" ht="25.5">
      <c r="A1" s="401" t="s">
        <v>305</v>
      </c>
      <c r="B1" s="401"/>
      <c r="C1" s="401"/>
      <c r="D1" s="401"/>
      <c r="E1" s="401"/>
      <c r="F1" s="401"/>
      <c r="G1" s="401"/>
      <c r="H1" s="401"/>
      <c r="I1" s="401"/>
      <c r="J1" s="401"/>
      <c r="K1" s="401"/>
      <c r="L1" s="401"/>
      <c r="M1" s="401"/>
      <c r="N1" s="401"/>
      <c r="O1" s="401"/>
      <c r="P1" s="1"/>
    </row>
    <row r="2" spans="1:16" ht="10.5" customHeight="1">
      <c r="A2" s="3"/>
      <c r="B2" s="4"/>
      <c r="C2" s="1"/>
      <c r="D2" s="1"/>
      <c r="E2" s="1"/>
      <c r="F2" s="1"/>
      <c r="G2" s="4"/>
      <c r="H2" s="1"/>
      <c r="I2" s="1"/>
      <c r="J2" s="1"/>
      <c r="K2" s="1"/>
      <c r="L2" s="4"/>
      <c r="M2" s="1"/>
      <c r="N2" s="1"/>
      <c r="O2" s="1"/>
      <c r="P2" s="1"/>
    </row>
    <row r="3" spans="1:16" ht="16.5">
      <c r="B3" s="4"/>
      <c r="C3" s="5"/>
      <c r="D3" s="1"/>
      <c r="E3" s="1"/>
      <c r="F3" s="1"/>
      <c r="G3" s="4"/>
      <c r="H3" s="404" t="s">
        <v>306</v>
      </c>
      <c r="I3" s="1"/>
      <c r="J3" s="1"/>
      <c r="K3" s="1"/>
      <c r="L3" s="4"/>
      <c r="M3" s="1"/>
      <c r="N3" s="1"/>
      <c r="O3" s="1"/>
      <c r="P3" s="5"/>
    </row>
    <row r="4" spans="1:16">
      <c r="P4" s="8" t="s">
        <v>228</v>
      </c>
    </row>
    <row r="5" spans="1:16" s="18" customFormat="1" ht="14.25">
      <c r="A5" s="9" t="s">
        <v>0</v>
      </c>
      <c r="B5" s="10"/>
      <c r="C5" s="11" t="s">
        <v>1</v>
      </c>
      <c r="D5" s="10"/>
      <c r="E5" s="12"/>
      <c r="F5" s="13"/>
      <c r="G5" s="10"/>
      <c r="H5" s="11" t="s">
        <v>2</v>
      </c>
      <c r="I5" s="10"/>
      <c r="J5" s="14"/>
      <c r="K5" s="15"/>
      <c r="L5" s="16"/>
      <c r="M5" s="11" t="s">
        <v>3</v>
      </c>
      <c r="N5" s="10"/>
      <c r="O5" s="14"/>
      <c r="P5" s="17"/>
    </row>
    <row r="6" spans="1:16" s="26" customFormat="1" ht="14.25">
      <c r="A6" s="19"/>
      <c r="B6" s="20" t="s">
        <v>31</v>
      </c>
      <c r="C6" s="21"/>
      <c r="D6" s="22" t="s">
        <v>275</v>
      </c>
      <c r="E6" s="23" t="s">
        <v>140</v>
      </c>
      <c r="F6" s="22" t="s">
        <v>276</v>
      </c>
      <c r="G6" s="20" t="s">
        <v>31</v>
      </c>
      <c r="H6" s="21"/>
      <c r="I6" s="22" t="s">
        <v>275</v>
      </c>
      <c r="J6" s="23" t="s">
        <v>140</v>
      </c>
      <c r="K6" s="22" t="s">
        <v>276</v>
      </c>
      <c r="L6" s="20" t="s">
        <v>31</v>
      </c>
      <c r="M6" s="21"/>
      <c r="N6" s="22" t="s">
        <v>275</v>
      </c>
      <c r="O6" s="24" t="s">
        <v>140</v>
      </c>
      <c r="P6" s="25" t="s">
        <v>276</v>
      </c>
    </row>
    <row r="7" spans="1:16" s="26" customFormat="1" ht="14.25">
      <c r="A7" s="19"/>
      <c r="B7" s="27" t="s">
        <v>277</v>
      </c>
      <c r="C7" s="28" t="s">
        <v>278</v>
      </c>
      <c r="D7" s="29"/>
      <c r="E7" s="30" t="s">
        <v>279</v>
      </c>
      <c r="F7" s="29" t="s">
        <v>280</v>
      </c>
      <c r="G7" s="27" t="s">
        <v>277</v>
      </c>
      <c r="H7" s="28" t="s">
        <v>278</v>
      </c>
      <c r="I7" s="29"/>
      <c r="J7" s="30" t="s">
        <v>279</v>
      </c>
      <c r="K7" s="29" t="s">
        <v>280</v>
      </c>
      <c r="L7" s="27" t="s">
        <v>277</v>
      </c>
      <c r="M7" s="28" t="s">
        <v>278</v>
      </c>
      <c r="N7" s="29"/>
      <c r="O7" s="30" t="s">
        <v>279</v>
      </c>
      <c r="P7" s="27" t="s">
        <v>280</v>
      </c>
    </row>
    <row r="8" spans="1:16" s="26" customFormat="1" ht="14.25">
      <c r="A8" s="31" t="s">
        <v>281</v>
      </c>
      <c r="B8" s="32" t="s">
        <v>282</v>
      </c>
      <c r="C8" s="33"/>
      <c r="D8" s="31" t="s">
        <v>283</v>
      </c>
      <c r="E8" s="34" t="s">
        <v>140</v>
      </c>
      <c r="F8" s="31" t="s">
        <v>16</v>
      </c>
      <c r="G8" s="32" t="s">
        <v>282</v>
      </c>
      <c r="H8" s="33"/>
      <c r="I8" s="31" t="s">
        <v>283</v>
      </c>
      <c r="J8" s="34" t="s">
        <v>140</v>
      </c>
      <c r="K8" s="31" t="s">
        <v>16</v>
      </c>
      <c r="L8" s="32" t="s">
        <v>282</v>
      </c>
      <c r="M8" s="33"/>
      <c r="N8" s="31" t="s">
        <v>283</v>
      </c>
      <c r="O8" s="34" t="s">
        <v>140</v>
      </c>
      <c r="P8" s="32" t="s">
        <v>16</v>
      </c>
    </row>
    <row r="9" spans="1:16" ht="28.9" customHeight="1">
      <c r="A9" s="35"/>
      <c r="B9" s="36" t="s">
        <v>152</v>
      </c>
      <c r="C9" s="37" t="s">
        <v>104</v>
      </c>
      <c r="D9" s="38">
        <v>39897</v>
      </c>
      <c r="E9" s="39">
        <v>563.00003083327238</v>
      </c>
      <c r="F9" s="40">
        <v>100</v>
      </c>
      <c r="G9" s="36" t="s">
        <v>152</v>
      </c>
      <c r="H9" s="37" t="s">
        <v>104</v>
      </c>
      <c r="I9" s="38">
        <v>28155</v>
      </c>
      <c r="J9" s="39">
        <v>814.85935319182192</v>
      </c>
      <c r="K9" s="40">
        <v>100</v>
      </c>
      <c r="L9" s="36" t="s">
        <v>152</v>
      </c>
      <c r="M9" s="37" t="s">
        <v>104</v>
      </c>
      <c r="N9" s="38">
        <v>11742</v>
      </c>
      <c r="O9" s="39">
        <v>323.35500507669008</v>
      </c>
      <c r="P9" s="41">
        <v>100</v>
      </c>
    </row>
    <row r="10" spans="1:16" s="7" customFormat="1" ht="28.9" customHeight="1">
      <c r="A10" s="35">
        <v>1</v>
      </c>
      <c r="B10" s="42" t="s">
        <v>154</v>
      </c>
      <c r="C10" s="37" t="s">
        <v>155</v>
      </c>
      <c r="D10" s="38">
        <v>15671</v>
      </c>
      <c r="E10" s="39">
        <v>221.13876941093844</v>
      </c>
      <c r="F10" s="43">
        <v>39.278642504449003</v>
      </c>
      <c r="G10" s="42" t="s">
        <v>154</v>
      </c>
      <c r="H10" s="37" t="s">
        <v>155</v>
      </c>
      <c r="I10" s="38">
        <v>10032</v>
      </c>
      <c r="J10" s="39">
        <v>290.34519734400135</v>
      </c>
      <c r="K10" s="43">
        <v>35.631326584976001</v>
      </c>
      <c r="L10" s="42" t="s">
        <v>154</v>
      </c>
      <c r="M10" s="37" t="s">
        <v>155</v>
      </c>
      <c r="N10" s="38">
        <v>5639</v>
      </c>
      <c r="O10" s="39">
        <v>155.28861127810046</v>
      </c>
      <c r="P10" s="44">
        <v>48.024186680292999</v>
      </c>
    </row>
    <row r="11" spans="1:16" s="7" customFormat="1" ht="28.9" customHeight="1">
      <c r="A11" s="35">
        <v>2</v>
      </c>
      <c r="B11" s="42" t="s">
        <v>156</v>
      </c>
      <c r="C11" s="37" t="s">
        <v>157</v>
      </c>
      <c r="D11" s="38">
        <v>4132</v>
      </c>
      <c r="E11" s="39">
        <v>58.308046404568792</v>
      </c>
      <c r="F11" s="43">
        <v>10.356668421184599</v>
      </c>
      <c r="G11" s="42" t="s">
        <v>156</v>
      </c>
      <c r="H11" s="37" t="s">
        <v>157</v>
      </c>
      <c r="I11" s="38">
        <v>3313</v>
      </c>
      <c r="J11" s="39">
        <v>95.884533373273172</v>
      </c>
      <c r="K11" s="43">
        <v>11.7670040845321</v>
      </c>
      <c r="L11" s="42" t="s">
        <v>156</v>
      </c>
      <c r="M11" s="37" t="s">
        <v>157</v>
      </c>
      <c r="N11" s="38">
        <v>819</v>
      </c>
      <c r="O11" s="39">
        <v>22.553887681639345</v>
      </c>
      <c r="P11" s="44">
        <v>6.9749616760346997</v>
      </c>
    </row>
    <row r="12" spans="1:16" s="7" customFormat="1" ht="28.9" customHeight="1">
      <c r="A12" s="35">
        <v>3</v>
      </c>
      <c r="B12" s="42" t="s">
        <v>164</v>
      </c>
      <c r="C12" s="37" t="s">
        <v>165</v>
      </c>
      <c r="D12" s="38">
        <v>2023</v>
      </c>
      <c r="E12" s="39">
        <v>28.547235691297843</v>
      </c>
      <c r="F12" s="43">
        <v>5.0705566834599001</v>
      </c>
      <c r="G12" s="42" t="s">
        <v>158</v>
      </c>
      <c r="H12" s="37" t="s">
        <v>159</v>
      </c>
      <c r="I12" s="38">
        <v>1628</v>
      </c>
      <c r="J12" s="39">
        <v>47.117422376000214</v>
      </c>
      <c r="K12" s="43">
        <v>5.7822766826496004</v>
      </c>
      <c r="L12" s="42" t="s">
        <v>160</v>
      </c>
      <c r="M12" s="37" t="s">
        <v>161</v>
      </c>
      <c r="N12" s="38">
        <v>547</v>
      </c>
      <c r="O12" s="39">
        <v>15.063463445490502</v>
      </c>
      <c r="P12" s="44">
        <v>4.6584908874127002</v>
      </c>
    </row>
    <row r="13" spans="1:16" s="7" customFormat="1" ht="28.9" customHeight="1">
      <c r="A13" s="35">
        <v>4</v>
      </c>
      <c r="B13" s="42" t="s">
        <v>160</v>
      </c>
      <c r="C13" s="37" t="s">
        <v>161</v>
      </c>
      <c r="D13" s="38">
        <v>1894</v>
      </c>
      <c r="E13" s="39">
        <v>26.726873158338165</v>
      </c>
      <c r="F13" s="43">
        <v>4.7472241020628001</v>
      </c>
      <c r="G13" s="42" t="s">
        <v>164</v>
      </c>
      <c r="H13" s="37" t="s">
        <v>165</v>
      </c>
      <c r="I13" s="38">
        <v>1500</v>
      </c>
      <c r="J13" s="39">
        <v>43.412858454545656</v>
      </c>
      <c r="K13" s="43">
        <v>5.3276505061268002</v>
      </c>
      <c r="L13" s="42" t="s">
        <v>164</v>
      </c>
      <c r="M13" s="37" t="s">
        <v>165</v>
      </c>
      <c r="N13" s="38">
        <v>523</v>
      </c>
      <c r="O13" s="39">
        <v>14.402543659947957</v>
      </c>
      <c r="P13" s="44">
        <v>4.4540964060636998</v>
      </c>
    </row>
    <row r="14" spans="1:16" s="7" customFormat="1" ht="28.9" customHeight="1">
      <c r="A14" s="35">
        <v>5</v>
      </c>
      <c r="B14" s="42" t="s">
        <v>158</v>
      </c>
      <c r="C14" s="37" t="s">
        <v>159</v>
      </c>
      <c r="D14" s="38">
        <v>1886</v>
      </c>
      <c r="E14" s="39">
        <v>26.613982458619738</v>
      </c>
      <c r="F14" s="43">
        <v>4.7271724691079999</v>
      </c>
      <c r="G14" s="42" t="s">
        <v>162</v>
      </c>
      <c r="H14" s="37" t="s">
        <v>163</v>
      </c>
      <c r="I14" s="38">
        <v>1437</v>
      </c>
      <c r="J14" s="39">
        <v>41.589518399454732</v>
      </c>
      <c r="K14" s="43">
        <v>5.1038891848694998</v>
      </c>
      <c r="L14" s="42" t="s">
        <v>307</v>
      </c>
      <c r="M14" s="37" t="s">
        <v>308</v>
      </c>
      <c r="N14" s="38">
        <v>501</v>
      </c>
      <c r="O14" s="39">
        <v>13.796700523200625</v>
      </c>
      <c r="P14" s="44">
        <v>4.2667347981603996</v>
      </c>
    </row>
    <row r="15" spans="1:16" s="7" customFormat="1" ht="28.9" customHeight="1">
      <c r="A15" s="35">
        <v>6</v>
      </c>
      <c r="B15" s="42" t="s">
        <v>162</v>
      </c>
      <c r="C15" s="37" t="s">
        <v>163</v>
      </c>
      <c r="D15" s="38">
        <v>1863</v>
      </c>
      <c r="E15" s="39">
        <v>26.289421696929253</v>
      </c>
      <c r="F15" s="43">
        <v>4.6695240243627003</v>
      </c>
      <c r="G15" s="42" t="s">
        <v>160</v>
      </c>
      <c r="H15" s="37" t="s">
        <v>161</v>
      </c>
      <c r="I15" s="38">
        <v>1347</v>
      </c>
      <c r="J15" s="39">
        <v>38.984746892181995</v>
      </c>
      <c r="K15" s="43">
        <v>4.7842301545019001</v>
      </c>
      <c r="L15" s="42" t="s">
        <v>166</v>
      </c>
      <c r="M15" s="37" t="s">
        <v>167</v>
      </c>
      <c r="N15" s="38">
        <v>442</v>
      </c>
      <c r="O15" s="39">
        <v>12.171939383741869</v>
      </c>
      <c r="P15" s="44">
        <v>3.7642650315108002</v>
      </c>
    </row>
    <row r="16" spans="1:16" s="7" customFormat="1" ht="28.9" customHeight="1">
      <c r="A16" s="35">
        <v>7</v>
      </c>
      <c r="B16" s="42" t="s">
        <v>307</v>
      </c>
      <c r="C16" s="37" t="s">
        <v>308</v>
      </c>
      <c r="D16" s="38">
        <v>1714</v>
      </c>
      <c r="E16" s="39">
        <v>24.186832414673503</v>
      </c>
      <c r="F16" s="43">
        <v>4.2960623605785004</v>
      </c>
      <c r="G16" s="42" t="s">
        <v>307</v>
      </c>
      <c r="H16" s="37" t="s">
        <v>308</v>
      </c>
      <c r="I16" s="38">
        <v>1213</v>
      </c>
      <c r="J16" s="39">
        <v>35.106531536909252</v>
      </c>
      <c r="K16" s="43">
        <v>4.3082933759545003</v>
      </c>
      <c r="L16" s="42" t="s">
        <v>162</v>
      </c>
      <c r="M16" s="37" t="s">
        <v>163</v>
      </c>
      <c r="N16" s="38">
        <v>426</v>
      </c>
      <c r="O16" s="39">
        <v>11.731326193380173</v>
      </c>
      <c r="P16" s="44">
        <v>3.6280020439448002</v>
      </c>
    </row>
    <row r="17" spans="1:16" s="7" customFormat="1" ht="28.9" customHeight="1">
      <c r="A17" s="35">
        <v>8</v>
      </c>
      <c r="B17" s="42" t="s">
        <v>166</v>
      </c>
      <c r="C17" s="37" t="s">
        <v>167</v>
      </c>
      <c r="D17" s="38">
        <v>1270</v>
      </c>
      <c r="E17" s="39">
        <v>17.921398580300671</v>
      </c>
      <c r="F17" s="43">
        <v>3.1831967315837999</v>
      </c>
      <c r="G17" s="42" t="s">
        <v>168</v>
      </c>
      <c r="H17" s="37" t="s">
        <v>169</v>
      </c>
      <c r="I17" s="38">
        <v>871</v>
      </c>
      <c r="J17" s="39">
        <v>25.208399809272844</v>
      </c>
      <c r="K17" s="43">
        <v>3.0935890605576</v>
      </c>
      <c r="L17" s="42" t="s">
        <v>158</v>
      </c>
      <c r="M17" s="37" t="s">
        <v>159</v>
      </c>
      <c r="N17" s="38">
        <v>258</v>
      </c>
      <c r="O17" s="39">
        <v>7.1048876945823576</v>
      </c>
      <c r="P17" s="44">
        <v>2.1972406745018001</v>
      </c>
    </row>
    <row r="18" spans="1:16" s="7" customFormat="1" ht="28.9" customHeight="1">
      <c r="A18" s="35">
        <v>9</v>
      </c>
      <c r="B18" s="42" t="s">
        <v>168</v>
      </c>
      <c r="C18" s="37" t="s">
        <v>169</v>
      </c>
      <c r="D18" s="38">
        <v>1106</v>
      </c>
      <c r="E18" s="39">
        <v>15.607139236072868</v>
      </c>
      <c r="F18" s="43">
        <v>2.7721382560092001</v>
      </c>
      <c r="G18" s="42" t="s">
        <v>166</v>
      </c>
      <c r="H18" s="37" t="s">
        <v>167</v>
      </c>
      <c r="I18" s="38">
        <v>828</v>
      </c>
      <c r="J18" s="39">
        <v>23.9638978669092</v>
      </c>
      <c r="K18" s="43">
        <v>2.9408630793819999</v>
      </c>
      <c r="L18" s="42" t="s">
        <v>170</v>
      </c>
      <c r="M18" s="37" t="s">
        <v>171</v>
      </c>
      <c r="N18" s="38">
        <v>246</v>
      </c>
      <c r="O18" s="39">
        <v>6.7744278018110853</v>
      </c>
      <c r="P18" s="44">
        <v>2.0950434338272999</v>
      </c>
    </row>
    <row r="19" spans="1:16" s="7" customFormat="1" ht="28.9" customHeight="1">
      <c r="A19" s="35">
        <v>10</v>
      </c>
      <c r="B19" s="42" t="s">
        <v>172</v>
      </c>
      <c r="C19" s="37" t="s">
        <v>173</v>
      </c>
      <c r="D19" s="38">
        <v>1025</v>
      </c>
      <c r="E19" s="39">
        <v>14.464120901423771</v>
      </c>
      <c r="F19" s="43">
        <v>2.5691154723412999</v>
      </c>
      <c r="G19" s="42" t="s">
        <v>172</v>
      </c>
      <c r="H19" s="37" t="s">
        <v>173</v>
      </c>
      <c r="I19" s="38">
        <v>789</v>
      </c>
      <c r="J19" s="39">
        <v>22.835163547091014</v>
      </c>
      <c r="K19" s="43">
        <v>2.8023441662227002</v>
      </c>
      <c r="L19" s="42" t="s">
        <v>172</v>
      </c>
      <c r="M19" s="37" t="s">
        <v>173</v>
      </c>
      <c r="N19" s="38">
        <v>236</v>
      </c>
      <c r="O19" s="39">
        <v>6.4990445578350258</v>
      </c>
      <c r="P19" s="44">
        <v>2.0098790665984998</v>
      </c>
    </row>
    <row r="20" spans="1:16" s="7" customFormat="1" ht="28.9" customHeight="1">
      <c r="A20" s="35"/>
      <c r="B20" s="45"/>
      <c r="C20" s="37" t="s">
        <v>107</v>
      </c>
      <c r="D20" s="46">
        <v>7313</v>
      </c>
      <c r="E20" s="47">
        <v>103.19621088010931</v>
      </c>
      <c r="F20" s="48">
        <v>18.329698974860264</v>
      </c>
      <c r="G20" s="45"/>
      <c r="H20" s="37" t="s">
        <v>107</v>
      </c>
      <c r="I20" s="46">
        <v>5197</v>
      </c>
      <c r="J20" s="47">
        <v>150.41108359218251</v>
      </c>
      <c r="K20" s="48">
        <v>18.458533120227312</v>
      </c>
      <c r="L20" s="45"/>
      <c r="M20" s="37" t="s">
        <v>107</v>
      </c>
      <c r="N20" s="46">
        <v>2105</v>
      </c>
      <c r="O20" s="47">
        <v>57.968172856960713</v>
      </c>
      <c r="P20" s="44">
        <v>17.927099301652188</v>
      </c>
    </row>
    <row r="21" spans="1:16" s="7" customFormat="1" ht="28.9" customHeight="1">
      <c r="A21" s="49">
        <v>11</v>
      </c>
      <c r="B21" s="50" t="s">
        <v>170</v>
      </c>
      <c r="C21" s="51" t="s">
        <v>171</v>
      </c>
      <c r="D21" s="52">
        <v>705</v>
      </c>
      <c r="E21" s="39">
        <v>9.9484929126865929</v>
      </c>
      <c r="F21" s="43">
        <v>1.7670501541468999</v>
      </c>
      <c r="G21" s="50" t="s">
        <v>170</v>
      </c>
      <c r="H21" s="51" t="s">
        <v>171</v>
      </c>
      <c r="I21" s="52">
        <v>459</v>
      </c>
      <c r="J21" s="39">
        <v>13.28433468709097</v>
      </c>
      <c r="K21" s="43">
        <v>1.6302610548748</v>
      </c>
      <c r="L21" s="50" t="s">
        <v>168</v>
      </c>
      <c r="M21" s="51" t="s">
        <v>169</v>
      </c>
      <c r="N21" s="52">
        <v>235</v>
      </c>
      <c r="O21" s="39">
        <v>6.4715062334374185</v>
      </c>
      <c r="P21" s="53">
        <v>2.0013626298756999</v>
      </c>
    </row>
    <row r="22" spans="1:16" s="7" customFormat="1" ht="28.9" customHeight="1">
      <c r="A22" s="35">
        <v>12</v>
      </c>
      <c r="B22" s="42" t="s">
        <v>106</v>
      </c>
      <c r="C22" s="37" t="s">
        <v>105</v>
      </c>
      <c r="D22" s="38">
        <v>442</v>
      </c>
      <c r="E22" s="39">
        <v>6.2372111594432251</v>
      </c>
      <c r="F22" s="43">
        <v>1.1078527207558999</v>
      </c>
      <c r="G22" s="42" t="s">
        <v>106</v>
      </c>
      <c r="H22" s="37" t="s">
        <v>105</v>
      </c>
      <c r="I22" s="38">
        <v>357</v>
      </c>
      <c r="J22" s="39">
        <v>10.332260312181864</v>
      </c>
      <c r="K22" s="43">
        <v>1.2679808204581999</v>
      </c>
      <c r="L22" s="42" t="s">
        <v>180</v>
      </c>
      <c r="M22" s="37" t="s">
        <v>181</v>
      </c>
      <c r="N22" s="38">
        <v>148</v>
      </c>
      <c r="O22" s="39">
        <v>4.0756720108456932</v>
      </c>
      <c r="P22" s="44">
        <v>1.2604326349855</v>
      </c>
    </row>
    <row r="23" spans="1:16" s="7" customFormat="1" ht="28.9" customHeight="1">
      <c r="A23" s="35">
        <v>13</v>
      </c>
      <c r="B23" s="42" t="s">
        <v>180</v>
      </c>
      <c r="C23" s="37" t="s">
        <v>181</v>
      </c>
      <c r="D23" s="38">
        <v>369</v>
      </c>
      <c r="E23" s="39">
        <v>5.2070835245125568</v>
      </c>
      <c r="F23" s="43">
        <v>0.92488157004289995</v>
      </c>
      <c r="G23" s="42" t="s">
        <v>175</v>
      </c>
      <c r="H23" s="37" t="s">
        <v>176</v>
      </c>
      <c r="I23" s="38">
        <v>231</v>
      </c>
      <c r="J23" s="39">
        <v>6.6855802020000299</v>
      </c>
      <c r="K23" s="43">
        <v>0.82045817794349996</v>
      </c>
      <c r="L23" s="42" t="s">
        <v>184</v>
      </c>
      <c r="M23" s="37" t="s">
        <v>185</v>
      </c>
      <c r="N23" s="38">
        <v>90</v>
      </c>
      <c r="O23" s="39">
        <v>2.4784491957845436</v>
      </c>
      <c r="P23" s="44">
        <v>0.76647930505880002</v>
      </c>
    </row>
    <row r="24" spans="1:16" s="7" customFormat="1" ht="28.9" customHeight="1">
      <c r="A24" s="35">
        <v>14</v>
      </c>
      <c r="B24" s="42" t="s">
        <v>175</v>
      </c>
      <c r="C24" s="37" t="s">
        <v>176</v>
      </c>
      <c r="D24" s="38">
        <v>318</v>
      </c>
      <c r="E24" s="39">
        <v>4.48740531380757</v>
      </c>
      <c r="F24" s="43">
        <v>0.79705240995560001</v>
      </c>
      <c r="G24" s="42" t="s">
        <v>180</v>
      </c>
      <c r="H24" s="37" t="s">
        <v>181</v>
      </c>
      <c r="I24" s="38">
        <v>221</v>
      </c>
      <c r="J24" s="39">
        <v>6.3961611456363929</v>
      </c>
      <c r="K24" s="43">
        <v>0.78494050790269998</v>
      </c>
      <c r="L24" s="42" t="s">
        <v>175</v>
      </c>
      <c r="M24" s="37" t="s">
        <v>176</v>
      </c>
      <c r="N24" s="38">
        <v>87</v>
      </c>
      <c r="O24" s="39">
        <v>2.3958342225917253</v>
      </c>
      <c r="P24" s="44">
        <v>0.74092999489010003</v>
      </c>
    </row>
    <row r="25" spans="1:16" s="7" customFormat="1" ht="28.9" customHeight="1">
      <c r="A25" s="54">
        <v>15</v>
      </c>
      <c r="B25" s="55" t="s">
        <v>182</v>
      </c>
      <c r="C25" s="56" t="s">
        <v>183</v>
      </c>
      <c r="D25" s="57">
        <v>254</v>
      </c>
      <c r="E25" s="47">
        <v>3.5842797160601343</v>
      </c>
      <c r="F25" s="48">
        <v>0.63663934631679997</v>
      </c>
      <c r="G25" s="55" t="s">
        <v>182</v>
      </c>
      <c r="H25" s="56" t="s">
        <v>183</v>
      </c>
      <c r="I25" s="58">
        <v>196</v>
      </c>
      <c r="J25" s="47">
        <v>5.6726135047272983</v>
      </c>
      <c r="K25" s="48">
        <v>0.69614633280060001</v>
      </c>
      <c r="L25" s="55" t="s">
        <v>106</v>
      </c>
      <c r="M25" s="56" t="s">
        <v>105</v>
      </c>
      <c r="N25" s="58">
        <v>85</v>
      </c>
      <c r="O25" s="47">
        <v>2.3407575737965129</v>
      </c>
      <c r="P25" s="59">
        <v>0.72389712144439999</v>
      </c>
    </row>
    <row r="26" spans="1:16" s="61" customFormat="1" ht="15.75" customHeight="1">
      <c r="A26" s="18" t="s">
        <v>309</v>
      </c>
      <c r="B26" s="18"/>
      <c r="C26" s="60"/>
      <c r="D26" s="60"/>
      <c r="E26" s="60"/>
      <c r="F26" s="60"/>
      <c r="H26" s="60"/>
      <c r="I26" s="60"/>
      <c r="J26" s="60"/>
      <c r="K26" s="60"/>
      <c r="M26" s="60"/>
      <c r="N26" s="60"/>
      <c r="O26" s="60"/>
      <c r="P26" s="60"/>
    </row>
  </sheetData>
  <mergeCells count="1">
    <mergeCell ref="A1:O1"/>
  </mergeCells>
  <phoneticPr fontId="22"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26"/>
  <sheetViews>
    <sheetView showGridLines="0" zoomScale="90" zoomScaleNormal="90" workbookViewId="0">
      <selection activeCell="L3" sqref="L3"/>
    </sheetView>
  </sheetViews>
  <sheetFormatPr defaultColWidth="9" defaultRowHeight="15.75"/>
  <cols>
    <col min="1" max="1" width="3" style="2" customWidth="1"/>
    <col min="2" max="2" width="13.125" style="6" customWidth="1"/>
    <col min="3" max="3" width="19.875" style="7" customWidth="1"/>
    <col min="4" max="6" width="7.875" style="2" customWidth="1"/>
    <col min="7" max="7" width="13.125" style="6" customWidth="1"/>
    <col min="8" max="8" width="19.875" style="2" customWidth="1"/>
    <col min="9" max="11" width="7.875" style="2" customWidth="1"/>
    <col min="12" max="12" width="13.125" style="6" customWidth="1"/>
    <col min="13" max="13" width="19.875" style="2" customWidth="1"/>
    <col min="14" max="16" width="7.875" style="2" customWidth="1"/>
    <col min="17" max="16384" width="9" style="2"/>
  </cols>
  <sheetData>
    <row r="1" spans="1:16" ht="25.5">
      <c r="A1" s="401" t="s">
        <v>305</v>
      </c>
      <c r="B1" s="401"/>
      <c r="C1" s="401"/>
      <c r="D1" s="401"/>
      <c r="E1" s="401"/>
      <c r="F1" s="401"/>
      <c r="G1" s="401"/>
      <c r="H1" s="401"/>
      <c r="I1" s="401"/>
      <c r="J1" s="401"/>
      <c r="K1" s="401"/>
      <c r="L1" s="401"/>
      <c r="M1" s="401"/>
      <c r="N1" s="401"/>
      <c r="O1" s="401"/>
      <c r="P1" s="1"/>
    </row>
    <row r="2" spans="1:16" ht="10.5" customHeight="1">
      <c r="A2" s="3"/>
      <c r="B2" s="4"/>
      <c r="C2" s="1"/>
      <c r="D2" s="1"/>
      <c r="E2" s="1"/>
      <c r="F2" s="1"/>
      <c r="G2" s="4"/>
      <c r="H2" s="1"/>
      <c r="I2" s="1"/>
      <c r="J2" s="1"/>
      <c r="K2" s="1"/>
      <c r="L2" s="4"/>
      <c r="M2" s="1"/>
      <c r="N2" s="1"/>
      <c r="O2" s="1"/>
      <c r="P2" s="1"/>
    </row>
    <row r="3" spans="1:16" ht="16.5">
      <c r="B3" s="4"/>
      <c r="C3" s="5"/>
      <c r="D3" s="1"/>
      <c r="E3" s="1"/>
      <c r="F3" s="1"/>
      <c r="G3" s="4"/>
      <c r="H3" s="405" t="s">
        <v>303</v>
      </c>
      <c r="I3" s="1"/>
      <c r="J3" s="1"/>
      <c r="K3" s="1"/>
      <c r="L3" s="4"/>
      <c r="M3" s="1"/>
      <c r="N3" s="1"/>
      <c r="O3" s="1"/>
      <c r="P3" s="5"/>
    </row>
    <row r="4" spans="1:16">
      <c r="P4" s="8" t="s">
        <v>228</v>
      </c>
    </row>
    <row r="5" spans="1:16" s="18" customFormat="1" ht="14.25">
      <c r="A5" s="9" t="s">
        <v>0</v>
      </c>
      <c r="B5" s="10"/>
      <c r="C5" s="11" t="s">
        <v>1</v>
      </c>
      <c r="D5" s="10"/>
      <c r="E5" s="12"/>
      <c r="F5" s="13"/>
      <c r="G5" s="10"/>
      <c r="H5" s="11" t="s">
        <v>2</v>
      </c>
      <c r="I5" s="10"/>
      <c r="J5" s="14"/>
      <c r="K5" s="15"/>
      <c r="L5" s="16"/>
      <c r="M5" s="11" t="s">
        <v>3</v>
      </c>
      <c r="N5" s="10"/>
      <c r="O5" s="14"/>
      <c r="P5" s="17"/>
    </row>
    <row r="6" spans="1:16" s="26" customFormat="1" ht="14.25">
      <c r="A6" s="19"/>
      <c r="B6" s="20" t="s">
        <v>31</v>
      </c>
      <c r="C6" s="21"/>
      <c r="D6" s="22" t="s">
        <v>275</v>
      </c>
      <c r="E6" s="23" t="s">
        <v>140</v>
      </c>
      <c r="F6" s="22" t="s">
        <v>276</v>
      </c>
      <c r="G6" s="20" t="s">
        <v>31</v>
      </c>
      <c r="H6" s="21"/>
      <c r="I6" s="22" t="s">
        <v>275</v>
      </c>
      <c r="J6" s="23" t="s">
        <v>140</v>
      </c>
      <c r="K6" s="22" t="s">
        <v>276</v>
      </c>
      <c r="L6" s="20" t="s">
        <v>31</v>
      </c>
      <c r="M6" s="21"/>
      <c r="N6" s="22" t="s">
        <v>275</v>
      </c>
      <c r="O6" s="24" t="s">
        <v>140</v>
      </c>
      <c r="P6" s="25" t="s">
        <v>276</v>
      </c>
    </row>
    <row r="7" spans="1:16" s="26" customFormat="1" ht="14.25">
      <c r="A7" s="19"/>
      <c r="B7" s="27" t="s">
        <v>277</v>
      </c>
      <c r="C7" s="28" t="s">
        <v>278</v>
      </c>
      <c r="D7" s="29"/>
      <c r="E7" s="30" t="s">
        <v>279</v>
      </c>
      <c r="F7" s="29" t="s">
        <v>280</v>
      </c>
      <c r="G7" s="27" t="s">
        <v>277</v>
      </c>
      <c r="H7" s="28" t="s">
        <v>278</v>
      </c>
      <c r="I7" s="29"/>
      <c r="J7" s="30" t="s">
        <v>279</v>
      </c>
      <c r="K7" s="29" t="s">
        <v>280</v>
      </c>
      <c r="L7" s="27" t="s">
        <v>277</v>
      </c>
      <c r="M7" s="28" t="s">
        <v>278</v>
      </c>
      <c r="N7" s="29"/>
      <c r="O7" s="30" t="s">
        <v>279</v>
      </c>
      <c r="P7" s="27" t="s">
        <v>280</v>
      </c>
    </row>
    <row r="8" spans="1:16" s="26" customFormat="1" ht="14.25">
      <c r="A8" s="31" t="s">
        <v>281</v>
      </c>
      <c r="B8" s="32" t="s">
        <v>282</v>
      </c>
      <c r="C8" s="33"/>
      <c r="D8" s="31" t="s">
        <v>283</v>
      </c>
      <c r="E8" s="34" t="s">
        <v>140</v>
      </c>
      <c r="F8" s="31" t="s">
        <v>16</v>
      </c>
      <c r="G8" s="32" t="s">
        <v>282</v>
      </c>
      <c r="H8" s="33"/>
      <c r="I8" s="31" t="s">
        <v>283</v>
      </c>
      <c r="J8" s="34" t="s">
        <v>140</v>
      </c>
      <c r="K8" s="31" t="s">
        <v>16</v>
      </c>
      <c r="L8" s="32" t="s">
        <v>282</v>
      </c>
      <c r="M8" s="33"/>
      <c r="N8" s="31" t="s">
        <v>283</v>
      </c>
      <c r="O8" s="34" t="s">
        <v>140</v>
      </c>
      <c r="P8" s="32" t="s">
        <v>16</v>
      </c>
    </row>
    <row r="9" spans="1:16" ht="28.9" customHeight="1">
      <c r="A9" s="35"/>
      <c r="B9" s="36" t="s">
        <v>41</v>
      </c>
      <c r="C9" s="37" t="s">
        <v>18</v>
      </c>
      <c r="D9" s="38">
        <v>37475</v>
      </c>
      <c r="E9" s="39">
        <v>529.81711024387778</v>
      </c>
      <c r="F9" s="40">
        <v>100</v>
      </c>
      <c r="G9" s="36" t="s">
        <v>41</v>
      </c>
      <c r="H9" s="37" t="s">
        <v>18</v>
      </c>
      <c r="I9" s="38">
        <v>26435</v>
      </c>
      <c r="J9" s="39">
        <v>765.34175831731932</v>
      </c>
      <c r="K9" s="40">
        <v>100</v>
      </c>
      <c r="L9" s="36" t="s">
        <v>41</v>
      </c>
      <c r="M9" s="37" t="s">
        <v>18</v>
      </c>
      <c r="N9" s="38">
        <v>11040</v>
      </c>
      <c r="O9" s="39">
        <v>305.04122062907567</v>
      </c>
      <c r="P9" s="41">
        <v>100</v>
      </c>
    </row>
    <row r="10" spans="1:16" s="7" customFormat="1" ht="28.9" customHeight="1">
      <c r="A10" s="35">
        <v>1</v>
      </c>
      <c r="B10" s="42" t="s">
        <v>48</v>
      </c>
      <c r="C10" s="37" t="s">
        <v>20</v>
      </c>
      <c r="D10" s="38">
        <v>15730</v>
      </c>
      <c r="E10" s="39">
        <v>222.38887642791721</v>
      </c>
      <c r="F10" s="43">
        <v>41.974649766511</v>
      </c>
      <c r="G10" s="42" t="s">
        <v>48</v>
      </c>
      <c r="H10" s="37" t="s">
        <v>20</v>
      </c>
      <c r="I10" s="38">
        <v>10056</v>
      </c>
      <c r="J10" s="39">
        <v>291.13965279511876</v>
      </c>
      <c r="K10" s="43">
        <v>38.040476640817097</v>
      </c>
      <c r="L10" s="42" t="s">
        <v>48</v>
      </c>
      <c r="M10" s="37" t="s">
        <v>20</v>
      </c>
      <c r="N10" s="38">
        <v>5674</v>
      </c>
      <c r="O10" s="39">
        <v>156.77571429795069</v>
      </c>
      <c r="P10" s="44">
        <v>51.394927536231897</v>
      </c>
    </row>
    <row r="11" spans="1:16" s="7" customFormat="1" ht="28.9" customHeight="1">
      <c r="A11" s="35">
        <v>2</v>
      </c>
      <c r="B11" s="42" t="s">
        <v>63</v>
      </c>
      <c r="C11" s="37" t="s">
        <v>33</v>
      </c>
      <c r="D11" s="38">
        <v>4118</v>
      </c>
      <c r="E11" s="39">
        <v>58.219796130334579</v>
      </c>
      <c r="F11" s="43">
        <v>10.988659106070701</v>
      </c>
      <c r="G11" s="42" t="s">
        <v>63</v>
      </c>
      <c r="H11" s="37" t="s">
        <v>33</v>
      </c>
      <c r="I11" s="38">
        <v>3322</v>
      </c>
      <c r="J11" s="39">
        <v>96.177995881601476</v>
      </c>
      <c r="K11" s="43">
        <v>12.566672971439401</v>
      </c>
      <c r="L11" s="42" t="s">
        <v>63</v>
      </c>
      <c r="M11" s="37" t="s">
        <v>33</v>
      </c>
      <c r="N11" s="38">
        <v>796</v>
      </c>
      <c r="O11" s="39">
        <v>21.993914096081905</v>
      </c>
      <c r="P11" s="44">
        <v>7.2101449275362004</v>
      </c>
    </row>
    <row r="12" spans="1:16" s="7" customFormat="1" ht="28.9" customHeight="1">
      <c r="A12" s="35">
        <v>3</v>
      </c>
      <c r="B12" s="42" t="s">
        <v>64</v>
      </c>
      <c r="C12" s="37" t="s">
        <v>22</v>
      </c>
      <c r="D12" s="38">
        <v>2019</v>
      </c>
      <c r="E12" s="39">
        <v>28.544382804066423</v>
      </c>
      <c r="F12" s="43">
        <v>5.3875917278185002</v>
      </c>
      <c r="G12" s="42" t="s">
        <v>81</v>
      </c>
      <c r="H12" s="37" t="s">
        <v>21</v>
      </c>
      <c r="I12" s="38">
        <v>1583</v>
      </c>
      <c r="J12" s="39">
        <v>45.830754810528333</v>
      </c>
      <c r="K12" s="43">
        <v>5.9882731227538999</v>
      </c>
      <c r="L12" s="42" t="s">
        <v>52</v>
      </c>
      <c r="M12" s="37" t="s">
        <v>23</v>
      </c>
      <c r="N12" s="38">
        <v>523</v>
      </c>
      <c r="O12" s="39">
        <v>14.450775216395522</v>
      </c>
      <c r="P12" s="44">
        <v>4.7373188405797002</v>
      </c>
    </row>
    <row r="13" spans="1:16" s="7" customFormat="1" ht="28.9" customHeight="1">
      <c r="A13" s="35">
        <v>4</v>
      </c>
      <c r="B13" s="42" t="s">
        <v>98</v>
      </c>
      <c r="C13" s="37" t="s">
        <v>19</v>
      </c>
      <c r="D13" s="38">
        <v>1910</v>
      </c>
      <c r="E13" s="39">
        <v>27.003353717566551</v>
      </c>
      <c r="F13" s="43">
        <v>5.0967311541026996</v>
      </c>
      <c r="G13" s="42" t="s">
        <v>64</v>
      </c>
      <c r="H13" s="37" t="s">
        <v>22</v>
      </c>
      <c r="I13" s="38">
        <v>1503</v>
      </c>
      <c r="J13" s="39">
        <v>43.514608010248949</v>
      </c>
      <c r="K13" s="43">
        <v>5.6856440325325996</v>
      </c>
      <c r="L13" s="42" t="s">
        <v>64</v>
      </c>
      <c r="M13" s="37" t="s">
        <v>22</v>
      </c>
      <c r="N13" s="38">
        <v>516</v>
      </c>
      <c r="O13" s="39">
        <v>14.257361398967667</v>
      </c>
      <c r="P13" s="44">
        <v>4.6739130434782998</v>
      </c>
    </row>
    <row r="14" spans="1:16" s="7" customFormat="1" ht="28.9" customHeight="1">
      <c r="A14" s="35">
        <v>5</v>
      </c>
      <c r="B14" s="42" t="s">
        <v>81</v>
      </c>
      <c r="C14" s="37" t="s">
        <v>21</v>
      </c>
      <c r="D14" s="38">
        <v>1845</v>
      </c>
      <c r="E14" s="39">
        <v>26.08439141827764</v>
      </c>
      <c r="F14" s="43">
        <v>4.9232821881254001</v>
      </c>
      <c r="G14" s="42" t="s">
        <v>98</v>
      </c>
      <c r="H14" s="37" t="s">
        <v>19</v>
      </c>
      <c r="I14" s="38">
        <v>1455</v>
      </c>
      <c r="J14" s="39">
        <v>42.124919930081319</v>
      </c>
      <c r="K14" s="43">
        <v>5.5040665783998</v>
      </c>
      <c r="L14" s="42" t="s">
        <v>98</v>
      </c>
      <c r="M14" s="37" t="s">
        <v>19</v>
      </c>
      <c r="N14" s="38">
        <v>455</v>
      </c>
      <c r="O14" s="39">
        <v>12.571898132810636</v>
      </c>
      <c r="P14" s="44">
        <v>4.1213768115942004</v>
      </c>
    </row>
    <row r="15" spans="1:16" s="7" customFormat="1" ht="28.9" customHeight="1">
      <c r="A15" s="35">
        <v>6</v>
      </c>
      <c r="B15" s="42" t="s">
        <v>52</v>
      </c>
      <c r="C15" s="37" t="s">
        <v>23</v>
      </c>
      <c r="D15" s="38">
        <v>1825</v>
      </c>
      <c r="E15" s="39">
        <v>25.801633787727202</v>
      </c>
      <c r="F15" s="43">
        <v>4.8699132755169998</v>
      </c>
      <c r="G15" s="42" t="s">
        <v>52</v>
      </c>
      <c r="H15" s="37" t="s">
        <v>23</v>
      </c>
      <c r="I15" s="38">
        <v>1302</v>
      </c>
      <c r="J15" s="39">
        <v>37.695289174547</v>
      </c>
      <c r="K15" s="43">
        <v>4.9252884433516</v>
      </c>
      <c r="L15" s="42" t="s">
        <v>99</v>
      </c>
      <c r="M15" s="37" t="s">
        <v>35</v>
      </c>
      <c r="N15" s="38">
        <v>412</v>
      </c>
      <c r="O15" s="39">
        <v>11.383784682896664</v>
      </c>
      <c r="P15" s="44">
        <v>3.731884057971</v>
      </c>
    </row>
    <row r="16" spans="1:16" s="7" customFormat="1" ht="28.9" customHeight="1">
      <c r="A16" s="35">
        <v>7</v>
      </c>
      <c r="B16" s="42" t="s">
        <v>99</v>
      </c>
      <c r="C16" s="37" t="s">
        <v>35</v>
      </c>
      <c r="D16" s="38">
        <v>1240</v>
      </c>
      <c r="E16" s="39">
        <v>17.530973094126978</v>
      </c>
      <c r="F16" s="43">
        <v>3.3088725817211002</v>
      </c>
      <c r="G16" s="42" t="s">
        <v>99</v>
      </c>
      <c r="H16" s="37" t="s">
        <v>35</v>
      </c>
      <c r="I16" s="38">
        <v>828</v>
      </c>
      <c r="J16" s="39">
        <v>23.972119382891638</v>
      </c>
      <c r="K16" s="43">
        <v>3.1322110837903998</v>
      </c>
      <c r="L16" s="42" t="s">
        <v>81</v>
      </c>
      <c r="M16" s="37" t="s">
        <v>21</v>
      </c>
      <c r="N16" s="38">
        <v>262</v>
      </c>
      <c r="O16" s="39">
        <v>7.239202880871181</v>
      </c>
      <c r="P16" s="44">
        <v>2.3731884057971002</v>
      </c>
    </row>
    <row r="17" spans="1:16" s="7" customFormat="1" ht="28.9" customHeight="1">
      <c r="A17" s="35">
        <v>8</v>
      </c>
      <c r="B17" s="42" t="s">
        <v>70</v>
      </c>
      <c r="C17" s="37" t="s">
        <v>24</v>
      </c>
      <c r="D17" s="38">
        <v>1010</v>
      </c>
      <c r="E17" s="39">
        <v>14.279260342796974</v>
      </c>
      <c r="F17" s="43">
        <v>2.6951300867244998</v>
      </c>
      <c r="G17" s="42" t="s">
        <v>62</v>
      </c>
      <c r="H17" s="37" t="s">
        <v>27</v>
      </c>
      <c r="I17" s="38">
        <v>817</v>
      </c>
      <c r="J17" s="39">
        <v>23.65364919785322</v>
      </c>
      <c r="K17" s="43">
        <v>3.090599583885</v>
      </c>
      <c r="L17" s="42" t="s">
        <v>70</v>
      </c>
      <c r="M17" s="37" t="s">
        <v>24</v>
      </c>
      <c r="N17" s="38">
        <v>250</v>
      </c>
      <c r="O17" s="39">
        <v>6.9076363367091416</v>
      </c>
      <c r="P17" s="44">
        <v>2.2644927536232</v>
      </c>
    </row>
    <row r="18" spans="1:16" s="7" customFormat="1" ht="28.9" customHeight="1">
      <c r="A18" s="35">
        <v>9</v>
      </c>
      <c r="B18" s="42" t="s">
        <v>62</v>
      </c>
      <c r="C18" s="37" t="s">
        <v>27</v>
      </c>
      <c r="D18" s="38">
        <v>1000</v>
      </c>
      <c r="E18" s="39">
        <v>14.137881527521754</v>
      </c>
      <c r="F18" s="43">
        <v>2.6684456304203001</v>
      </c>
      <c r="G18" s="42" t="s">
        <v>70</v>
      </c>
      <c r="H18" s="37" t="s">
        <v>24</v>
      </c>
      <c r="I18" s="38">
        <v>760</v>
      </c>
      <c r="J18" s="39">
        <v>22.003394602654161</v>
      </c>
      <c r="K18" s="43">
        <v>2.8749763571022999</v>
      </c>
      <c r="L18" s="42" t="s">
        <v>87</v>
      </c>
      <c r="M18" s="37" t="s">
        <v>36</v>
      </c>
      <c r="N18" s="38">
        <v>242</v>
      </c>
      <c r="O18" s="39">
        <v>6.6865919739344486</v>
      </c>
      <c r="P18" s="44">
        <v>2.1920289855071999</v>
      </c>
    </row>
    <row r="19" spans="1:16" s="7" customFormat="1" ht="28.9" customHeight="1">
      <c r="A19" s="35">
        <v>10</v>
      </c>
      <c r="B19" s="42" t="s">
        <v>87</v>
      </c>
      <c r="C19" s="37" t="s">
        <v>36</v>
      </c>
      <c r="D19" s="38">
        <v>720</v>
      </c>
      <c r="E19" s="39">
        <v>10.179274699815663</v>
      </c>
      <c r="F19" s="43">
        <v>1.9212808539026001</v>
      </c>
      <c r="G19" s="42" t="s">
        <v>87</v>
      </c>
      <c r="H19" s="37" t="s">
        <v>36</v>
      </c>
      <c r="I19" s="38">
        <v>478</v>
      </c>
      <c r="J19" s="39">
        <v>13.838977131669326</v>
      </c>
      <c r="K19" s="43">
        <v>1.8082088140723001</v>
      </c>
      <c r="L19" s="42" t="s">
        <v>62</v>
      </c>
      <c r="M19" s="37" t="s">
        <v>27</v>
      </c>
      <c r="N19" s="38">
        <v>183</v>
      </c>
      <c r="O19" s="39">
        <v>5.0563897984710913</v>
      </c>
      <c r="P19" s="44">
        <v>1.6576086956522</v>
      </c>
    </row>
    <row r="20" spans="1:16" s="7" customFormat="1" ht="28.9" customHeight="1">
      <c r="A20" s="35"/>
      <c r="B20" s="45"/>
      <c r="C20" s="37" t="s">
        <v>26</v>
      </c>
      <c r="D20" s="46">
        <v>6058</v>
      </c>
      <c r="E20" s="47">
        <v>85.647286293726793</v>
      </c>
      <c r="F20" s="48">
        <v>16.165443629086056</v>
      </c>
      <c r="G20" s="45"/>
      <c r="H20" s="37" t="s">
        <v>26</v>
      </c>
      <c r="I20" s="46">
        <v>4331</v>
      </c>
      <c r="J20" s="47">
        <v>125.39039740012522</v>
      </c>
      <c r="K20" s="48">
        <v>16.383582371855496</v>
      </c>
      <c r="L20" s="45"/>
      <c r="M20" s="37" t="s">
        <v>26</v>
      </c>
      <c r="N20" s="46">
        <v>1727</v>
      </c>
      <c r="O20" s="47">
        <v>47.717951813986751</v>
      </c>
      <c r="P20" s="44">
        <v>15.643115942028986</v>
      </c>
    </row>
    <row r="21" spans="1:16" s="7" customFormat="1" ht="28.9" customHeight="1">
      <c r="A21" s="49">
        <v>11</v>
      </c>
      <c r="B21" s="50" t="s">
        <v>109</v>
      </c>
      <c r="C21" s="51" t="s">
        <v>37</v>
      </c>
      <c r="D21" s="52">
        <v>388</v>
      </c>
      <c r="E21" s="39">
        <v>5.485498032678441</v>
      </c>
      <c r="F21" s="43">
        <v>1.0353569046030999</v>
      </c>
      <c r="G21" s="50" t="s">
        <v>109</v>
      </c>
      <c r="H21" s="51" t="s">
        <v>37</v>
      </c>
      <c r="I21" s="52">
        <v>299</v>
      </c>
      <c r="J21" s="39">
        <v>8.6565986660442018</v>
      </c>
      <c r="K21" s="43">
        <v>1.1310762247021</v>
      </c>
      <c r="L21" s="50" t="s">
        <v>86</v>
      </c>
      <c r="M21" s="51" t="s">
        <v>38</v>
      </c>
      <c r="N21" s="52">
        <v>148</v>
      </c>
      <c r="O21" s="39">
        <v>4.089320711331812</v>
      </c>
      <c r="P21" s="53">
        <v>1.3405797101449</v>
      </c>
    </row>
    <row r="22" spans="1:16" s="7" customFormat="1" ht="28.9" customHeight="1">
      <c r="A22" s="35">
        <v>12</v>
      </c>
      <c r="B22" s="42" t="s">
        <v>86</v>
      </c>
      <c r="C22" s="37" t="s">
        <v>38</v>
      </c>
      <c r="D22" s="38">
        <v>323</v>
      </c>
      <c r="E22" s="39">
        <v>4.566535733389526</v>
      </c>
      <c r="F22" s="43">
        <v>0.86190793862579995</v>
      </c>
      <c r="G22" s="42" t="s">
        <v>44</v>
      </c>
      <c r="H22" s="37" t="s">
        <v>28</v>
      </c>
      <c r="I22" s="38">
        <v>208</v>
      </c>
      <c r="J22" s="39">
        <v>6.0219816807264017</v>
      </c>
      <c r="K22" s="43">
        <v>0.78683563457539996</v>
      </c>
      <c r="L22" s="42" t="s">
        <v>50</v>
      </c>
      <c r="M22" s="37" t="s">
        <v>110</v>
      </c>
      <c r="N22" s="38">
        <v>100</v>
      </c>
      <c r="O22" s="39">
        <v>2.7630545346836568</v>
      </c>
      <c r="P22" s="44">
        <v>0.90579710144930004</v>
      </c>
    </row>
    <row r="23" spans="1:16" s="7" customFormat="1" ht="28.9" customHeight="1">
      <c r="A23" s="35">
        <v>13</v>
      </c>
      <c r="B23" s="42" t="s">
        <v>44</v>
      </c>
      <c r="C23" s="37" t="s">
        <v>28</v>
      </c>
      <c r="D23" s="38">
        <v>284</v>
      </c>
      <c r="E23" s="39">
        <v>4.0151583538161786</v>
      </c>
      <c r="F23" s="43">
        <v>0.75783855903940001</v>
      </c>
      <c r="G23" s="42" t="s">
        <v>67</v>
      </c>
      <c r="H23" s="37" t="s">
        <v>39</v>
      </c>
      <c r="I23" s="38">
        <v>181</v>
      </c>
      <c r="J23" s="39">
        <v>5.2402821356321088</v>
      </c>
      <c r="K23" s="43">
        <v>0.68469831662570002</v>
      </c>
      <c r="L23" s="42" t="s">
        <v>109</v>
      </c>
      <c r="M23" s="37" t="s">
        <v>37</v>
      </c>
      <c r="N23" s="38">
        <v>89</v>
      </c>
      <c r="O23" s="39">
        <v>2.4591185358684542</v>
      </c>
      <c r="P23" s="44">
        <v>0.80615942028989995</v>
      </c>
    </row>
    <row r="24" spans="1:16" s="7" customFormat="1" ht="28.9" customHeight="1">
      <c r="A24" s="35">
        <v>14</v>
      </c>
      <c r="B24" s="42" t="s">
        <v>50</v>
      </c>
      <c r="C24" s="37" t="s">
        <v>110</v>
      </c>
      <c r="D24" s="38">
        <v>264</v>
      </c>
      <c r="E24" s="39">
        <v>3.732400723265743</v>
      </c>
      <c r="F24" s="43">
        <v>0.70446964643099996</v>
      </c>
      <c r="G24" s="42" t="s">
        <v>86</v>
      </c>
      <c r="H24" s="37" t="s">
        <v>38</v>
      </c>
      <c r="I24" s="38">
        <v>175</v>
      </c>
      <c r="J24" s="39">
        <v>5.066571125611155</v>
      </c>
      <c r="K24" s="43">
        <v>0.66200113485909995</v>
      </c>
      <c r="L24" s="42" t="s">
        <v>44</v>
      </c>
      <c r="M24" s="37" t="s">
        <v>28</v>
      </c>
      <c r="N24" s="38">
        <v>76</v>
      </c>
      <c r="O24" s="39">
        <v>2.0999214463595792</v>
      </c>
      <c r="P24" s="44">
        <v>0.68840579710140004</v>
      </c>
    </row>
    <row r="25" spans="1:16" s="7" customFormat="1" ht="28.9" customHeight="1">
      <c r="A25" s="54">
        <v>15</v>
      </c>
      <c r="B25" s="55" t="s">
        <v>67</v>
      </c>
      <c r="C25" s="56" t="s">
        <v>39</v>
      </c>
      <c r="D25" s="57">
        <v>244</v>
      </c>
      <c r="E25" s="47">
        <v>3.4496430927153079</v>
      </c>
      <c r="F25" s="48">
        <v>0.6511007338225</v>
      </c>
      <c r="G25" s="55" t="s">
        <v>50</v>
      </c>
      <c r="H25" s="56" t="s">
        <v>110</v>
      </c>
      <c r="I25" s="58">
        <v>164</v>
      </c>
      <c r="J25" s="47">
        <v>4.7481009405727397</v>
      </c>
      <c r="K25" s="48">
        <v>0.62038963495370003</v>
      </c>
      <c r="L25" s="55" t="s">
        <v>67</v>
      </c>
      <c r="M25" s="56" t="s">
        <v>39</v>
      </c>
      <c r="N25" s="58">
        <v>63</v>
      </c>
      <c r="O25" s="47">
        <v>1.7407243568507036</v>
      </c>
      <c r="P25" s="59">
        <v>0.57065217391300005</v>
      </c>
    </row>
    <row r="26" spans="1:16" s="61" customFormat="1" ht="15.75" customHeight="1">
      <c r="A26" s="18" t="s">
        <v>304</v>
      </c>
      <c r="B26" s="18"/>
      <c r="C26" s="60"/>
      <c r="D26" s="60"/>
      <c r="E26" s="60"/>
      <c r="F26" s="60"/>
      <c r="H26" s="60"/>
      <c r="I26" s="60"/>
      <c r="J26" s="60"/>
      <c r="K26" s="60"/>
      <c r="M26" s="60"/>
      <c r="N26" s="60"/>
      <c r="O26" s="60"/>
      <c r="P26" s="60"/>
    </row>
  </sheetData>
  <mergeCells count="1">
    <mergeCell ref="A1:O1"/>
  </mergeCells>
  <phoneticPr fontId="22"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26"/>
  <sheetViews>
    <sheetView showGridLines="0" zoomScale="90" zoomScaleNormal="90" workbookViewId="0">
      <selection activeCell="L3" sqref="L3"/>
    </sheetView>
  </sheetViews>
  <sheetFormatPr defaultColWidth="9" defaultRowHeight="15.75"/>
  <cols>
    <col min="1" max="1" width="3" style="2" customWidth="1"/>
    <col min="2" max="2" width="13.125" style="6" customWidth="1"/>
    <col min="3" max="3" width="19.875" style="7" customWidth="1"/>
    <col min="4" max="6" width="7.875" style="2" customWidth="1"/>
    <col min="7" max="7" width="13.125" style="6" customWidth="1"/>
    <col min="8" max="8" width="19.875" style="2" customWidth="1"/>
    <col min="9" max="11" width="7.875" style="2" customWidth="1"/>
    <col min="12" max="12" width="13.125" style="6" customWidth="1"/>
    <col min="13" max="13" width="19.875" style="2" customWidth="1"/>
    <col min="14" max="16" width="7.875" style="2" customWidth="1"/>
    <col min="17" max="16384" width="9" style="2"/>
  </cols>
  <sheetData>
    <row r="1" spans="1:16" ht="25.5">
      <c r="A1" s="402" t="s">
        <v>302</v>
      </c>
      <c r="B1" s="402"/>
      <c r="C1" s="402"/>
      <c r="D1" s="402"/>
      <c r="E1" s="402"/>
      <c r="F1" s="402"/>
      <c r="G1" s="402"/>
      <c r="H1" s="402"/>
      <c r="I1" s="402"/>
      <c r="J1" s="402"/>
      <c r="K1" s="402"/>
      <c r="L1" s="402"/>
      <c r="M1" s="402"/>
      <c r="N1" s="402"/>
      <c r="O1" s="402"/>
      <c r="P1" s="402"/>
    </row>
    <row r="2" spans="1:16" ht="10.5" customHeight="1">
      <c r="A2" s="3"/>
      <c r="B2" s="4"/>
      <c r="C2" s="1"/>
      <c r="D2" s="1"/>
      <c r="E2" s="1"/>
      <c r="F2" s="1"/>
      <c r="G2" s="4"/>
      <c r="H2" s="1"/>
      <c r="I2" s="1"/>
      <c r="J2" s="1"/>
      <c r="K2" s="1"/>
      <c r="L2" s="4"/>
      <c r="M2" s="1"/>
      <c r="N2" s="1"/>
      <c r="O2" s="1"/>
      <c r="P2" s="1"/>
    </row>
    <row r="3" spans="1:16" ht="16.5">
      <c r="B3" s="4"/>
      <c r="C3" s="5"/>
      <c r="D3" s="1"/>
      <c r="E3" s="1"/>
      <c r="F3" s="1"/>
      <c r="G3" s="4"/>
      <c r="H3" s="404" t="s">
        <v>274</v>
      </c>
      <c r="I3" s="1"/>
      <c r="J3" s="1"/>
      <c r="K3" s="1"/>
      <c r="L3" s="4"/>
      <c r="M3" s="1"/>
      <c r="N3" s="1"/>
      <c r="O3" s="1"/>
      <c r="P3" s="5"/>
    </row>
    <row r="4" spans="1:16">
      <c r="P4" s="8" t="s">
        <v>228</v>
      </c>
    </row>
    <row r="5" spans="1:16" s="18" customFormat="1" ht="14.25">
      <c r="A5" s="9" t="s">
        <v>0</v>
      </c>
      <c r="B5" s="10"/>
      <c r="C5" s="11" t="s">
        <v>1</v>
      </c>
      <c r="D5" s="10"/>
      <c r="E5" s="12"/>
      <c r="F5" s="13"/>
      <c r="G5" s="10"/>
      <c r="H5" s="11" t="s">
        <v>2</v>
      </c>
      <c r="I5" s="10"/>
      <c r="J5" s="14"/>
      <c r="K5" s="15"/>
      <c r="L5" s="16"/>
      <c r="M5" s="11" t="s">
        <v>3</v>
      </c>
      <c r="N5" s="10"/>
      <c r="O5" s="14"/>
      <c r="P5" s="17"/>
    </row>
    <row r="6" spans="1:16" s="26" customFormat="1" ht="14.25">
      <c r="A6" s="19"/>
      <c r="B6" s="20" t="s">
        <v>31</v>
      </c>
      <c r="C6" s="21"/>
      <c r="D6" s="22" t="s">
        <v>275</v>
      </c>
      <c r="E6" s="23" t="s">
        <v>140</v>
      </c>
      <c r="F6" s="22" t="s">
        <v>276</v>
      </c>
      <c r="G6" s="20" t="s">
        <v>31</v>
      </c>
      <c r="H6" s="21"/>
      <c r="I6" s="22" t="s">
        <v>275</v>
      </c>
      <c r="J6" s="23" t="s">
        <v>140</v>
      </c>
      <c r="K6" s="22" t="s">
        <v>276</v>
      </c>
      <c r="L6" s="20" t="s">
        <v>31</v>
      </c>
      <c r="M6" s="21"/>
      <c r="N6" s="22" t="s">
        <v>275</v>
      </c>
      <c r="O6" s="24" t="s">
        <v>140</v>
      </c>
      <c r="P6" s="25" t="s">
        <v>276</v>
      </c>
    </row>
    <row r="7" spans="1:16" s="26" customFormat="1" ht="14.25">
      <c r="A7" s="19"/>
      <c r="B7" s="27" t="s">
        <v>277</v>
      </c>
      <c r="C7" s="28" t="s">
        <v>278</v>
      </c>
      <c r="D7" s="29"/>
      <c r="E7" s="30" t="s">
        <v>279</v>
      </c>
      <c r="F7" s="29" t="s">
        <v>280</v>
      </c>
      <c r="G7" s="27" t="s">
        <v>277</v>
      </c>
      <c r="H7" s="28" t="s">
        <v>278</v>
      </c>
      <c r="I7" s="29"/>
      <c r="J7" s="30" t="s">
        <v>279</v>
      </c>
      <c r="K7" s="29" t="s">
        <v>280</v>
      </c>
      <c r="L7" s="27" t="s">
        <v>277</v>
      </c>
      <c r="M7" s="28" t="s">
        <v>278</v>
      </c>
      <c r="N7" s="29"/>
      <c r="O7" s="30" t="s">
        <v>279</v>
      </c>
      <c r="P7" s="27" t="s">
        <v>280</v>
      </c>
    </row>
    <row r="8" spans="1:16" s="26" customFormat="1" ht="14.25">
      <c r="A8" s="31" t="s">
        <v>281</v>
      </c>
      <c r="B8" s="32" t="s">
        <v>282</v>
      </c>
      <c r="C8" s="33"/>
      <c r="D8" s="31" t="s">
        <v>283</v>
      </c>
      <c r="E8" s="34" t="s">
        <v>140</v>
      </c>
      <c r="F8" s="31" t="s">
        <v>16</v>
      </c>
      <c r="G8" s="32" t="s">
        <v>282</v>
      </c>
      <c r="H8" s="33"/>
      <c r="I8" s="31" t="s">
        <v>283</v>
      </c>
      <c r="J8" s="34" t="s">
        <v>140</v>
      </c>
      <c r="K8" s="31" t="s">
        <v>16</v>
      </c>
      <c r="L8" s="32" t="s">
        <v>282</v>
      </c>
      <c r="M8" s="33"/>
      <c r="N8" s="31" t="s">
        <v>283</v>
      </c>
      <c r="O8" s="34" t="s">
        <v>140</v>
      </c>
      <c r="P8" s="32" t="s">
        <v>16</v>
      </c>
    </row>
    <row r="9" spans="1:16" ht="28.9" customHeight="1">
      <c r="A9" s="35"/>
      <c r="B9" s="36" t="s">
        <v>152</v>
      </c>
      <c r="C9" s="338" t="s">
        <v>284</v>
      </c>
      <c r="D9" s="38">
        <v>36769</v>
      </c>
      <c r="E9" s="39">
        <v>519.94735336841927</v>
      </c>
      <c r="F9" s="40">
        <v>100</v>
      </c>
      <c r="G9" s="36" t="s">
        <v>152</v>
      </c>
      <c r="H9" s="338" t="s">
        <v>284</v>
      </c>
      <c r="I9" s="38">
        <v>25813</v>
      </c>
      <c r="J9" s="39">
        <v>746.95332142185907</v>
      </c>
      <c r="K9" s="40">
        <v>100</v>
      </c>
      <c r="L9" s="36" t="s">
        <v>152</v>
      </c>
      <c r="M9" s="338" t="s">
        <v>284</v>
      </c>
      <c r="N9" s="38">
        <v>10956</v>
      </c>
      <c r="O9" s="39">
        <v>302.9946021826895</v>
      </c>
      <c r="P9" s="41">
        <v>100</v>
      </c>
    </row>
    <row r="10" spans="1:16" s="7" customFormat="1" ht="28.9" customHeight="1">
      <c r="A10" s="35">
        <v>1</v>
      </c>
      <c r="B10" s="42" t="s">
        <v>154</v>
      </c>
      <c r="C10" s="338" t="s">
        <v>285</v>
      </c>
      <c r="D10" s="38">
        <v>15779</v>
      </c>
      <c r="E10" s="39">
        <v>223.12951912753374</v>
      </c>
      <c r="F10" s="43">
        <v>42.913867660257303</v>
      </c>
      <c r="G10" s="42" t="s">
        <v>154</v>
      </c>
      <c r="H10" s="338" t="s">
        <v>285</v>
      </c>
      <c r="I10" s="38">
        <v>9993</v>
      </c>
      <c r="J10" s="39">
        <v>289.16842447482423</v>
      </c>
      <c r="K10" s="43">
        <v>38.713051563165799</v>
      </c>
      <c r="L10" s="42" t="s">
        <v>154</v>
      </c>
      <c r="M10" s="338" t="s">
        <v>285</v>
      </c>
      <c r="N10" s="38">
        <v>5786</v>
      </c>
      <c r="O10" s="39">
        <v>160.01522163463321</v>
      </c>
      <c r="P10" s="44">
        <v>52.811244979919699</v>
      </c>
    </row>
    <row r="11" spans="1:16" s="7" customFormat="1" ht="28.9" customHeight="1">
      <c r="A11" s="35">
        <v>2</v>
      </c>
      <c r="B11" s="42" t="s">
        <v>156</v>
      </c>
      <c r="C11" s="338" t="s">
        <v>286</v>
      </c>
      <c r="D11" s="38">
        <v>3853</v>
      </c>
      <c r="E11" s="39">
        <v>54.484950706533205</v>
      </c>
      <c r="F11" s="43">
        <v>10.4789360602682</v>
      </c>
      <c r="G11" s="42" t="s">
        <v>156</v>
      </c>
      <c r="H11" s="338" t="s">
        <v>286</v>
      </c>
      <c r="I11" s="38">
        <v>3063</v>
      </c>
      <c r="J11" s="39">
        <v>88.634332449353195</v>
      </c>
      <c r="K11" s="43">
        <v>11.8661139735792</v>
      </c>
      <c r="L11" s="42" t="s">
        <v>156</v>
      </c>
      <c r="M11" s="338" t="s">
        <v>286</v>
      </c>
      <c r="N11" s="38">
        <v>790</v>
      </c>
      <c r="O11" s="39">
        <v>21.847913081811306</v>
      </c>
      <c r="P11" s="44">
        <v>7.2106608251187003</v>
      </c>
    </row>
    <row r="12" spans="1:16" s="7" customFormat="1" ht="28.9" customHeight="1">
      <c r="A12" s="35">
        <v>3</v>
      </c>
      <c r="B12" s="42" t="s">
        <v>164</v>
      </c>
      <c r="C12" s="338" t="s">
        <v>287</v>
      </c>
      <c r="D12" s="38">
        <v>2098</v>
      </c>
      <c r="E12" s="39">
        <v>29.667642507735966</v>
      </c>
      <c r="F12" s="43">
        <v>5.7058935516332001</v>
      </c>
      <c r="G12" s="42" t="s">
        <v>158</v>
      </c>
      <c r="H12" s="338" t="s">
        <v>288</v>
      </c>
      <c r="I12" s="38">
        <v>1574</v>
      </c>
      <c r="J12" s="39">
        <v>45.546992907372491</v>
      </c>
      <c r="K12" s="43">
        <v>6.0977027079379003</v>
      </c>
      <c r="L12" s="42" t="s">
        <v>164</v>
      </c>
      <c r="M12" s="338" t="s">
        <v>287</v>
      </c>
      <c r="N12" s="38">
        <v>542</v>
      </c>
      <c r="O12" s="39">
        <v>14.989327709293327</v>
      </c>
      <c r="P12" s="44">
        <v>4.9470609711574003</v>
      </c>
    </row>
    <row r="13" spans="1:16" s="7" customFormat="1" ht="28.9" customHeight="1">
      <c r="A13" s="35">
        <v>4</v>
      </c>
      <c r="B13" s="42" t="s">
        <v>162</v>
      </c>
      <c r="C13" s="338" t="s">
        <v>289</v>
      </c>
      <c r="D13" s="38">
        <v>1839</v>
      </c>
      <c r="E13" s="39">
        <v>26.005145172414892</v>
      </c>
      <c r="F13" s="43">
        <v>5.0014958252876003</v>
      </c>
      <c r="G13" s="42" t="s">
        <v>164</v>
      </c>
      <c r="H13" s="338" t="s">
        <v>287</v>
      </c>
      <c r="I13" s="38">
        <v>1556</v>
      </c>
      <c r="J13" s="39">
        <v>45.026125135877756</v>
      </c>
      <c r="K13" s="43">
        <v>6.0279704025103999</v>
      </c>
      <c r="L13" s="42" t="s">
        <v>160</v>
      </c>
      <c r="M13" s="338" t="s">
        <v>290</v>
      </c>
      <c r="N13" s="38">
        <v>505</v>
      </c>
      <c r="O13" s="39">
        <v>13.966071020651531</v>
      </c>
      <c r="P13" s="44">
        <v>4.6093464768164001</v>
      </c>
    </row>
    <row r="14" spans="1:16" s="7" customFormat="1" ht="28.9" customHeight="1">
      <c r="A14" s="35">
        <v>5</v>
      </c>
      <c r="B14" s="42" t="s">
        <v>158</v>
      </c>
      <c r="C14" s="338" t="s">
        <v>288</v>
      </c>
      <c r="D14" s="38">
        <v>1799</v>
      </c>
      <c r="E14" s="39">
        <v>25.43950851831125</v>
      </c>
      <c r="F14" s="43">
        <v>4.8927085316434997</v>
      </c>
      <c r="G14" s="42" t="s">
        <v>162</v>
      </c>
      <c r="H14" s="338" t="s">
        <v>289</v>
      </c>
      <c r="I14" s="38">
        <v>1398</v>
      </c>
      <c r="J14" s="39">
        <v>40.45406358609069</v>
      </c>
      <c r="K14" s="43">
        <v>5.4158757215357003</v>
      </c>
      <c r="L14" s="42" t="s">
        <v>162</v>
      </c>
      <c r="M14" s="338" t="s">
        <v>289</v>
      </c>
      <c r="N14" s="38">
        <v>441</v>
      </c>
      <c r="O14" s="39">
        <v>12.196113505163021</v>
      </c>
      <c r="P14" s="44">
        <v>4.0251916757941002</v>
      </c>
    </row>
    <row r="15" spans="1:16" s="7" customFormat="1" ht="28.9" customHeight="1">
      <c r="A15" s="35">
        <v>6</v>
      </c>
      <c r="B15" s="42" t="s">
        <v>160</v>
      </c>
      <c r="C15" s="338" t="s">
        <v>290</v>
      </c>
      <c r="D15" s="38">
        <v>1764</v>
      </c>
      <c r="E15" s="39">
        <v>24.944576445970565</v>
      </c>
      <c r="F15" s="43">
        <v>4.7975196497049</v>
      </c>
      <c r="G15" s="42" t="s">
        <v>160</v>
      </c>
      <c r="H15" s="338" t="s">
        <v>290</v>
      </c>
      <c r="I15" s="38">
        <v>1259</v>
      </c>
      <c r="J15" s="39">
        <v>36.431806906214717</v>
      </c>
      <c r="K15" s="43">
        <v>4.8773873629565996</v>
      </c>
      <c r="L15" s="42" t="s">
        <v>166</v>
      </c>
      <c r="M15" s="338" t="s">
        <v>291</v>
      </c>
      <c r="N15" s="38">
        <v>410</v>
      </c>
      <c r="O15" s="39">
        <v>11.338790333598274</v>
      </c>
      <c r="P15" s="44">
        <v>3.7422416940489001</v>
      </c>
    </row>
    <row r="16" spans="1:16" s="7" customFormat="1" ht="28.9" customHeight="1">
      <c r="A16" s="35">
        <v>7</v>
      </c>
      <c r="B16" s="42" t="s">
        <v>166</v>
      </c>
      <c r="C16" s="338" t="s">
        <v>291</v>
      </c>
      <c r="D16" s="38">
        <v>1343</v>
      </c>
      <c r="E16" s="39">
        <v>18.991250661529744</v>
      </c>
      <c r="F16" s="43">
        <v>3.6525333841007002</v>
      </c>
      <c r="G16" s="42" t="s">
        <v>166</v>
      </c>
      <c r="H16" s="338" t="s">
        <v>291</v>
      </c>
      <c r="I16" s="38">
        <v>933</v>
      </c>
      <c r="J16" s="39">
        <v>26.998312822476834</v>
      </c>
      <c r="K16" s="43">
        <v>3.6144578313253</v>
      </c>
      <c r="L16" s="42" t="s">
        <v>170</v>
      </c>
      <c r="M16" s="338" t="s">
        <v>292</v>
      </c>
      <c r="N16" s="38">
        <v>231</v>
      </c>
      <c r="O16" s="39">
        <v>6.3884404074663443</v>
      </c>
      <c r="P16" s="44">
        <v>2.1084337349397999</v>
      </c>
    </row>
    <row r="17" spans="1:16" s="7" customFormat="1" ht="28.9" customHeight="1">
      <c r="A17" s="35">
        <v>8</v>
      </c>
      <c r="B17" s="42" t="s">
        <v>168</v>
      </c>
      <c r="C17" s="338" t="s">
        <v>293</v>
      </c>
      <c r="D17" s="38">
        <v>1023</v>
      </c>
      <c r="E17" s="39">
        <v>14.466157428700615</v>
      </c>
      <c r="F17" s="43">
        <v>2.7822350349479001</v>
      </c>
      <c r="G17" s="42" t="s">
        <v>168</v>
      </c>
      <c r="H17" s="338" t="s">
        <v>293</v>
      </c>
      <c r="I17" s="38">
        <v>796</v>
      </c>
      <c r="J17" s="39">
        <v>23.033930339433613</v>
      </c>
      <c r="K17" s="43">
        <v>3.0837175066826998</v>
      </c>
      <c r="L17" s="42" t="s">
        <v>168</v>
      </c>
      <c r="M17" s="338" t="s">
        <v>293</v>
      </c>
      <c r="N17" s="38">
        <v>227</v>
      </c>
      <c r="O17" s="39">
        <v>6.2778180627483122</v>
      </c>
      <c r="P17" s="44">
        <v>2.0719240598758999</v>
      </c>
    </row>
    <row r="18" spans="1:16" s="7" customFormat="1" ht="28.9" customHeight="1">
      <c r="A18" s="35">
        <v>9</v>
      </c>
      <c r="B18" s="42" t="s">
        <v>172</v>
      </c>
      <c r="C18" s="338" t="s">
        <v>294</v>
      </c>
      <c r="D18" s="38">
        <v>946</v>
      </c>
      <c r="E18" s="39">
        <v>13.377306869551106</v>
      </c>
      <c r="F18" s="43">
        <v>2.5728194946829999</v>
      </c>
      <c r="G18" s="42" t="s">
        <v>172</v>
      </c>
      <c r="H18" s="338" t="s">
        <v>294</v>
      </c>
      <c r="I18" s="38">
        <v>758</v>
      </c>
      <c r="J18" s="39">
        <v>21.934320599611404</v>
      </c>
      <c r="K18" s="43">
        <v>2.9365048618912999</v>
      </c>
      <c r="L18" s="42" t="s">
        <v>158</v>
      </c>
      <c r="M18" s="338" t="s">
        <v>288</v>
      </c>
      <c r="N18" s="38">
        <v>225</v>
      </c>
      <c r="O18" s="39">
        <v>6.2225068903892966</v>
      </c>
      <c r="P18" s="44">
        <v>2.0536692223438999</v>
      </c>
    </row>
    <row r="19" spans="1:16" s="7" customFormat="1" ht="28.9" customHeight="1">
      <c r="A19" s="35">
        <v>10</v>
      </c>
      <c r="B19" s="42" t="s">
        <v>170</v>
      </c>
      <c r="C19" s="338" t="s">
        <v>292</v>
      </c>
      <c r="D19" s="38">
        <v>665</v>
      </c>
      <c r="E19" s="39">
        <v>9.4037093744730296</v>
      </c>
      <c r="F19" s="43">
        <v>1.8085887568332</v>
      </c>
      <c r="G19" s="42" t="s">
        <v>170</v>
      </c>
      <c r="H19" s="338" t="s">
        <v>292</v>
      </c>
      <c r="I19" s="38">
        <v>434</v>
      </c>
      <c r="J19" s="39">
        <v>12.558700712706266</v>
      </c>
      <c r="K19" s="43">
        <v>1.6813233641962999</v>
      </c>
      <c r="L19" s="42" t="s">
        <v>172</v>
      </c>
      <c r="M19" s="338" t="s">
        <v>294</v>
      </c>
      <c r="N19" s="38">
        <v>188</v>
      </c>
      <c r="O19" s="39">
        <v>5.1992502017475006</v>
      </c>
      <c r="P19" s="44">
        <v>1.7159547280028999</v>
      </c>
    </row>
    <row r="20" spans="1:16" s="7" customFormat="1" ht="28.9" customHeight="1">
      <c r="A20" s="35"/>
      <c r="B20" s="45"/>
      <c r="C20" s="338" t="s">
        <v>295</v>
      </c>
      <c r="D20" s="46">
        <v>5660</v>
      </c>
      <c r="E20" s="47">
        <v>80.037586555665186</v>
      </c>
      <c r="F20" s="48">
        <v>15.393402050640486</v>
      </c>
      <c r="G20" s="45"/>
      <c r="H20" s="338" t="s">
        <v>295</v>
      </c>
      <c r="I20" s="46">
        <v>4049</v>
      </c>
      <c r="J20" s="47">
        <v>117.16631148789786</v>
      </c>
      <c r="K20" s="48">
        <v>15.685894704218805</v>
      </c>
      <c r="L20" s="45"/>
      <c r="M20" s="338" t="s">
        <v>295</v>
      </c>
      <c r="N20" s="46">
        <v>1611</v>
      </c>
      <c r="O20" s="47">
        <v>44.553149335187364</v>
      </c>
      <c r="P20" s="44">
        <v>14.704271631982476</v>
      </c>
    </row>
    <row r="21" spans="1:16" s="7" customFormat="1" ht="28.9" customHeight="1">
      <c r="A21" s="49">
        <v>11</v>
      </c>
      <c r="B21" s="50" t="s">
        <v>106</v>
      </c>
      <c r="C21" s="339" t="s">
        <v>296</v>
      </c>
      <c r="D21" s="52">
        <v>377</v>
      </c>
      <c r="E21" s="39">
        <v>5.3311254649268145</v>
      </c>
      <c r="F21" s="43">
        <v>1.0253202425957</v>
      </c>
      <c r="G21" s="50" t="s">
        <v>106</v>
      </c>
      <c r="H21" s="339" t="s">
        <v>296</v>
      </c>
      <c r="I21" s="52">
        <v>300</v>
      </c>
      <c r="J21" s="39">
        <v>8.6811295249121656</v>
      </c>
      <c r="K21" s="43">
        <v>1.1622050904582999</v>
      </c>
      <c r="L21" s="50" t="s">
        <v>180</v>
      </c>
      <c r="M21" s="339" t="s">
        <v>297</v>
      </c>
      <c r="N21" s="52">
        <v>129</v>
      </c>
      <c r="O21" s="39">
        <v>3.5675706171565302</v>
      </c>
      <c r="P21" s="53">
        <v>1.1774370208105001</v>
      </c>
    </row>
    <row r="22" spans="1:16" s="7" customFormat="1" ht="28.9" customHeight="1">
      <c r="A22" s="35">
        <v>12</v>
      </c>
      <c r="B22" s="42" t="s">
        <v>180</v>
      </c>
      <c r="C22" s="338" t="s">
        <v>297</v>
      </c>
      <c r="D22" s="38">
        <v>306</v>
      </c>
      <c r="E22" s="39">
        <v>4.3271204038928524</v>
      </c>
      <c r="F22" s="43">
        <v>0.83222279637740004</v>
      </c>
      <c r="G22" s="42" t="s">
        <v>175</v>
      </c>
      <c r="H22" s="338" t="s">
        <v>298</v>
      </c>
      <c r="I22" s="38">
        <v>195</v>
      </c>
      <c r="J22" s="39">
        <v>5.6427341911929068</v>
      </c>
      <c r="K22" s="43">
        <v>0.75543330879790005</v>
      </c>
      <c r="L22" s="42" t="s">
        <v>175</v>
      </c>
      <c r="M22" s="338" t="s">
        <v>298</v>
      </c>
      <c r="N22" s="38">
        <v>86</v>
      </c>
      <c r="O22" s="39">
        <v>2.3783804114376865</v>
      </c>
      <c r="P22" s="44">
        <v>0.78495801387370001</v>
      </c>
    </row>
    <row r="23" spans="1:16" s="7" customFormat="1" ht="28.9" customHeight="1">
      <c r="A23" s="35">
        <v>13</v>
      </c>
      <c r="B23" s="42" t="s">
        <v>175</v>
      </c>
      <c r="C23" s="338" t="s">
        <v>298</v>
      </c>
      <c r="D23" s="38">
        <v>281</v>
      </c>
      <c r="E23" s="39">
        <v>3.9735974950780779</v>
      </c>
      <c r="F23" s="43">
        <v>0.7642307378498</v>
      </c>
      <c r="G23" s="42" t="s">
        <v>180</v>
      </c>
      <c r="H23" s="338" t="s">
        <v>297</v>
      </c>
      <c r="I23" s="38">
        <v>177</v>
      </c>
      <c r="J23" s="39">
        <v>5.1218664196981774</v>
      </c>
      <c r="K23" s="43">
        <v>0.68570100337039996</v>
      </c>
      <c r="L23" s="42" t="s">
        <v>184</v>
      </c>
      <c r="M23" s="338" t="s">
        <v>299</v>
      </c>
      <c r="N23" s="38">
        <v>86</v>
      </c>
      <c r="O23" s="39">
        <v>2.3783804114376865</v>
      </c>
      <c r="P23" s="44">
        <v>0.78495801387370001</v>
      </c>
    </row>
    <row r="24" spans="1:16" s="7" customFormat="1" ht="28.9" customHeight="1">
      <c r="A24" s="35">
        <v>14</v>
      </c>
      <c r="B24" s="42" t="s">
        <v>184</v>
      </c>
      <c r="C24" s="338" t="s">
        <v>299</v>
      </c>
      <c r="D24" s="38">
        <v>254</v>
      </c>
      <c r="E24" s="39">
        <v>3.5917927535581198</v>
      </c>
      <c r="F24" s="43">
        <v>0.69079931464010003</v>
      </c>
      <c r="G24" s="42" t="s">
        <v>182</v>
      </c>
      <c r="H24" s="338" t="s">
        <v>300</v>
      </c>
      <c r="I24" s="38">
        <v>176</v>
      </c>
      <c r="J24" s="39">
        <v>5.0929293212818028</v>
      </c>
      <c r="K24" s="43">
        <v>0.68182698640219996</v>
      </c>
      <c r="L24" s="42" t="s">
        <v>106</v>
      </c>
      <c r="M24" s="338" t="s">
        <v>296</v>
      </c>
      <c r="N24" s="38">
        <v>77</v>
      </c>
      <c r="O24" s="39">
        <v>2.1294801358221149</v>
      </c>
      <c r="P24" s="44">
        <v>0.7028112449799</v>
      </c>
    </row>
    <row r="25" spans="1:16" s="7" customFormat="1" ht="28.9" customHeight="1">
      <c r="A25" s="54">
        <v>15</v>
      </c>
      <c r="B25" s="55" t="s">
        <v>182</v>
      </c>
      <c r="C25" s="340" t="s">
        <v>300</v>
      </c>
      <c r="D25" s="57">
        <v>218</v>
      </c>
      <c r="E25" s="47">
        <v>3.082719764864843</v>
      </c>
      <c r="F25" s="48">
        <v>0.59289075036039995</v>
      </c>
      <c r="G25" s="55" t="s">
        <v>184</v>
      </c>
      <c r="H25" s="340" t="s">
        <v>299</v>
      </c>
      <c r="I25" s="58">
        <v>168</v>
      </c>
      <c r="J25" s="47">
        <v>4.8614325339508131</v>
      </c>
      <c r="K25" s="48">
        <v>0.65083485065659996</v>
      </c>
      <c r="L25" s="55" t="s">
        <v>182</v>
      </c>
      <c r="M25" s="340" t="s">
        <v>300</v>
      </c>
      <c r="N25" s="58">
        <v>42</v>
      </c>
      <c r="O25" s="47">
        <v>1.1615346195393355</v>
      </c>
      <c r="P25" s="59">
        <v>0.38335158817089998</v>
      </c>
    </row>
    <row r="26" spans="1:16" s="61" customFormat="1" ht="15.75" customHeight="1">
      <c r="A26" s="18" t="s">
        <v>301</v>
      </c>
      <c r="B26" s="18"/>
      <c r="C26" s="60"/>
      <c r="D26" s="60"/>
      <c r="E26" s="60"/>
      <c r="F26" s="60"/>
      <c r="H26" s="60"/>
      <c r="I26" s="60"/>
      <c r="J26" s="60"/>
      <c r="K26" s="60"/>
      <c r="M26" s="60"/>
      <c r="N26" s="60"/>
      <c r="O26" s="60"/>
      <c r="P26" s="60"/>
    </row>
  </sheetData>
  <mergeCells count="1">
    <mergeCell ref="A1:P1"/>
  </mergeCells>
  <phoneticPr fontId="2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S81"/>
  <sheetViews>
    <sheetView showGridLines="0" zoomScale="90" zoomScaleNormal="90" workbookViewId="0">
      <selection activeCell="L3" sqref="L3"/>
    </sheetView>
  </sheetViews>
  <sheetFormatPr defaultColWidth="9" defaultRowHeight="16.5"/>
  <cols>
    <col min="1" max="1" width="3" style="66" customWidth="1"/>
    <col min="2" max="2" width="13.125" style="6" customWidth="1"/>
    <col min="3" max="3" width="19.875" style="67" customWidth="1"/>
    <col min="4" max="6" width="7.875" style="66" customWidth="1"/>
    <col min="7" max="7" width="13.125" style="328" customWidth="1"/>
    <col min="8" max="8" width="19.875" style="62" customWidth="1"/>
    <col min="9" max="11" width="7.875" style="66" customWidth="1"/>
    <col min="12" max="12" width="13.125" style="328" customWidth="1"/>
    <col min="13" max="13" width="19.875" style="62" customWidth="1"/>
    <col min="14" max="16" width="7.875" style="66" customWidth="1"/>
    <col min="17" max="16384" width="9" style="66"/>
  </cols>
  <sheetData>
    <row r="1" spans="1:19" s="81" customFormat="1" ht="25.5">
      <c r="A1" s="402" t="s">
        <v>302</v>
      </c>
      <c r="B1" s="402"/>
      <c r="C1" s="402"/>
      <c r="D1" s="402"/>
      <c r="E1" s="402"/>
      <c r="F1" s="402"/>
      <c r="G1" s="402"/>
      <c r="H1" s="402"/>
      <c r="I1" s="402"/>
      <c r="J1" s="402"/>
      <c r="K1" s="402"/>
      <c r="L1" s="402"/>
      <c r="M1" s="402"/>
      <c r="N1" s="402"/>
      <c r="O1" s="402"/>
      <c r="P1" s="402"/>
    </row>
    <row r="2" spans="1:19" s="81" customFormat="1" ht="10.5" customHeight="1">
      <c r="A2" s="63"/>
      <c r="B2" s="325"/>
      <c r="C2" s="64"/>
      <c r="D2" s="82"/>
      <c r="E2" s="82"/>
      <c r="F2" s="82"/>
      <c r="G2" s="325"/>
      <c r="H2" s="64"/>
      <c r="I2" s="82"/>
      <c r="J2" s="82"/>
      <c r="K2" s="82"/>
      <c r="L2" s="325"/>
      <c r="M2" s="64"/>
      <c r="N2" s="82"/>
      <c r="O2" s="82"/>
      <c r="P2" s="82"/>
    </row>
    <row r="3" spans="1:19" s="81" customFormat="1">
      <c r="B3" s="325"/>
      <c r="C3" s="65"/>
      <c r="D3" s="82"/>
      <c r="E3" s="82"/>
      <c r="F3" s="82"/>
      <c r="G3" s="325"/>
      <c r="H3" s="405" t="s">
        <v>227</v>
      </c>
      <c r="I3" s="82"/>
      <c r="J3" s="82"/>
      <c r="K3" s="82"/>
      <c r="L3" s="325"/>
      <c r="M3" s="64"/>
      <c r="N3" s="82"/>
      <c r="O3" s="82"/>
      <c r="P3" s="83"/>
    </row>
    <row r="4" spans="1:19">
      <c r="P4" s="329" t="s">
        <v>228</v>
      </c>
    </row>
    <row r="5" spans="1:19" s="18" customFormat="1" ht="14.25">
      <c r="A5" s="9" t="s">
        <v>0</v>
      </c>
      <c r="B5" s="10"/>
      <c r="C5" s="11" t="s">
        <v>1</v>
      </c>
      <c r="D5" s="10"/>
      <c r="E5" s="12"/>
      <c r="F5" s="13"/>
      <c r="G5" s="10"/>
      <c r="H5" s="11" t="s">
        <v>2</v>
      </c>
      <c r="I5" s="10"/>
      <c r="J5" s="14"/>
      <c r="K5" s="15"/>
      <c r="L5" s="16"/>
      <c r="M5" s="11" t="s">
        <v>3</v>
      </c>
      <c r="N5" s="10"/>
      <c r="O5" s="14"/>
      <c r="P5" s="17"/>
    </row>
    <row r="6" spans="1:19" s="18" customFormat="1" ht="14.25">
      <c r="A6" s="68"/>
      <c r="B6" s="20" t="s">
        <v>31</v>
      </c>
      <c r="C6" s="70"/>
      <c r="D6" s="9" t="s">
        <v>4</v>
      </c>
      <c r="E6" s="69" t="s">
        <v>140</v>
      </c>
      <c r="F6" s="9" t="s">
        <v>141</v>
      </c>
      <c r="G6" s="20" t="s">
        <v>31</v>
      </c>
      <c r="H6" s="70"/>
      <c r="I6" s="9" t="s">
        <v>4</v>
      </c>
      <c r="J6" s="69" t="s">
        <v>140</v>
      </c>
      <c r="K6" s="9" t="s">
        <v>141</v>
      </c>
      <c r="L6" s="20" t="s">
        <v>31</v>
      </c>
      <c r="M6" s="70"/>
      <c r="N6" s="9" t="s">
        <v>4</v>
      </c>
      <c r="O6" s="330" t="s">
        <v>140</v>
      </c>
      <c r="P6" s="331" t="s">
        <v>141</v>
      </c>
    </row>
    <row r="7" spans="1:19" s="18" customFormat="1" ht="14.25">
      <c r="A7" s="68"/>
      <c r="B7" s="74" t="s">
        <v>229</v>
      </c>
      <c r="C7" s="73" t="s">
        <v>225</v>
      </c>
      <c r="D7" s="71"/>
      <c r="E7" s="72" t="s">
        <v>15</v>
      </c>
      <c r="F7" s="71" t="s">
        <v>230</v>
      </c>
      <c r="G7" s="74" t="s">
        <v>224</v>
      </c>
      <c r="H7" s="73" t="s">
        <v>225</v>
      </c>
      <c r="I7" s="71"/>
      <c r="J7" s="72" t="s">
        <v>15</v>
      </c>
      <c r="K7" s="71" t="s">
        <v>143</v>
      </c>
      <c r="L7" s="74" t="s">
        <v>229</v>
      </c>
      <c r="M7" s="73" t="s">
        <v>225</v>
      </c>
      <c r="N7" s="71"/>
      <c r="O7" s="72" t="s">
        <v>15</v>
      </c>
      <c r="P7" s="74" t="s">
        <v>143</v>
      </c>
    </row>
    <row r="8" spans="1:19" s="18" customFormat="1" ht="14.25">
      <c r="A8" s="75" t="s">
        <v>12</v>
      </c>
      <c r="B8" s="78" t="s">
        <v>13</v>
      </c>
      <c r="C8" s="77"/>
      <c r="D8" s="75" t="s">
        <v>14</v>
      </c>
      <c r="E8" s="76" t="s">
        <v>140</v>
      </c>
      <c r="F8" s="75" t="s">
        <v>16</v>
      </c>
      <c r="G8" s="78" t="s">
        <v>13</v>
      </c>
      <c r="H8" s="77"/>
      <c r="I8" s="75" t="s">
        <v>14</v>
      </c>
      <c r="J8" s="76" t="s">
        <v>140</v>
      </c>
      <c r="K8" s="75" t="s">
        <v>16</v>
      </c>
      <c r="L8" s="78" t="s">
        <v>13</v>
      </c>
      <c r="M8" s="77"/>
      <c r="N8" s="75" t="s">
        <v>14</v>
      </c>
      <c r="O8" s="76" t="s">
        <v>140</v>
      </c>
      <c r="P8" s="78" t="s">
        <v>16</v>
      </c>
    </row>
    <row r="9" spans="1:19" s="2" customFormat="1" ht="28.9" customHeight="1">
      <c r="A9" s="332"/>
      <c r="B9" s="36" t="s">
        <v>231</v>
      </c>
      <c r="C9" s="37" t="s">
        <v>104</v>
      </c>
      <c r="D9" s="38">
        <v>37977</v>
      </c>
      <c r="E9" s="39">
        <v>537.45678370955568</v>
      </c>
      <c r="F9" s="40">
        <v>100</v>
      </c>
      <c r="G9" s="36" t="s">
        <v>152</v>
      </c>
      <c r="H9" s="37" t="s">
        <v>104</v>
      </c>
      <c r="I9" s="38">
        <v>26750</v>
      </c>
      <c r="J9" s="39">
        <v>773.6017582015885</v>
      </c>
      <c r="K9" s="40">
        <v>100</v>
      </c>
      <c r="L9" s="36" t="s">
        <v>231</v>
      </c>
      <c r="M9" s="37" t="s">
        <v>104</v>
      </c>
      <c r="N9" s="38">
        <v>11227</v>
      </c>
      <c r="O9" s="39">
        <v>311.15194397214128</v>
      </c>
      <c r="P9" s="41">
        <v>100</v>
      </c>
    </row>
    <row r="10" spans="1:19" s="7" customFormat="1" ht="28.9" customHeight="1">
      <c r="A10" s="35">
        <v>1</v>
      </c>
      <c r="B10" s="42" t="s">
        <v>154</v>
      </c>
      <c r="C10" s="37" t="s">
        <v>155</v>
      </c>
      <c r="D10" s="38">
        <v>16402</v>
      </c>
      <c r="E10" s="39">
        <v>232.12379999999999</v>
      </c>
      <c r="F10" s="43">
        <v>43.189298786107379</v>
      </c>
      <c r="G10" s="42" t="s">
        <v>232</v>
      </c>
      <c r="H10" s="37" t="s">
        <v>233</v>
      </c>
      <c r="I10" s="38">
        <v>10562</v>
      </c>
      <c r="J10" s="39">
        <v>305.44970000000001</v>
      </c>
      <c r="K10" s="43">
        <v>39.484112149532713</v>
      </c>
      <c r="L10" s="42" t="s">
        <v>154</v>
      </c>
      <c r="M10" s="37" t="s">
        <v>155</v>
      </c>
      <c r="N10" s="38">
        <v>5840</v>
      </c>
      <c r="O10" s="39">
        <v>161.85333150416898</v>
      </c>
      <c r="P10" s="44">
        <v>52.017457913957422</v>
      </c>
    </row>
    <row r="11" spans="1:19" s="7" customFormat="1" ht="28.9" customHeight="1">
      <c r="A11" s="35">
        <v>2</v>
      </c>
      <c r="B11" s="42" t="s">
        <v>234</v>
      </c>
      <c r="C11" s="37" t="s">
        <v>235</v>
      </c>
      <c r="D11" s="38">
        <v>3801</v>
      </c>
      <c r="E11" s="39">
        <v>53.792299999999997</v>
      </c>
      <c r="F11" s="43">
        <v>10.008689469942334</v>
      </c>
      <c r="G11" s="42" t="s">
        <v>156</v>
      </c>
      <c r="H11" s="37" t="s">
        <v>157</v>
      </c>
      <c r="I11" s="38">
        <v>3013</v>
      </c>
      <c r="J11" s="39">
        <v>87.135000000000005</v>
      </c>
      <c r="K11" s="43">
        <v>11.263551401869158</v>
      </c>
      <c r="L11" s="42" t="s">
        <v>236</v>
      </c>
      <c r="M11" s="37" t="s">
        <v>237</v>
      </c>
      <c r="N11" s="38">
        <v>788</v>
      </c>
      <c r="O11" s="39">
        <v>21.839113908439238</v>
      </c>
      <c r="P11" s="44">
        <v>7.0187939788011047</v>
      </c>
    </row>
    <row r="12" spans="1:19" s="7" customFormat="1" ht="28.9" customHeight="1">
      <c r="A12" s="35">
        <v>3</v>
      </c>
      <c r="B12" s="42" t="s">
        <v>238</v>
      </c>
      <c r="C12" s="37" t="s">
        <v>239</v>
      </c>
      <c r="D12" s="38">
        <v>2087</v>
      </c>
      <c r="E12" s="39">
        <v>29.535499999999999</v>
      </c>
      <c r="F12" s="43">
        <v>5.4954314453485003</v>
      </c>
      <c r="G12" s="42" t="s">
        <v>240</v>
      </c>
      <c r="H12" s="37" t="s">
        <v>159</v>
      </c>
      <c r="I12" s="38">
        <v>1633</v>
      </c>
      <c r="J12" s="39">
        <v>47.2258</v>
      </c>
      <c r="K12" s="43">
        <v>6.104672897196262</v>
      </c>
      <c r="L12" s="42" t="s">
        <v>238</v>
      </c>
      <c r="M12" s="37" t="s">
        <v>239</v>
      </c>
      <c r="N12" s="38">
        <v>536</v>
      </c>
      <c r="O12" s="39">
        <v>14.855031795588111</v>
      </c>
      <c r="P12" s="44">
        <v>4.7742050414180097</v>
      </c>
    </row>
    <row r="13" spans="1:19" s="7" customFormat="1" ht="28.9" customHeight="1">
      <c r="A13" s="35">
        <v>4</v>
      </c>
      <c r="B13" s="42" t="s">
        <v>158</v>
      </c>
      <c r="C13" s="37" t="s">
        <v>159</v>
      </c>
      <c r="D13" s="38">
        <v>1904</v>
      </c>
      <c r="E13" s="39">
        <v>26.945699999999999</v>
      </c>
      <c r="F13" s="43">
        <v>5.0135608394554598</v>
      </c>
      <c r="G13" s="42" t="s">
        <v>241</v>
      </c>
      <c r="H13" s="37" t="s">
        <v>242</v>
      </c>
      <c r="I13" s="38">
        <v>1551</v>
      </c>
      <c r="J13" s="39">
        <v>44.854399999999998</v>
      </c>
      <c r="K13" s="43">
        <v>5.7981308411214956</v>
      </c>
      <c r="L13" s="42" t="s">
        <v>243</v>
      </c>
      <c r="M13" s="37" t="s">
        <v>244</v>
      </c>
      <c r="N13" s="38">
        <v>531</v>
      </c>
      <c r="O13" s="39">
        <v>14.716458737793445</v>
      </c>
      <c r="P13" s="44">
        <v>4.7296695466286627</v>
      </c>
      <c r="R13" s="66"/>
      <c r="S13" s="66"/>
    </row>
    <row r="14" spans="1:19" s="7" customFormat="1" ht="28.9" customHeight="1">
      <c r="A14" s="35">
        <v>5</v>
      </c>
      <c r="B14" s="42" t="s">
        <v>162</v>
      </c>
      <c r="C14" s="37" t="s">
        <v>163</v>
      </c>
      <c r="D14" s="38">
        <v>1845</v>
      </c>
      <c r="E14" s="39">
        <v>26.110700000000001</v>
      </c>
      <c r="F14" s="43">
        <v>4.8582036495773755</v>
      </c>
      <c r="G14" s="42" t="s">
        <v>245</v>
      </c>
      <c r="H14" s="37" t="s">
        <v>246</v>
      </c>
      <c r="I14" s="38">
        <v>1446</v>
      </c>
      <c r="J14" s="39">
        <v>41.817799999999998</v>
      </c>
      <c r="K14" s="43">
        <v>5.405607476635514</v>
      </c>
      <c r="L14" s="42" t="s">
        <v>247</v>
      </c>
      <c r="M14" s="37" t="s">
        <v>248</v>
      </c>
      <c r="N14" s="38">
        <v>513</v>
      </c>
      <c r="O14" s="39">
        <v>14.217595729732651</v>
      </c>
      <c r="P14" s="44">
        <v>4.5693417653870139</v>
      </c>
    </row>
    <row r="15" spans="1:19" s="7" customFormat="1" ht="28.9" customHeight="1">
      <c r="A15" s="35">
        <v>6</v>
      </c>
      <c r="B15" s="42" t="s">
        <v>160</v>
      </c>
      <c r="C15" s="37" t="s">
        <v>249</v>
      </c>
      <c r="D15" s="38">
        <v>1810</v>
      </c>
      <c r="E15" s="39">
        <v>25.615400000000001</v>
      </c>
      <c r="F15" s="43">
        <v>4.7660426047344444</v>
      </c>
      <c r="G15" s="42" t="s">
        <v>160</v>
      </c>
      <c r="H15" s="37" t="s">
        <v>249</v>
      </c>
      <c r="I15" s="38">
        <v>1279</v>
      </c>
      <c r="J15" s="39">
        <v>36.988199999999999</v>
      </c>
      <c r="K15" s="43">
        <v>4.7813084112149529</v>
      </c>
      <c r="L15" s="42" t="s">
        <v>245</v>
      </c>
      <c r="M15" s="37" t="s">
        <v>246</v>
      </c>
      <c r="N15" s="38">
        <v>399</v>
      </c>
      <c r="O15" s="39">
        <v>11.058130012014285</v>
      </c>
      <c r="P15" s="44">
        <v>3.5539324841898994</v>
      </c>
    </row>
    <row r="16" spans="1:19" s="7" customFormat="1" ht="28.9" customHeight="1">
      <c r="A16" s="35">
        <v>7</v>
      </c>
      <c r="B16" s="42" t="s">
        <v>166</v>
      </c>
      <c r="C16" s="37" t="s">
        <v>167</v>
      </c>
      <c r="D16" s="38">
        <v>1484</v>
      </c>
      <c r="E16" s="39">
        <v>21.001799999999999</v>
      </c>
      <c r="F16" s="43">
        <v>3.907628301340285</v>
      </c>
      <c r="G16" s="42" t="s">
        <v>247</v>
      </c>
      <c r="H16" s="37" t="s">
        <v>167</v>
      </c>
      <c r="I16" s="38">
        <v>971</v>
      </c>
      <c r="J16" s="39">
        <v>28.081</v>
      </c>
      <c r="K16" s="43">
        <v>3.6299065420560748</v>
      </c>
      <c r="L16" s="42" t="s">
        <v>250</v>
      </c>
      <c r="M16" s="37" t="s">
        <v>159</v>
      </c>
      <c r="N16" s="38">
        <v>271</v>
      </c>
      <c r="O16" s="39">
        <v>7.5106597324708542</v>
      </c>
      <c r="P16" s="44">
        <v>2.4138238175826134</v>
      </c>
    </row>
    <row r="17" spans="1:18" s="7" customFormat="1" ht="28.9" customHeight="1">
      <c r="A17" s="35">
        <v>8</v>
      </c>
      <c r="B17" s="42" t="s">
        <v>168</v>
      </c>
      <c r="C17" s="37" t="s">
        <v>251</v>
      </c>
      <c r="D17" s="38">
        <v>1084</v>
      </c>
      <c r="E17" s="39">
        <v>15.3409</v>
      </c>
      <c r="F17" s="43">
        <v>2.8543592174210706</v>
      </c>
      <c r="G17" s="42" t="s">
        <v>252</v>
      </c>
      <c r="H17" s="37" t="s">
        <v>169</v>
      </c>
      <c r="I17" s="38">
        <v>829</v>
      </c>
      <c r="J17" s="39">
        <v>23.974399999999999</v>
      </c>
      <c r="K17" s="43">
        <v>3.0990654205607475</v>
      </c>
      <c r="L17" s="42" t="s">
        <v>168</v>
      </c>
      <c r="M17" s="37" t="s">
        <v>251</v>
      </c>
      <c r="N17" s="38">
        <v>255</v>
      </c>
      <c r="O17" s="39">
        <v>7.067225947527926</v>
      </c>
      <c r="P17" s="44">
        <v>2.2713102342567026</v>
      </c>
    </row>
    <row r="18" spans="1:18" s="7" customFormat="1" ht="28.9" customHeight="1">
      <c r="A18" s="35">
        <v>9</v>
      </c>
      <c r="B18" s="42" t="s">
        <v>172</v>
      </c>
      <c r="C18" s="37" t="s">
        <v>253</v>
      </c>
      <c r="D18" s="38">
        <v>872</v>
      </c>
      <c r="E18" s="39">
        <v>12.3406</v>
      </c>
      <c r="F18" s="43">
        <v>2.2961266029438869</v>
      </c>
      <c r="G18" s="42" t="s">
        <v>254</v>
      </c>
      <c r="H18" s="37" t="s">
        <v>253</v>
      </c>
      <c r="I18" s="38">
        <v>669</v>
      </c>
      <c r="J18" s="39">
        <v>19.347200000000001</v>
      </c>
      <c r="K18" s="43">
        <v>2.5009345794392521</v>
      </c>
      <c r="L18" s="42" t="s">
        <v>255</v>
      </c>
      <c r="M18" s="37" t="s">
        <v>171</v>
      </c>
      <c r="N18" s="38">
        <v>218</v>
      </c>
      <c r="O18" s="39">
        <v>6.0417853198474027</v>
      </c>
      <c r="P18" s="44">
        <v>1.941747572815534</v>
      </c>
      <c r="Q18" s="66"/>
      <c r="R18" s="66"/>
    </row>
    <row r="19" spans="1:18" s="7" customFormat="1" ht="28.9" customHeight="1">
      <c r="A19" s="35">
        <v>10</v>
      </c>
      <c r="B19" s="42" t="s">
        <v>256</v>
      </c>
      <c r="C19" s="37" t="s">
        <v>257</v>
      </c>
      <c r="D19" s="38">
        <v>651</v>
      </c>
      <c r="E19" s="39">
        <v>9.2129999999999992</v>
      </c>
      <c r="F19" s="43">
        <v>1.7141954340785213</v>
      </c>
      <c r="G19" s="42" t="s">
        <v>170</v>
      </c>
      <c r="H19" s="37" t="s">
        <v>257</v>
      </c>
      <c r="I19" s="38">
        <v>433</v>
      </c>
      <c r="J19" s="39">
        <v>12.5222</v>
      </c>
      <c r="K19" s="43">
        <v>1.6186915887850468</v>
      </c>
      <c r="L19" s="42" t="s">
        <v>172</v>
      </c>
      <c r="M19" s="37" t="s">
        <v>258</v>
      </c>
      <c r="N19" s="38">
        <v>203</v>
      </c>
      <c r="O19" s="39">
        <v>5.6260661464634074</v>
      </c>
      <c r="P19" s="44">
        <v>1.8081410884474927</v>
      </c>
    </row>
    <row r="20" spans="1:18" s="7" customFormat="1" ht="28.9" customHeight="1">
      <c r="A20" s="35"/>
      <c r="B20" s="45"/>
      <c r="C20" s="37" t="s">
        <v>259</v>
      </c>
      <c r="D20" s="46">
        <v>6037</v>
      </c>
      <c r="E20" s="47">
        <v>85.436622251746783</v>
      </c>
      <c r="F20" s="48">
        <v>15.896463649050741</v>
      </c>
      <c r="G20" s="45"/>
      <c r="H20" s="37" t="s">
        <v>259</v>
      </c>
      <c r="I20" s="46">
        <v>4364</v>
      </c>
      <c r="J20" s="47">
        <v>126.20553543146661</v>
      </c>
      <c r="K20" s="48">
        <v>16.314018691588785</v>
      </c>
      <c r="L20" s="45"/>
      <c r="M20" s="37" t="s">
        <v>260</v>
      </c>
      <c r="N20" s="46">
        <v>1673</v>
      </c>
      <c r="O20" s="47">
        <v>46.366545138094978</v>
      </c>
      <c r="P20" s="44">
        <v>14.901576556515543</v>
      </c>
    </row>
    <row r="21" spans="1:18" s="7" customFormat="1" ht="28.9" customHeight="1">
      <c r="A21" s="49">
        <v>11</v>
      </c>
      <c r="B21" s="50" t="s">
        <v>261</v>
      </c>
      <c r="C21" s="51" t="s">
        <v>262</v>
      </c>
      <c r="D21" s="52">
        <v>416</v>
      </c>
      <c r="E21" s="39">
        <v>5.8872999999999998</v>
      </c>
      <c r="F21" s="43">
        <v>1.0953998472759829</v>
      </c>
      <c r="G21" s="50" t="s">
        <v>106</v>
      </c>
      <c r="H21" s="51" t="s">
        <v>262</v>
      </c>
      <c r="I21" s="52">
        <v>322</v>
      </c>
      <c r="J21" s="39">
        <v>9.3120999999999992</v>
      </c>
      <c r="K21" s="43">
        <v>1.2037383177570093</v>
      </c>
      <c r="L21" s="50" t="s">
        <v>263</v>
      </c>
      <c r="M21" s="51" t="s">
        <v>181</v>
      </c>
      <c r="N21" s="52">
        <v>151</v>
      </c>
      <c r="O21" s="39">
        <v>4.1849063453988888</v>
      </c>
      <c r="P21" s="53">
        <v>1.3449719426382827</v>
      </c>
      <c r="Q21" s="66"/>
      <c r="R21" s="66"/>
    </row>
    <row r="22" spans="1:18" s="7" customFormat="1" ht="28.9" customHeight="1">
      <c r="A22" s="35">
        <v>12</v>
      </c>
      <c r="B22" s="42" t="s">
        <v>180</v>
      </c>
      <c r="C22" s="37" t="s">
        <v>264</v>
      </c>
      <c r="D22" s="38">
        <v>363</v>
      </c>
      <c r="E22" s="39">
        <v>5.1372</v>
      </c>
      <c r="F22" s="43">
        <v>0.95584169365668692</v>
      </c>
      <c r="G22" s="42" t="s">
        <v>175</v>
      </c>
      <c r="H22" s="37" t="s">
        <v>265</v>
      </c>
      <c r="I22" s="38">
        <v>268</v>
      </c>
      <c r="J22" s="39">
        <v>7.7504</v>
      </c>
      <c r="K22" s="43">
        <v>1.0018691588785047</v>
      </c>
      <c r="L22" s="42" t="s">
        <v>184</v>
      </c>
      <c r="M22" s="37" t="s">
        <v>266</v>
      </c>
      <c r="N22" s="38">
        <v>101</v>
      </c>
      <c r="O22" s="39">
        <v>2.7991757674522373</v>
      </c>
      <c r="P22" s="44">
        <v>0.8996169947448116</v>
      </c>
    </row>
    <row r="23" spans="1:18" s="7" customFormat="1" ht="28.9" customHeight="1">
      <c r="A23" s="35">
        <v>13</v>
      </c>
      <c r="B23" s="42" t="s">
        <v>267</v>
      </c>
      <c r="C23" s="37" t="s">
        <v>265</v>
      </c>
      <c r="D23" s="38">
        <v>360</v>
      </c>
      <c r="E23" s="39">
        <v>5.0946999999999996</v>
      </c>
      <c r="F23" s="43">
        <v>0.94794217552729287</v>
      </c>
      <c r="G23" s="42" t="s">
        <v>263</v>
      </c>
      <c r="H23" s="37" t="s">
        <v>181</v>
      </c>
      <c r="I23" s="38">
        <v>212</v>
      </c>
      <c r="J23" s="39">
        <v>6.1308999999999996</v>
      </c>
      <c r="K23" s="43">
        <v>0.79252336448598126</v>
      </c>
      <c r="L23" s="42" t="s">
        <v>106</v>
      </c>
      <c r="M23" s="37" t="s">
        <v>262</v>
      </c>
      <c r="N23" s="38">
        <v>94</v>
      </c>
      <c r="O23" s="39">
        <v>2.605173486539706</v>
      </c>
      <c r="P23" s="44">
        <v>0.83726730203972566</v>
      </c>
      <c r="Q23" s="66"/>
      <c r="R23" s="66"/>
    </row>
    <row r="24" spans="1:18" s="7" customFormat="1" ht="28.9" customHeight="1">
      <c r="A24" s="35">
        <v>14</v>
      </c>
      <c r="B24" s="42" t="s">
        <v>268</v>
      </c>
      <c r="C24" s="37" t="s">
        <v>185</v>
      </c>
      <c r="D24" s="38">
        <v>277</v>
      </c>
      <c r="E24" s="39">
        <v>3.9201000000000001</v>
      </c>
      <c r="F24" s="43">
        <v>0.72938884061405584</v>
      </c>
      <c r="G24" s="42" t="s">
        <v>182</v>
      </c>
      <c r="H24" s="37" t="s">
        <v>269</v>
      </c>
      <c r="I24" s="38">
        <v>195</v>
      </c>
      <c r="J24" s="39">
        <v>5.6393000000000004</v>
      </c>
      <c r="K24" s="43">
        <v>0.7289719626168224</v>
      </c>
      <c r="L24" s="42" t="s">
        <v>175</v>
      </c>
      <c r="M24" s="37" t="s">
        <v>270</v>
      </c>
      <c r="N24" s="38">
        <v>92</v>
      </c>
      <c r="O24" s="39">
        <v>2.5497442634218399</v>
      </c>
      <c r="P24" s="44">
        <v>0.81945310412398686</v>
      </c>
    </row>
    <row r="25" spans="1:18" s="7" customFormat="1" ht="28.9" customHeight="1">
      <c r="A25" s="54">
        <v>15</v>
      </c>
      <c r="B25" s="55" t="s">
        <v>182</v>
      </c>
      <c r="C25" s="56" t="s">
        <v>183</v>
      </c>
      <c r="D25" s="57">
        <v>239</v>
      </c>
      <c r="E25" s="47">
        <v>3.3822999999999999</v>
      </c>
      <c r="F25" s="48">
        <v>0.62932827764173049</v>
      </c>
      <c r="G25" s="55" t="s">
        <v>271</v>
      </c>
      <c r="H25" s="56" t="s">
        <v>185</v>
      </c>
      <c r="I25" s="58">
        <v>176</v>
      </c>
      <c r="J25" s="47">
        <v>5.0898000000000003</v>
      </c>
      <c r="K25" s="48">
        <v>0.65794392523364487</v>
      </c>
      <c r="L25" s="55" t="s">
        <v>272</v>
      </c>
      <c r="M25" s="56" t="s">
        <v>273</v>
      </c>
      <c r="N25" s="58">
        <v>47</v>
      </c>
      <c r="O25" s="47">
        <v>1.302586743269853</v>
      </c>
      <c r="P25" s="59">
        <v>0.41863365101986283</v>
      </c>
    </row>
    <row r="26" spans="1:18" s="334" customFormat="1" ht="15.75" customHeight="1">
      <c r="A26" s="18" t="s">
        <v>226</v>
      </c>
      <c r="B26" s="18"/>
      <c r="C26" s="337"/>
      <c r="D26" s="337"/>
      <c r="E26" s="337"/>
      <c r="F26" s="337"/>
      <c r="H26" s="337"/>
      <c r="I26" s="337"/>
      <c r="J26" s="337"/>
      <c r="K26" s="337"/>
      <c r="M26" s="337"/>
      <c r="N26" s="337"/>
      <c r="O26" s="337"/>
      <c r="P26" s="337"/>
    </row>
    <row r="27" spans="1:18" s="80" customFormat="1" ht="15.75">
      <c r="A27" s="79"/>
      <c r="B27" s="328"/>
      <c r="C27" s="67"/>
      <c r="G27" s="335"/>
      <c r="H27" s="67"/>
      <c r="I27" s="79"/>
      <c r="J27" s="79"/>
      <c r="K27" s="79"/>
      <c r="L27" s="335"/>
      <c r="M27" s="67"/>
      <c r="N27" s="79"/>
      <c r="O27" s="79"/>
      <c r="P27" s="79"/>
    </row>
    <row r="28" spans="1:18">
      <c r="B28" s="328"/>
      <c r="C28" s="62"/>
    </row>
    <row r="29" spans="1:18">
      <c r="B29" s="328"/>
      <c r="C29" s="62"/>
    </row>
    <row r="30" spans="1:18">
      <c r="B30" s="328"/>
      <c r="C30" s="66"/>
    </row>
    <row r="31" spans="1:18">
      <c r="B31" s="328"/>
      <c r="C31" s="66"/>
    </row>
    <row r="32" spans="1:18">
      <c r="B32" s="328"/>
      <c r="C32" s="62"/>
    </row>
    <row r="33" spans="2:3">
      <c r="B33" s="328"/>
      <c r="C33" s="62"/>
    </row>
    <row r="34" spans="2:3">
      <c r="B34" s="328"/>
      <c r="C34" s="62"/>
    </row>
    <row r="35" spans="2:3">
      <c r="B35" s="328"/>
      <c r="C35" s="62"/>
    </row>
    <row r="36" spans="2:3">
      <c r="B36" s="328"/>
      <c r="C36" s="62"/>
    </row>
    <row r="37" spans="2:3">
      <c r="B37" s="328"/>
      <c r="C37" s="62"/>
    </row>
    <row r="38" spans="2:3">
      <c r="B38" s="328"/>
      <c r="C38" s="62"/>
    </row>
    <row r="39" spans="2:3">
      <c r="B39" s="328"/>
      <c r="C39" s="62"/>
    </row>
    <row r="40" spans="2:3">
      <c r="B40" s="328"/>
      <c r="C40" s="62"/>
    </row>
    <row r="41" spans="2:3">
      <c r="B41" s="328"/>
      <c r="C41" s="62"/>
    </row>
    <row r="42" spans="2:3">
      <c r="B42" s="328"/>
      <c r="C42" s="62"/>
    </row>
    <row r="43" spans="2:3">
      <c r="B43" s="328"/>
      <c r="C43" s="62"/>
    </row>
    <row r="44" spans="2:3">
      <c r="B44" s="328"/>
      <c r="C44" s="62"/>
    </row>
    <row r="45" spans="2:3">
      <c r="B45" s="328"/>
      <c r="C45" s="62"/>
    </row>
    <row r="46" spans="2:3">
      <c r="B46" s="328"/>
      <c r="C46" s="62"/>
    </row>
    <row r="47" spans="2:3">
      <c r="B47" s="328"/>
      <c r="C47" s="62"/>
    </row>
    <row r="48" spans="2:3">
      <c r="B48" s="328"/>
      <c r="C48" s="62"/>
    </row>
    <row r="49" spans="2:3">
      <c r="B49" s="328"/>
      <c r="C49" s="62"/>
    </row>
    <row r="50" spans="2:3">
      <c r="B50" s="328"/>
      <c r="C50" s="62"/>
    </row>
    <row r="51" spans="2:3">
      <c r="B51" s="328"/>
      <c r="C51" s="62"/>
    </row>
    <row r="52" spans="2:3">
      <c r="B52" s="328"/>
      <c r="C52" s="62"/>
    </row>
    <row r="53" spans="2:3">
      <c r="B53" s="328"/>
      <c r="C53" s="62"/>
    </row>
    <row r="54" spans="2:3">
      <c r="B54" s="328"/>
      <c r="C54" s="62"/>
    </row>
    <row r="55" spans="2:3">
      <c r="B55" s="328"/>
      <c r="C55" s="62"/>
    </row>
    <row r="56" spans="2:3">
      <c r="B56" s="328"/>
      <c r="C56" s="62"/>
    </row>
    <row r="57" spans="2:3">
      <c r="B57" s="328"/>
      <c r="C57" s="62"/>
    </row>
    <row r="58" spans="2:3">
      <c r="B58" s="328"/>
      <c r="C58" s="62"/>
    </row>
    <row r="59" spans="2:3">
      <c r="B59" s="328"/>
      <c r="C59" s="62"/>
    </row>
    <row r="60" spans="2:3">
      <c r="B60" s="328"/>
      <c r="C60" s="62"/>
    </row>
    <row r="61" spans="2:3">
      <c r="B61" s="328"/>
      <c r="C61" s="62"/>
    </row>
    <row r="62" spans="2:3">
      <c r="B62" s="328"/>
      <c r="C62" s="62"/>
    </row>
    <row r="63" spans="2:3">
      <c r="B63" s="328"/>
      <c r="C63" s="62"/>
    </row>
    <row r="64" spans="2:3">
      <c r="B64" s="328"/>
      <c r="C64" s="62"/>
    </row>
    <row r="65" spans="2:3">
      <c r="B65" s="328"/>
      <c r="C65" s="62"/>
    </row>
    <row r="66" spans="2:3">
      <c r="B66" s="328"/>
      <c r="C66" s="62"/>
    </row>
    <row r="67" spans="2:3">
      <c r="B67" s="328"/>
      <c r="C67" s="62"/>
    </row>
    <row r="68" spans="2:3">
      <c r="B68" s="328"/>
      <c r="C68" s="62"/>
    </row>
    <row r="69" spans="2:3">
      <c r="B69" s="328"/>
      <c r="C69" s="62"/>
    </row>
    <row r="70" spans="2:3">
      <c r="B70" s="328"/>
      <c r="C70" s="62"/>
    </row>
    <row r="71" spans="2:3">
      <c r="B71" s="328"/>
      <c r="C71" s="62"/>
    </row>
    <row r="72" spans="2:3">
      <c r="B72" s="328"/>
      <c r="C72" s="62"/>
    </row>
    <row r="73" spans="2:3">
      <c r="B73" s="328"/>
      <c r="C73" s="62"/>
    </row>
    <row r="74" spans="2:3">
      <c r="B74" s="328"/>
      <c r="C74" s="62"/>
    </row>
    <row r="75" spans="2:3">
      <c r="B75" s="328"/>
      <c r="C75" s="62"/>
    </row>
    <row r="76" spans="2:3">
      <c r="B76" s="328"/>
      <c r="C76" s="62"/>
    </row>
    <row r="77" spans="2:3">
      <c r="B77" s="328"/>
      <c r="C77" s="62"/>
    </row>
    <row r="78" spans="2:3">
      <c r="B78" s="328"/>
      <c r="C78" s="62"/>
    </row>
    <row r="79" spans="2:3">
      <c r="B79" s="328"/>
      <c r="C79" s="62"/>
    </row>
    <row r="80" spans="2:3">
      <c r="B80" s="328"/>
      <c r="C80" s="62"/>
    </row>
    <row r="81" spans="2:3">
      <c r="B81" s="328"/>
      <c r="C81" s="62"/>
    </row>
  </sheetData>
  <mergeCells count="1">
    <mergeCell ref="A1:P1"/>
  </mergeCells>
  <phoneticPr fontId="22"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S81"/>
  <sheetViews>
    <sheetView showGridLines="0" zoomScale="90" zoomScaleNormal="90" workbookViewId="0">
      <selection activeCell="L3" sqref="L3"/>
    </sheetView>
  </sheetViews>
  <sheetFormatPr defaultColWidth="9" defaultRowHeight="16.5"/>
  <cols>
    <col min="1" max="1" width="3" style="66" customWidth="1"/>
    <col min="2" max="2" width="13.125" style="6" customWidth="1"/>
    <col min="3" max="3" width="19.875" style="67" customWidth="1"/>
    <col min="4" max="6" width="7.875" style="66" customWidth="1"/>
    <col min="7" max="7" width="13.125" style="328" customWidth="1"/>
    <col min="8" max="8" width="19.875" style="62" customWidth="1"/>
    <col min="9" max="11" width="7.875" style="66" customWidth="1"/>
    <col min="12" max="12" width="13.125" style="328" customWidth="1"/>
    <col min="13" max="13" width="19.875" style="62" customWidth="1"/>
    <col min="14" max="16" width="7.875" style="66" customWidth="1"/>
    <col min="17" max="16384" width="9" style="66"/>
  </cols>
  <sheetData>
    <row r="1" spans="1:19" s="81" customFormat="1" ht="25.5">
      <c r="A1" s="402" t="s">
        <v>302</v>
      </c>
      <c r="B1" s="402"/>
      <c r="C1" s="402"/>
      <c r="D1" s="402"/>
      <c r="E1" s="402"/>
      <c r="F1" s="402"/>
      <c r="G1" s="402"/>
      <c r="H1" s="402"/>
      <c r="I1" s="402"/>
      <c r="J1" s="402"/>
      <c r="K1" s="402"/>
      <c r="L1" s="402"/>
      <c r="M1" s="402"/>
      <c r="N1" s="402"/>
      <c r="O1" s="402"/>
      <c r="P1" s="402"/>
    </row>
    <row r="2" spans="1:19" s="81" customFormat="1" ht="10.5" customHeight="1">
      <c r="A2" s="63"/>
      <c r="B2" s="325"/>
      <c r="C2" s="64"/>
      <c r="D2" s="82"/>
      <c r="E2" s="82"/>
      <c r="F2" s="82"/>
      <c r="G2" s="325"/>
      <c r="H2" s="64"/>
      <c r="I2" s="82"/>
      <c r="J2" s="82"/>
      <c r="K2" s="82"/>
      <c r="L2" s="325"/>
      <c r="M2" s="64"/>
      <c r="N2" s="82"/>
      <c r="O2" s="82"/>
      <c r="P2" s="82"/>
    </row>
    <row r="3" spans="1:19" s="81" customFormat="1">
      <c r="B3" s="325"/>
      <c r="C3" s="65"/>
      <c r="D3" s="82"/>
      <c r="E3" s="82"/>
      <c r="F3" s="82"/>
      <c r="G3" s="325"/>
      <c r="H3" s="405" t="s">
        <v>191</v>
      </c>
      <c r="I3" s="82"/>
      <c r="J3" s="82"/>
      <c r="K3" s="82"/>
      <c r="L3" s="325"/>
      <c r="M3" s="64"/>
      <c r="N3" s="82"/>
      <c r="O3" s="82"/>
      <c r="P3" s="83"/>
    </row>
    <row r="4" spans="1:19">
      <c r="P4" s="329" t="s">
        <v>192</v>
      </c>
    </row>
    <row r="5" spans="1:19" s="18" customFormat="1" ht="14.25">
      <c r="A5" s="9" t="s">
        <v>0</v>
      </c>
      <c r="B5" s="10"/>
      <c r="C5" s="11" t="s">
        <v>1</v>
      </c>
      <c r="D5" s="10"/>
      <c r="E5" s="12"/>
      <c r="F5" s="13"/>
      <c r="G5" s="10"/>
      <c r="H5" s="11" t="s">
        <v>2</v>
      </c>
      <c r="I5" s="10"/>
      <c r="J5" s="14"/>
      <c r="K5" s="15"/>
      <c r="L5" s="16"/>
      <c r="M5" s="11" t="s">
        <v>3</v>
      </c>
      <c r="N5" s="10"/>
      <c r="O5" s="14"/>
      <c r="P5" s="17"/>
    </row>
    <row r="6" spans="1:19" s="18" customFormat="1" ht="14.25">
      <c r="A6" s="68"/>
      <c r="B6" s="20" t="s">
        <v>31</v>
      </c>
      <c r="C6" s="70"/>
      <c r="D6" s="9" t="s">
        <v>4</v>
      </c>
      <c r="E6" s="69" t="s">
        <v>140</v>
      </c>
      <c r="F6" s="9" t="s">
        <v>141</v>
      </c>
      <c r="G6" s="20" t="s">
        <v>31</v>
      </c>
      <c r="H6" s="70"/>
      <c r="I6" s="9" t="s">
        <v>4</v>
      </c>
      <c r="J6" s="69" t="s">
        <v>140</v>
      </c>
      <c r="K6" s="9" t="s">
        <v>193</v>
      </c>
      <c r="L6" s="20" t="s">
        <v>31</v>
      </c>
      <c r="M6" s="70"/>
      <c r="N6" s="9" t="s">
        <v>4</v>
      </c>
      <c r="O6" s="330" t="s">
        <v>140</v>
      </c>
      <c r="P6" s="331" t="s">
        <v>193</v>
      </c>
    </row>
    <row r="7" spans="1:19" s="18" customFormat="1" ht="14.25">
      <c r="A7" s="68"/>
      <c r="B7" s="74" t="s">
        <v>142</v>
      </c>
      <c r="C7" s="73" t="s">
        <v>7</v>
      </c>
      <c r="D7" s="71"/>
      <c r="E7" s="72" t="s">
        <v>15</v>
      </c>
      <c r="F7" s="71" t="s">
        <v>143</v>
      </c>
      <c r="G7" s="74" t="s">
        <v>142</v>
      </c>
      <c r="H7" s="73" t="s">
        <v>7</v>
      </c>
      <c r="I7" s="71"/>
      <c r="J7" s="72" t="s">
        <v>15</v>
      </c>
      <c r="K7" s="71" t="s">
        <v>143</v>
      </c>
      <c r="L7" s="74" t="s">
        <v>142</v>
      </c>
      <c r="M7" s="73" t="s">
        <v>7</v>
      </c>
      <c r="N7" s="71"/>
      <c r="O7" s="72" t="s">
        <v>15</v>
      </c>
      <c r="P7" s="74" t="s">
        <v>194</v>
      </c>
    </row>
    <row r="8" spans="1:19" s="18" customFormat="1" ht="14.25">
      <c r="A8" s="75" t="s">
        <v>12</v>
      </c>
      <c r="B8" s="78" t="s">
        <v>13</v>
      </c>
      <c r="C8" s="77"/>
      <c r="D8" s="75" t="s">
        <v>14</v>
      </c>
      <c r="E8" s="76" t="s">
        <v>140</v>
      </c>
      <c r="F8" s="75" t="s">
        <v>16</v>
      </c>
      <c r="G8" s="78" t="s">
        <v>13</v>
      </c>
      <c r="H8" s="77"/>
      <c r="I8" s="75" t="s">
        <v>14</v>
      </c>
      <c r="J8" s="76" t="s">
        <v>140</v>
      </c>
      <c r="K8" s="75" t="s">
        <v>16</v>
      </c>
      <c r="L8" s="78" t="s">
        <v>13</v>
      </c>
      <c r="M8" s="77"/>
      <c r="N8" s="75" t="s">
        <v>14</v>
      </c>
      <c r="O8" s="76" t="s">
        <v>140</v>
      </c>
      <c r="P8" s="78" t="s">
        <v>16</v>
      </c>
    </row>
    <row r="9" spans="1:19" s="2" customFormat="1" ht="28.9" customHeight="1">
      <c r="A9" s="332"/>
      <c r="B9" s="36" t="s">
        <v>152</v>
      </c>
      <c r="C9" s="37" t="s">
        <v>195</v>
      </c>
      <c r="D9" s="38">
        <v>37782</v>
      </c>
      <c r="E9" s="39">
        <v>536.29581578688692</v>
      </c>
      <c r="F9" s="40">
        <v>100</v>
      </c>
      <c r="G9" s="36" t="s">
        <v>196</v>
      </c>
      <c r="H9" s="37" t="s">
        <v>195</v>
      </c>
      <c r="I9" s="38">
        <v>26422</v>
      </c>
      <c r="J9" s="39">
        <v>765.30638106273659</v>
      </c>
      <c r="K9" s="40">
        <v>100</v>
      </c>
      <c r="L9" s="36" t="s">
        <v>152</v>
      </c>
      <c r="M9" s="37" t="s">
        <v>104</v>
      </c>
      <c r="N9" s="38">
        <v>11360</v>
      </c>
      <c r="O9" s="39">
        <v>316.21266303671604</v>
      </c>
      <c r="P9" s="41">
        <v>100</v>
      </c>
    </row>
    <row r="10" spans="1:19" s="7" customFormat="1" ht="28.9" customHeight="1">
      <c r="A10" s="35">
        <v>1</v>
      </c>
      <c r="B10" s="42" t="s">
        <v>154</v>
      </c>
      <c r="C10" s="37" t="s">
        <v>155</v>
      </c>
      <c r="D10" s="38">
        <v>16170</v>
      </c>
      <c r="E10" s="39">
        <v>229.5247</v>
      </c>
      <c r="F10" s="43">
        <v>42.798157852945849</v>
      </c>
      <c r="G10" s="42" t="s">
        <v>197</v>
      </c>
      <c r="H10" s="37" t="s">
        <v>198</v>
      </c>
      <c r="I10" s="38">
        <v>10389</v>
      </c>
      <c r="J10" s="39">
        <v>300.91460000000001</v>
      </c>
      <c r="K10" s="43">
        <v>39.319506471879492</v>
      </c>
      <c r="L10" s="42" t="s">
        <v>197</v>
      </c>
      <c r="M10" s="37" t="s">
        <v>198</v>
      </c>
      <c r="N10" s="38">
        <v>5781</v>
      </c>
      <c r="O10" s="39">
        <v>160.91772931472318</v>
      </c>
      <c r="P10" s="44">
        <v>50.889084507042256</v>
      </c>
    </row>
    <row r="11" spans="1:19" s="7" customFormat="1" ht="28.9" customHeight="1">
      <c r="A11" s="35">
        <v>2</v>
      </c>
      <c r="B11" s="42" t="s">
        <v>156</v>
      </c>
      <c r="C11" s="37" t="s">
        <v>199</v>
      </c>
      <c r="D11" s="38">
        <v>4014</v>
      </c>
      <c r="E11" s="39">
        <v>56.976599999999998</v>
      </c>
      <c r="F11" s="43">
        <v>10.624106717484516</v>
      </c>
      <c r="G11" s="42" t="s">
        <v>200</v>
      </c>
      <c r="H11" s="37" t="s">
        <v>157</v>
      </c>
      <c r="I11" s="38">
        <v>3170</v>
      </c>
      <c r="J11" s="39">
        <v>91.818200000000004</v>
      </c>
      <c r="K11" s="43">
        <v>11.997577776095678</v>
      </c>
      <c r="L11" s="42" t="s">
        <v>156</v>
      </c>
      <c r="M11" s="37" t="s">
        <v>199</v>
      </c>
      <c r="N11" s="38">
        <v>844</v>
      </c>
      <c r="O11" s="39">
        <v>23.493264753784185</v>
      </c>
      <c r="P11" s="44">
        <v>7.429577464788732</v>
      </c>
    </row>
    <row r="12" spans="1:19" s="7" customFormat="1" ht="28.9" customHeight="1">
      <c r="A12" s="35">
        <v>3</v>
      </c>
      <c r="B12" s="42" t="s">
        <v>201</v>
      </c>
      <c r="C12" s="37" t="s">
        <v>165</v>
      </c>
      <c r="D12" s="38">
        <v>2015</v>
      </c>
      <c r="E12" s="39">
        <v>28.601800000000001</v>
      </c>
      <c r="F12" s="43">
        <v>5.3332274628129799</v>
      </c>
      <c r="G12" s="42" t="s">
        <v>158</v>
      </c>
      <c r="H12" s="37" t="s">
        <v>159</v>
      </c>
      <c r="I12" s="38">
        <v>1635</v>
      </c>
      <c r="J12" s="39">
        <v>47.357300000000002</v>
      </c>
      <c r="K12" s="43">
        <v>6.1880251305730072</v>
      </c>
      <c r="L12" s="42" t="s">
        <v>164</v>
      </c>
      <c r="M12" s="37" t="s">
        <v>165</v>
      </c>
      <c r="N12" s="38">
        <v>547</v>
      </c>
      <c r="O12" s="39">
        <v>15.226085095165816</v>
      </c>
      <c r="P12" s="44">
        <v>4.8151408450704229</v>
      </c>
    </row>
    <row r="13" spans="1:19" s="7" customFormat="1" ht="28.9" customHeight="1">
      <c r="A13" s="35">
        <v>4</v>
      </c>
      <c r="B13" s="42" t="s">
        <v>202</v>
      </c>
      <c r="C13" s="37" t="s">
        <v>203</v>
      </c>
      <c r="D13" s="38">
        <v>1924</v>
      </c>
      <c r="E13" s="39">
        <v>27.310099999999998</v>
      </c>
      <c r="F13" s="43">
        <v>5.0923720290085228</v>
      </c>
      <c r="G13" s="42" t="s">
        <v>164</v>
      </c>
      <c r="H13" s="37" t="s">
        <v>165</v>
      </c>
      <c r="I13" s="38">
        <v>1468</v>
      </c>
      <c r="J13" s="39">
        <v>42.520200000000003</v>
      </c>
      <c r="K13" s="43">
        <v>5.5559760805389447</v>
      </c>
      <c r="L13" s="42" t="s">
        <v>204</v>
      </c>
      <c r="M13" s="37" t="s">
        <v>205</v>
      </c>
      <c r="N13" s="38">
        <v>488</v>
      </c>
      <c r="O13" s="39">
        <v>13.583783412140617</v>
      </c>
      <c r="P13" s="44">
        <v>4.295774647887324</v>
      </c>
      <c r="R13" s="66"/>
      <c r="S13" s="66"/>
    </row>
    <row r="14" spans="1:19" s="7" customFormat="1" ht="28.9" customHeight="1">
      <c r="A14" s="35">
        <v>5</v>
      </c>
      <c r="B14" s="42" t="s">
        <v>206</v>
      </c>
      <c r="C14" s="37" t="s">
        <v>159</v>
      </c>
      <c r="D14" s="38">
        <v>1916</v>
      </c>
      <c r="E14" s="39">
        <v>27.1966</v>
      </c>
      <c r="F14" s="43">
        <v>5.0711979249378007</v>
      </c>
      <c r="G14" s="42" t="s">
        <v>162</v>
      </c>
      <c r="H14" s="37" t="s">
        <v>163</v>
      </c>
      <c r="I14" s="38">
        <v>1457</v>
      </c>
      <c r="J14" s="39">
        <v>42.201599999999999</v>
      </c>
      <c r="K14" s="43">
        <v>5.5143441071834074</v>
      </c>
      <c r="L14" s="42" t="s">
        <v>202</v>
      </c>
      <c r="M14" s="37" t="s">
        <v>163</v>
      </c>
      <c r="N14" s="38">
        <v>467</v>
      </c>
      <c r="O14" s="39">
        <v>12.999235355470631</v>
      </c>
      <c r="P14" s="44">
        <v>4.1109154929577461</v>
      </c>
    </row>
    <row r="15" spans="1:19" s="7" customFormat="1" ht="28.9" customHeight="1">
      <c r="A15" s="35">
        <v>6</v>
      </c>
      <c r="B15" s="42" t="s">
        <v>160</v>
      </c>
      <c r="C15" s="37" t="s">
        <v>161</v>
      </c>
      <c r="D15" s="38">
        <v>1595</v>
      </c>
      <c r="E15" s="39">
        <v>22.6401</v>
      </c>
      <c r="F15" s="43">
        <v>4.2215869991001007</v>
      </c>
      <c r="G15" s="42" t="s">
        <v>204</v>
      </c>
      <c r="H15" s="37" t="s">
        <v>161</v>
      </c>
      <c r="I15" s="38">
        <v>1107</v>
      </c>
      <c r="J15" s="39">
        <v>32.063899999999997</v>
      </c>
      <c r="K15" s="43">
        <v>4.1896904095072287</v>
      </c>
      <c r="L15" s="42" t="s">
        <v>207</v>
      </c>
      <c r="M15" s="37" t="s">
        <v>208</v>
      </c>
      <c r="N15" s="38">
        <v>452</v>
      </c>
      <c r="O15" s="39">
        <v>12.581701029277784</v>
      </c>
      <c r="P15" s="44">
        <v>3.9788732394366195</v>
      </c>
    </row>
    <row r="16" spans="1:19" s="7" customFormat="1" ht="28.9" customHeight="1">
      <c r="A16" s="35">
        <v>7</v>
      </c>
      <c r="B16" s="42" t="s">
        <v>207</v>
      </c>
      <c r="C16" s="37" t="s">
        <v>167</v>
      </c>
      <c r="D16" s="38">
        <v>1508</v>
      </c>
      <c r="E16" s="39">
        <v>21.405200000000001</v>
      </c>
      <c r="F16" s="43">
        <v>3.9913186173310042</v>
      </c>
      <c r="G16" s="42" t="s">
        <v>166</v>
      </c>
      <c r="H16" s="37" t="s">
        <v>167</v>
      </c>
      <c r="I16" s="38">
        <v>1056</v>
      </c>
      <c r="J16" s="39">
        <v>30.5867</v>
      </c>
      <c r="K16" s="43">
        <v>3.9966694421315569</v>
      </c>
      <c r="L16" s="42" t="s">
        <v>206</v>
      </c>
      <c r="M16" s="37" t="s">
        <v>209</v>
      </c>
      <c r="N16" s="38">
        <v>281</v>
      </c>
      <c r="O16" s="39">
        <v>7.8218097106793314</v>
      </c>
      <c r="P16" s="44">
        <v>2.4735915492957745</v>
      </c>
    </row>
    <row r="17" spans="1:18" s="7" customFormat="1" ht="28.9" customHeight="1">
      <c r="A17" s="35">
        <v>8</v>
      </c>
      <c r="B17" s="42" t="s">
        <v>210</v>
      </c>
      <c r="C17" s="37" t="s">
        <v>169</v>
      </c>
      <c r="D17" s="38">
        <v>996</v>
      </c>
      <c r="E17" s="39">
        <v>14.137700000000001</v>
      </c>
      <c r="F17" s="43">
        <v>2.6361759568048275</v>
      </c>
      <c r="G17" s="42" t="s">
        <v>168</v>
      </c>
      <c r="H17" s="37" t="s">
        <v>211</v>
      </c>
      <c r="I17" s="38">
        <v>760</v>
      </c>
      <c r="J17" s="39">
        <v>22.013200000000001</v>
      </c>
      <c r="K17" s="43">
        <v>2.87639088638256</v>
      </c>
      <c r="L17" s="42" t="s">
        <v>170</v>
      </c>
      <c r="M17" s="37" t="s">
        <v>212</v>
      </c>
      <c r="N17" s="38">
        <v>249</v>
      </c>
      <c r="O17" s="39">
        <v>6.9310698148012584</v>
      </c>
      <c r="P17" s="44">
        <v>2.191901408450704</v>
      </c>
    </row>
    <row r="18" spans="1:18" s="7" customFormat="1" ht="28.9" customHeight="1">
      <c r="A18" s="35">
        <v>9</v>
      </c>
      <c r="B18" s="42" t="s">
        <v>172</v>
      </c>
      <c r="C18" s="37" t="s">
        <v>173</v>
      </c>
      <c r="D18" s="38">
        <v>819</v>
      </c>
      <c r="E18" s="39">
        <v>11.6252</v>
      </c>
      <c r="F18" s="43">
        <v>2.1676989042401145</v>
      </c>
      <c r="G18" s="42" t="s">
        <v>213</v>
      </c>
      <c r="H18" s="37" t="s">
        <v>173</v>
      </c>
      <c r="I18" s="38">
        <v>589</v>
      </c>
      <c r="J18" s="39">
        <v>17.060199999999998</v>
      </c>
      <c r="K18" s="43">
        <v>2.2292029369464839</v>
      </c>
      <c r="L18" s="42" t="s">
        <v>168</v>
      </c>
      <c r="M18" s="37" t="s">
        <v>211</v>
      </c>
      <c r="N18" s="38">
        <v>236</v>
      </c>
      <c r="O18" s="39">
        <v>6.569206732100791</v>
      </c>
      <c r="P18" s="44">
        <v>2.0774647887323945</v>
      </c>
      <c r="Q18" s="66"/>
      <c r="R18" s="66"/>
    </row>
    <row r="19" spans="1:18" s="7" customFormat="1" ht="28.9" customHeight="1">
      <c r="A19" s="35">
        <v>10</v>
      </c>
      <c r="B19" s="42" t="s">
        <v>170</v>
      </c>
      <c r="C19" s="37" t="s">
        <v>212</v>
      </c>
      <c r="D19" s="38">
        <v>765</v>
      </c>
      <c r="E19" s="39">
        <v>10.858700000000001</v>
      </c>
      <c r="F19" s="43">
        <v>2.0247737017627441</v>
      </c>
      <c r="G19" s="42" t="s">
        <v>214</v>
      </c>
      <c r="H19" s="37" t="s">
        <v>212</v>
      </c>
      <c r="I19" s="38">
        <v>516</v>
      </c>
      <c r="J19" s="39">
        <v>14.9458</v>
      </c>
      <c r="K19" s="43">
        <v>1.952918022859738</v>
      </c>
      <c r="L19" s="42" t="s">
        <v>172</v>
      </c>
      <c r="M19" s="37" t="s">
        <v>173</v>
      </c>
      <c r="N19" s="38">
        <v>230</v>
      </c>
      <c r="O19" s="39">
        <v>6.4021930016236519</v>
      </c>
      <c r="P19" s="44">
        <v>2.0246478873239435</v>
      </c>
    </row>
    <row r="20" spans="1:18" s="7" customFormat="1" ht="28.9" customHeight="1">
      <c r="A20" s="35"/>
      <c r="B20" s="45"/>
      <c r="C20" s="37" t="s">
        <v>107</v>
      </c>
      <c r="D20" s="46">
        <v>6060</v>
      </c>
      <c r="E20" s="47">
        <v>86.018544377442566</v>
      </c>
      <c r="F20" s="48">
        <v>16.039383833571542</v>
      </c>
      <c r="G20" s="45"/>
      <c r="H20" s="37" t="s">
        <v>107</v>
      </c>
      <c r="I20" s="46">
        <v>4275</v>
      </c>
      <c r="J20" s="47">
        <v>123.82426686258417</v>
      </c>
      <c r="K20" s="48">
        <v>16.179698735901901</v>
      </c>
      <c r="L20" s="45"/>
      <c r="M20" s="37" t="s">
        <v>107</v>
      </c>
      <c r="N20" s="46">
        <v>1785</v>
      </c>
      <c r="O20" s="47">
        <v>49.686584816948773</v>
      </c>
      <c r="P20" s="44">
        <v>15.713028169014084</v>
      </c>
    </row>
    <row r="21" spans="1:18" s="7" customFormat="1" ht="28.9" customHeight="1">
      <c r="A21" s="49">
        <v>11</v>
      </c>
      <c r="B21" s="50" t="s">
        <v>175</v>
      </c>
      <c r="C21" s="51" t="s">
        <v>215</v>
      </c>
      <c r="D21" s="52">
        <v>485</v>
      </c>
      <c r="E21" s="39">
        <v>6.8842999999999996</v>
      </c>
      <c r="F21" s="43">
        <v>1.2836800592874913</v>
      </c>
      <c r="G21" s="50" t="s">
        <v>216</v>
      </c>
      <c r="H21" s="51" t="s">
        <v>176</v>
      </c>
      <c r="I21" s="52">
        <v>344</v>
      </c>
      <c r="J21" s="39">
        <v>9.9638000000000009</v>
      </c>
      <c r="K21" s="43">
        <v>1.3019453485731587</v>
      </c>
      <c r="L21" s="50" t="s">
        <v>175</v>
      </c>
      <c r="M21" s="51" t="s">
        <v>215</v>
      </c>
      <c r="N21" s="52">
        <v>141</v>
      </c>
      <c r="O21" s="39">
        <v>3.9248226662127603</v>
      </c>
      <c r="P21" s="53">
        <v>1.2411971830985915</v>
      </c>
      <c r="Q21" s="66"/>
      <c r="R21" s="66"/>
    </row>
    <row r="22" spans="1:18" s="7" customFormat="1" ht="28.9" customHeight="1">
      <c r="A22" s="35">
        <v>12</v>
      </c>
      <c r="B22" s="42" t="s">
        <v>106</v>
      </c>
      <c r="C22" s="37" t="s">
        <v>105</v>
      </c>
      <c r="D22" s="38">
        <v>386</v>
      </c>
      <c r="E22" s="39">
        <v>5.4790000000000001</v>
      </c>
      <c r="F22" s="43">
        <v>1.0216505214123128</v>
      </c>
      <c r="G22" s="42" t="s">
        <v>106</v>
      </c>
      <c r="H22" s="37" t="s">
        <v>105</v>
      </c>
      <c r="I22" s="38">
        <v>299</v>
      </c>
      <c r="J22" s="39">
        <v>8.6603999999999992</v>
      </c>
      <c r="K22" s="43">
        <v>1.1316327303005072</v>
      </c>
      <c r="L22" s="42" t="s">
        <v>180</v>
      </c>
      <c r="M22" s="37" t="s">
        <v>217</v>
      </c>
      <c r="N22" s="38">
        <v>130</v>
      </c>
      <c r="O22" s="39">
        <v>3.6186308270046728</v>
      </c>
      <c r="P22" s="44">
        <v>1.1443661971830985</v>
      </c>
    </row>
    <row r="23" spans="1:18" s="7" customFormat="1" ht="28.9" customHeight="1">
      <c r="A23" s="35">
        <v>13</v>
      </c>
      <c r="B23" s="42" t="s">
        <v>180</v>
      </c>
      <c r="C23" s="37" t="s">
        <v>181</v>
      </c>
      <c r="D23" s="38">
        <v>278</v>
      </c>
      <c r="E23" s="39">
        <v>3.9460000000000002</v>
      </c>
      <c r="F23" s="43">
        <v>0.73580011645757237</v>
      </c>
      <c r="G23" s="42" t="s">
        <v>218</v>
      </c>
      <c r="H23" s="37" t="s">
        <v>183</v>
      </c>
      <c r="I23" s="38">
        <v>155</v>
      </c>
      <c r="J23" s="39">
        <v>4.4894999999999996</v>
      </c>
      <c r="K23" s="43">
        <v>0.58663235182802209</v>
      </c>
      <c r="L23" s="42" t="s">
        <v>219</v>
      </c>
      <c r="M23" s="37" t="s">
        <v>220</v>
      </c>
      <c r="N23" s="38">
        <v>97</v>
      </c>
      <c r="O23" s="39">
        <v>2.7000553093804096</v>
      </c>
      <c r="P23" s="44">
        <v>0.85387323943661975</v>
      </c>
      <c r="Q23" s="66"/>
      <c r="R23" s="66"/>
    </row>
    <row r="24" spans="1:18" s="7" customFormat="1" ht="28.9" customHeight="1">
      <c r="A24" s="35">
        <v>14</v>
      </c>
      <c r="B24" s="42" t="s">
        <v>219</v>
      </c>
      <c r="C24" s="37" t="s">
        <v>220</v>
      </c>
      <c r="D24" s="38">
        <v>247</v>
      </c>
      <c r="E24" s="39">
        <v>3.5059999999999998</v>
      </c>
      <c r="F24" s="43">
        <v>0.65375046318352659</v>
      </c>
      <c r="G24" s="42" t="s">
        <v>219</v>
      </c>
      <c r="H24" s="37" t="s">
        <v>185</v>
      </c>
      <c r="I24" s="38">
        <v>150</v>
      </c>
      <c r="J24" s="39">
        <v>4.3446999999999996</v>
      </c>
      <c r="K24" s="43">
        <v>0.56770872757550528</v>
      </c>
      <c r="L24" s="42" t="s">
        <v>106</v>
      </c>
      <c r="M24" s="37" t="s">
        <v>221</v>
      </c>
      <c r="N24" s="38">
        <v>87</v>
      </c>
      <c r="O24" s="39">
        <v>2.4216990919185117</v>
      </c>
      <c r="P24" s="44">
        <v>0.76584507042253525</v>
      </c>
    </row>
    <row r="25" spans="1:18" s="7" customFormat="1" ht="28.9" customHeight="1">
      <c r="A25" s="54">
        <v>15</v>
      </c>
      <c r="B25" s="55" t="s">
        <v>182</v>
      </c>
      <c r="C25" s="56" t="s">
        <v>222</v>
      </c>
      <c r="D25" s="57">
        <v>199</v>
      </c>
      <c r="E25" s="47">
        <v>2.8247</v>
      </c>
      <c r="F25" s="48">
        <v>0.52670583875919752</v>
      </c>
      <c r="G25" s="55" t="s">
        <v>180</v>
      </c>
      <c r="H25" s="56" t="s">
        <v>217</v>
      </c>
      <c r="I25" s="58">
        <v>148</v>
      </c>
      <c r="J25" s="47">
        <v>4.2866999999999997</v>
      </c>
      <c r="K25" s="48">
        <v>0.56013927787449858</v>
      </c>
      <c r="L25" s="55" t="s">
        <v>218</v>
      </c>
      <c r="M25" s="56" t="s">
        <v>222</v>
      </c>
      <c r="N25" s="58">
        <v>44</v>
      </c>
      <c r="O25" s="47">
        <v>1.2247673568323507</v>
      </c>
      <c r="P25" s="59">
        <v>0.38732394366197181</v>
      </c>
    </row>
    <row r="26" spans="1:18" s="334" customFormat="1" ht="15.75" customHeight="1">
      <c r="A26" s="18" t="s">
        <v>223</v>
      </c>
      <c r="B26" s="18"/>
      <c r="C26" s="337"/>
      <c r="D26" s="337"/>
      <c r="E26" s="337"/>
      <c r="F26" s="337"/>
      <c r="H26" s="337"/>
      <c r="I26" s="337"/>
      <c r="J26" s="337"/>
      <c r="K26" s="337"/>
      <c r="M26" s="337"/>
      <c r="N26" s="337"/>
      <c r="O26" s="337"/>
      <c r="P26" s="337"/>
    </row>
    <row r="27" spans="1:18" s="80" customFormat="1" ht="15.75">
      <c r="A27" s="79" t="s">
        <v>17</v>
      </c>
      <c r="B27" s="328"/>
      <c r="C27" s="67"/>
      <c r="G27" s="335"/>
      <c r="H27" s="67"/>
      <c r="I27" s="79"/>
      <c r="J27" s="79"/>
      <c r="K27" s="79"/>
      <c r="L27" s="335"/>
      <c r="M27" s="67"/>
      <c r="N27" s="79"/>
      <c r="O27" s="79"/>
      <c r="P27" s="79"/>
    </row>
    <row r="28" spans="1:18">
      <c r="B28" s="328"/>
      <c r="C28" s="62"/>
    </row>
    <row r="29" spans="1:18">
      <c r="B29" s="328"/>
      <c r="C29" s="62"/>
    </row>
    <row r="30" spans="1:18">
      <c r="B30" s="328"/>
      <c r="C30" s="66"/>
    </row>
    <row r="31" spans="1:18">
      <c r="B31" s="328"/>
      <c r="C31" s="66"/>
    </row>
    <row r="32" spans="1:18">
      <c r="B32" s="328"/>
      <c r="C32" s="62"/>
    </row>
    <row r="33" spans="2:3">
      <c r="B33" s="328"/>
      <c r="C33" s="62"/>
    </row>
    <row r="34" spans="2:3">
      <c r="B34" s="328"/>
      <c r="C34" s="62"/>
    </row>
    <row r="35" spans="2:3">
      <c r="B35" s="328"/>
      <c r="C35" s="62"/>
    </row>
    <row r="36" spans="2:3">
      <c r="B36" s="328"/>
      <c r="C36" s="62"/>
    </row>
    <row r="37" spans="2:3">
      <c r="B37" s="328"/>
      <c r="C37" s="62"/>
    </row>
    <row r="38" spans="2:3">
      <c r="B38" s="328"/>
      <c r="C38" s="62"/>
    </row>
    <row r="39" spans="2:3">
      <c r="B39" s="328"/>
      <c r="C39" s="62"/>
    </row>
    <row r="40" spans="2:3">
      <c r="B40" s="328"/>
      <c r="C40" s="62"/>
    </row>
    <row r="41" spans="2:3">
      <c r="B41" s="328"/>
      <c r="C41" s="62"/>
    </row>
    <row r="42" spans="2:3">
      <c r="B42" s="328"/>
      <c r="C42" s="62"/>
    </row>
    <row r="43" spans="2:3">
      <c r="B43" s="328"/>
      <c r="C43" s="62"/>
    </row>
    <row r="44" spans="2:3">
      <c r="B44" s="328"/>
      <c r="C44" s="62"/>
    </row>
    <row r="45" spans="2:3">
      <c r="B45" s="328"/>
      <c r="C45" s="62"/>
    </row>
    <row r="46" spans="2:3">
      <c r="B46" s="328"/>
      <c r="C46" s="62"/>
    </row>
    <row r="47" spans="2:3">
      <c r="B47" s="328"/>
      <c r="C47" s="62"/>
    </row>
    <row r="48" spans="2:3">
      <c r="B48" s="328"/>
      <c r="C48" s="62"/>
    </row>
    <row r="49" spans="2:3">
      <c r="B49" s="328"/>
      <c r="C49" s="62"/>
    </row>
    <row r="50" spans="2:3">
      <c r="B50" s="328"/>
      <c r="C50" s="62"/>
    </row>
    <row r="51" spans="2:3">
      <c r="B51" s="328"/>
      <c r="C51" s="62"/>
    </row>
    <row r="52" spans="2:3">
      <c r="B52" s="328"/>
      <c r="C52" s="62"/>
    </row>
    <row r="53" spans="2:3">
      <c r="B53" s="328"/>
      <c r="C53" s="62"/>
    </row>
    <row r="54" spans="2:3">
      <c r="B54" s="328"/>
      <c r="C54" s="62"/>
    </row>
    <row r="55" spans="2:3">
      <c r="B55" s="328"/>
      <c r="C55" s="62"/>
    </row>
    <row r="56" spans="2:3">
      <c r="B56" s="328"/>
      <c r="C56" s="62"/>
    </row>
    <row r="57" spans="2:3">
      <c r="B57" s="328"/>
      <c r="C57" s="62"/>
    </row>
    <row r="58" spans="2:3">
      <c r="B58" s="328"/>
      <c r="C58" s="62"/>
    </row>
    <row r="59" spans="2:3">
      <c r="B59" s="328"/>
      <c r="C59" s="62"/>
    </row>
    <row r="60" spans="2:3">
      <c r="B60" s="328"/>
      <c r="C60" s="62"/>
    </row>
    <row r="61" spans="2:3">
      <c r="B61" s="328"/>
      <c r="C61" s="62"/>
    </row>
    <row r="62" spans="2:3">
      <c r="B62" s="328"/>
      <c r="C62" s="62"/>
    </row>
    <row r="63" spans="2:3">
      <c r="B63" s="328"/>
      <c r="C63" s="62"/>
    </row>
    <row r="64" spans="2:3">
      <c r="B64" s="328"/>
      <c r="C64" s="62"/>
    </row>
    <row r="65" spans="2:3">
      <c r="B65" s="328"/>
      <c r="C65" s="62"/>
    </row>
    <row r="66" spans="2:3">
      <c r="B66" s="328"/>
      <c r="C66" s="62"/>
    </row>
    <row r="67" spans="2:3">
      <c r="B67" s="328"/>
      <c r="C67" s="62"/>
    </row>
    <row r="68" spans="2:3">
      <c r="B68" s="328"/>
      <c r="C68" s="62"/>
    </row>
    <row r="69" spans="2:3">
      <c r="B69" s="328"/>
      <c r="C69" s="62"/>
    </row>
    <row r="70" spans="2:3">
      <c r="B70" s="328"/>
      <c r="C70" s="62"/>
    </row>
    <row r="71" spans="2:3">
      <c r="B71" s="328"/>
      <c r="C71" s="62"/>
    </row>
    <row r="72" spans="2:3">
      <c r="B72" s="328"/>
      <c r="C72" s="62"/>
    </row>
    <row r="73" spans="2:3">
      <c r="B73" s="328"/>
      <c r="C73" s="62"/>
    </row>
    <row r="74" spans="2:3">
      <c r="B74" s="328"/>
      <c r="C74" s="62"/>
    </row>
    <row r="75" spans="2:3">
      <c r="B75" s="328"/>
      <c r="C75" s="62"/>
    </row>
    <row r="76" spans="2:3">
      <c r="B76" s="328"/>
      <c r="C76" s="62"/>
    </row>
    <row r="77" spans="2:3">
      <c r="B77" s="328"/>
      <c r="C77" s="62"/>
    </row>
    <row r="78" spans="2:3">
      <c r="B78" s="328"/>
      <c r="C78" s="62"/>
    </row>
    <row r="79" spans="2:3">
      <c r="B79" s="328"/>
      <c r="C79" s="62"/>
    </row>
    <row r="80" spans="2:3">
      <c r="B80" s="328"/>
      <c r="C80" s="62"/>
    </row>
    <row r="81" spans="2:3">
      <c r="B81" s="328"/>
      <c r="C81" s="62"/>
    </row>
  </sheetData>
  <mergeCells count="1">
    <mergeCell ref="A1:P1"/>
  </mergeCells>
  <phoneticPr fontId="22"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S81"/>
  <sheetViews>
    <sheetView showGridLines="0" zoomScale="90" zoomScaleNormal="90" workbookViewId="0">
      <selection activeCell="L3" sqref="L3"/>
    </sheetView>
  </sheetViews>
  <sheetFormatPr defaultColWidth="8.125" defaultRowHeight="16.5"/>
  <cols>
    <col min="1" max="1" width="2.75" style="66" customWidth="1"/>
    <col min="2" max="2" width="11.875" style="6" customWidth="1"/>
    <col min="3" max="3" width="18.125" style="67" customWidth="1"/>
    <col min="4" max="6" width="7.125" style="66" customWidth="1"/>
    <col min="7" max="7" width="11.875" style="328" customWidth="1"/>
    <col min="8" max="8" width="18.125" style="62" customWidth="1"/>
    <col min="9" max="11" width="7.125" style="66" customWidth="1"/>
    <col min="12" max="12" width="11.875" style="328" customWidth="1"/>
    <col min="13" max="13" width="18.125" style="62" customWidth="1"/>
    <col min="14" max="16" width="7.125" style="66" customWidth="1"/>
    <col min="17" max="16384" width="8.125" style="66"/>
  </cols>
  <sheetData>
    <row r="1" spans="1:19" s="324" customFormat="1" ht="25.5">
      <c r="A1" s="402" t="s">
        <v>302</v>
      </c>
      <c r="B1" s="402"/>
      <c r="C1" s="402"/>
      <c r="D1" s="402"/>
      <c r="E1" s="402"/>
      <c r="F1" s="402"/>
      <c r="G1" s="402"/>
      <c r="H1" s="402"/>
      <c r="I1" s="402"/>
      <c r="J1" s="402"/>
      <c r="K1" s="402"/>
      <c r="L1" s="402"/>
      <c r="M1" s="402"/>
      <c r="N1" s="402"/>
      <c r="O1" s="402"/>
      <c r="P1" s="402"/>
    </row>
    <row r="2" spans="1:19" s="324" customFormat="1" ht="10.5" customHeight="1">
      <c r="A2" s="63"/>
      <c r="B2" s="325"/>
      <c r="C2" s="64"/>
      <c r="D2" s="326"/>
      <c r="E2" s="326"/>
      <c r="F2" s="326"/>
      <c r="G2" s="325"/>
      <c r="H2" s="64"/>
      <c r="I2" s="326"/>
      <c r="J2" s="326"/>
      <c r="K2" s="326"/>
      <c r="L2" s="325"/>
      <c r="M2" s="64"/>
      <c r="N2" s="326"/>
      <c r="O2" s="326"/>
      <c r="P2" s="326"/>
    </row>
    <row r="3" spans="1:19" s="324" customFormat="1">
      <c r="B3" s="325"/>
      <c r="C3" s="65"/>
      <c r="D3" s="326"/>
      <c r="E3" s="326"/>
      <c r="F3" s="326"/>
      <c r="G3" s="325"/>
      <c r="H3" s="405" t="s">
        <v>189</v>
      </c>
      <c r="I3" s="326"/>
      <c r="J3" s="326"/>
      <c r="K3" s="326"/>
      <c r="L3" s="325"/>
      <c r="M3" s="64"/>
      <c r="N3" s="326"/>
      <c r="O3" s="326"/>
      <c r="P3" s="327"/>
    </row>
    <row r="4" spans="1:19">
      <c r="P4" s="329" t="s">
        <v>139</v>
      </c>
    </row>
    <row r="5" spans="1:19" s="18" customFormat="1" ht="14.25">
      <c r="A5" s="9" t="s">
        <v>0</v>
      </c>
      <c r="B5" s="10"/>
      <c r="C5" s="11" t="s">
        <v>1</v>
      </c>
      <c r="D5" s="10"/>
      <c r="E5" s="12"/>
      <c r="F5" s="13"/>
      <c r="G5" s="10"/>
      <c r="H5" s="11" t="s">
        <v>2</v>
      </c>
      <c r="I5" s="10"/>
      <c r="J5" s="14"/>
      <c r="K5" s="15"/>
      <c r="L5" s="16"/>
      <c r="M5" s="11" t="s">
        <v>3</v>
      </c>
      <c r="N5" s="10"/>
      <c r="O5" s="14"/>
      <c r="P5" s="17"/>
    </row>
    <row r="6" spans="1:19" s="18" customFormat="1" ht="14.25">
      <c r="A6" s="68"/>
      <c r="B6" s="20" t="s">
        <v>31</v>
      </c>
      <c r="C6" s="70"/>
      <c r="D6" s="9" t="s">
        <v>4</v>
      </c>
      <c r="E6" s="69" t="s">
        <v>140</v>
      </c>
      <c r="F6" s="9" t="s">
        <v>141</v>
      </c>
      <c r="G6" s="20" t="s">
        <v>31</v>
      </c>
      <c r="H6" s="70"/>
      <c r="I6" s="9" t="s">
        <v>4</v>
      </c>
      <c r="J6" s="69" t="s">
        <v>140</v>
      </c>
      <c r="K6" s="9" t="s">
        <v>141</v>
      </c>
      <c r="L6" s="20" t="s">
        <v>31</v>
      </c>
      <c r="M6" s="70"/>
      <c r="N6" s="9" t="s">
        <v>4</v>
      </c>
      <c r="O6" s="330" t="s">
        <v>140</v>
      </c>
      <c r="P6" s="331" t="s">
        <v>141</v>
      </c>
    </row>
    <row r="7" spans="1:19" s="18" customFormat="1" ht="14.25">
      <c r="A7" s="68"/>
      <c r="B7" s="74" t="s">
        <v>142</v>
      </c>
      <c r="C7" s="73" t="s">
        <v>7</v>
      </c>
      <c r="D7" s="71"/>
      <c r="E7" s="72" t="s">
        <v>15</v>
      </c>
      <c r="F7" s="71" t="s">
        <v>143</v>
      </c>
      <c r="G7" s="74" t="s">
        <v>142</v>
      </c>
      <c r="H7" s="73" t="s">
        <v>7</v>
      </c>
      <c r="I7" s="71"/>
      <c r="J7" s="72" t="s">
        <v>15</v>
      </c>
      <c r="K7" s="71" t="s">
        <v>143</v>
      </c>
      <c r="L7" s="74" t="s">
        <v>142</v>
      </c>
      <c r="M7" s="73" t="s">
        <v>7</v>
      </c>
      <c r="N7" s="71"/>
      <c r="O7" s="72" t="s">
        <v>15</v>
      </c>
      <c r="P7" s="74" t="s">
        <v>143</v>
      </c>
    </row>
    <row r="8" spans="1:19" s="18" customFormat="1" ht="14.25">
      <c r="A8" s="75" t="s">
        <v>12</v>
      </c>
      <c r="B8" s="78" t="s">
        <v>13</v>
      </c>
      <c r="C8" s="77"/>
      <c r="D8" s="75" t="s">
        <v>14</v>
      </c>
      <c r="E8" s="76" t="s">
        <v>140</v>
      </c>
      <c r="F8" s="75" t="s">
        <v>16</v>
      </c>
      <c r="G8" s="78" t="s">
        <v>13</v>
      </c>
      <c r="H8" s="77"/>
      <c r="I8" s="75" t="s">
        <v>14</v>
      </c>
      <c r="J8" s="76" t="s">
        <v>140</v>
      </c>
      <c r="K8" s="75" t="s">
        <v>16</v>
      </c>
      <c r="L8" s="78" t="s">
        <v>13</v>
      </c>
      <c r="M8" s="77"/>
      <c r="N8" s="75" t="s">
        <v>14</v>
      </c>
      <c r="O8" s="76" t="s">
        <v>140</v>
      </c>
      <c r="P8" s="78" t="s">
        <v>16</v>
      </c>
    </row>
    <row r="9" spans="1:19" s="2" customFormat="1" ht="28.9" customHeight="1">
      <c r="A9" s="332"/>
      <c r="B9" s="36" t="s">
        <v>41</v>
      </c>
      <c r="C9" s="37" t="s">
        <v>18</v>
      </c>
      <c r="D9" s="38">
        <v>37644</v>
      </c>
      <c r="E9" s="39">
        <v>536.43700320901735</v>
      </c>
      <c r="F9" s="40">
        <v>100</v>
      </c>
      <c r="G9" s="36" t="s">
        <v>41</v>
      </c>
      <c r="H9" s="37" t="s">
        <v>18</v>
      </c>
      <c r="I9" s="38">
        <v>26545</v>
      </c>
      <c r="J9" s="39">
        <v>770.70602856446453</v>
      </c>
      <c r="K9" s="40">
        <v>100</v>
      </c>
      <c r="L9" s="36" t="s">
        <v>41</v>
      </c>
      <c r="M9" s="37" t="s">
        <v>18</v>
      </c>
      <c r="N9" s="38">
        <v>11099</v>
      </c>
      <c r="O9" s="39">
        <v>310.62067182110218</v>
      </c>
      <c r="P9" s="41">
        <v>100</v>
      </c>
    </row>
    <row r="10" spans="1:19" s="7" customFormat="1" ht="28.9" customHeight="1">
      <c r="A10" s="35">
        <v>1</v>
      </c>
      <c r="B10" s="42" t="s">
        <v>48</v>
      </c>
      <c r="C10" s="37" t="s">
        <v>20</v>
      </c>
      <c r="D10" s="38">
        <v>16010</v>
      </c>
      <c r="E10" s="39">
        <v>228.14675436660204</v>
      </c>
      <c r="F10" s="43">
        <v>42.530018063967695</v>
      </c>
      <c r="G10" s="42" t="s">
        <v>48</v>
      </c>
      <c r="H10" s="37" t="s">
        <v>20</v>
      </c>
      <c r="I10" s="38">
        <v>10354</v>
      </c>
      <c r="J10" s="39">
        <v>300.61739999999998</v>
      </c>
      <c r="K10" s="43">
        <v>39.005462422301754</v>
      </c>
      <c r="L10" s="42" t="s">
        <v>48</v>
      </c>
      <c r="M10" s="37" t="s">
        <v>20</v>
      </c>
      <c r="N10" s="38">
        <v>5656</v>
      </c>
      <c r="O10" s="39">
        <v>158.29079999999999</v>
      </c>
      <c r="P10" s="44">
        <v>50.959545905036492</v>
      </c>
    </row>
    <row r="11" spans="1:19" s="7" customFormat="1" ht="28.9" customHeight="1">
      <c r="A11" s="35">
        <v>2</v>
      </c>
      <c r="B11" s="42" t="s">
        <v>63</v>
      </c>
      <c r="C11" s="37" t="s">
        <v>33</v>
      </c>
      <c r="D11" s="38">
        <v>3872</v>
      </c>
      <c r="E11" s="39">
        <v>55.177028913646666</v>
      </c>
      <c r="F11" s="43">
        <v>10.285835724152587</v>
      </c>
      <c r="G11" s="42" t="s">
        <v>63</v>
      </c>
      <c r="H11" s="37" t="s">
        <v>33</v>
      </c>
      <c r="I11" s="38">
        <v>3035</v>
      </c>
      <c r="J11" s="39">
        <v>88.117999999999995</v>
      </c>
      <c r="K11" s="43">
        <v>11.433414955735543</v>
      </c>
      <c r="L11" s="42" t="s">
        <v>63</v>
      </c>
      <c r="M11" s="37" t="s">
        <v>33</v>
      </c>
      <c r="N11" s="38">
        <v>837</v>
      </c>
      <c r="O11" s="39">
        <v>23.424499999999998</v>
      </c>
      <c r="P11" s="44">
        <v>7.5412199297233986</v>
      </c>
    </row>
    <row r="12" spans="1:19" s="7" customFormat="1" ht="28.9" customHeight="1">
      <c r="A12" s="35">
        <v>3</v>
      </c>
      <c r="B12" s="42" t="s">
        <v>81</v>
      </c>
      <c r="C12" s="37" t="s">
        <v>21</v>
      </c>
      <c r="D12" s="38">
        <v>2092</v>
      </c>
      <c r="E12" s="39">
        <v>29.811555910988851</v>
      </c>
      <c r="F12" s="43">
        <v>5.5573265327807881</v>
      </c>
      <c r="G12" s="42" t="s">
        <v>81</v>
      </c>
      <c r="H12" s="37" t="s">
        <v>21</v>
      </c>
      <c r="I12" s="38">
        <v>1779</v>
      </c>
      <c r="J12" s="39">
        <v>51.651299999999999</v>
      </c>
      <c r="K12" s="43">
        <v>6.7018270860802414</v>
      </c>
      <c r="L12" s="42" t="s">
        <v>64</v>
      </c>
      <c r="M12" s="37" t="s">
        <v>22</v>
      </c>
      <c r="N12" s="38">
        <v>538</v>
      </c>
      <c r="O12" s="39">
        <v>15.0566</v>
      </c>
      <c r="P12" s="44">
        <v>4.8472835390575728</v>
      </c>
    </row>
    <row r="13" spans="1:19" s="7" customFormat="1" ht="28.9" customHeight="1">
      <c r="A13" s="35">
        <v>4</v>
      </c>
      <c r="B13" s="42" t="s">
        <v>64</v>
      </c>
      <c r="C13" s="37" t="s">
        <v>22</v>
      </c>
      <c r="D13" s="38">
        <v>2047</v>
      </c>
      <c r="E13" s="39">
        <v>29.17029395305649</v>
      </c>
      <c r="F13" s="43">
        <v>5.437785570077569</v>
      </c>
      <c r="G13" s="42" t="s">
        <v>64</v>
      </c>
      <c r="H13" s="37" t="s">
        <v>22</v>
      </c>
      <c r="I13" s="38">
        <v>1509</v>
      </c>
      <c r="J13" s="39">
        <v>43.812199999999997</v>
      </c>
      <c r="K13" s="43">
        <v>5.6846863816161237</v>
      </c>
      <c r="L13" s="42" t="s">
        <v>52</v>
      </c>
      <c r="M13" s="37" t="s">
        <v>23</v>
      </c>
      <c r="N13" s="38">
        <v>485</v>
      </c>
      <c r="O13" s="39">
        <v>13.5733</v>
      </c>
      <c r="P13" s="44">
        <v>4.36976304171547</v>
      </c>
      <c r="R13" s="66"/>
      <c r="S13" s="66"/>
    </row>
    <row r="14" spans="1:19" s="7" customFormat="1" ht="28.9" customHeight="1">
      <c r="A14" s="35">
        <v>5</v>
      </c>
      <c r="B14" s="42" t="s">
        <v>98</v>
      </c>
      <c r="C14" s="37" t="s">
        <v>19</v>
      </c>
      <c r="D14" s="38">
        <v>1911</v>
      </c>
      <c r="E14" s="39">
        <v>27.232257813527575</v>
      </c>
      <c r="F14" s="43">
        <v>5.0765062161300607</v>
      </c>
      <c r="G14" s="42" t="s">
        <v>98</v>
      </c>
      <c r="H14" s="37" t="s">
        <v>19</v>
      </c>
      <c r="I14" s="38">
        <v>1464</v>
      </c>
      <c r="J14" s="39">
        <v>42.505600000000001</v>
      </c>
      <c r="K14" s="43">
        <v>5.515162930872104</v>
      </c>
      <c r="L14" s="42" t="s">
        <v>99</v>
      </c>
      <c r="M14" s="37" t="s">
        <v>35</v>
      </c>
      <c r="N14" s="38">
        <v>453</v>
      </c>
      <c r="O14" s="39">
        <v>12.6778</v>
      </c>
      <c r="P14" s="44">
        <v>4.0814487791692944</v>
      </c>
    </row>
    <row r="15" spans="1:19" s="7" customFormat="1" ht="28.9" customHeight="1">
      <c r="A15" s="35">
        <v>6</v>
      </c>
      <c r="B15" s="42" t="s">
        <v>52</v>
      </c>
      <c r="C15" s="37" t="s">
        <v>23</v>
      </c>
      <c r="D15" s="38">
        <v>1671</v>
      </c>
      <c r="E15" s="39">
        <v>23.812194037888322</v>
      </c>
      <c r="F15" s="43">
        <v>4.4389544150462221</v>
      </c>
      <c r="G15" s="42" t="s">
        <v>52</v>
      </c>
      <c r="H15" s="37" t="s">
        <v>23</v>
      </c>
      <c r="I15" s="38">
        <v>1186</v>
      </c>
      <c r="J15" s="39">
        <v>34.434199999999997</v>
      </c>
      <c r="K15" s="43">
        <v>4.4678847240534942</v>
      </c>
      <c r="L15" s="42" t="s">
        <v>98</v>
      </c>
      <c r="M15" s="37" t="s">
        <v>19</v>
      </c>
      <c r="N15" s="38">
        <v>447</v>
      </c>
      <c r="O15" s="39">
        <v>12.5099</v>
      </c>
      <c r="P15" s="44">
        <v>4.0273898549418865</v>
      </c>
    </row>
    <row r="16" spans="1:19" s="7" customFormat="1" ht="28.9" customHeight="1">
      <c r="A16" s="35">
        <v>7</v>
      </c>
      <c r="B16" s="42" t="s">
        <v>99</v>
      </c>
      <c r="C16" s="37" t="s">
        <v>35</v>
      </c>
      <c r="D16" s="38">
        <v>1482</v>
      </c>
      <c r="E16" s="39">
        <v>21.118893814572406</v>
      </c>
      <c r="F16" s="43">
        <v>3.9368823716926999</v>
      </c>
      <c r="G16" s="42" t="s">
        <v>99</v>
      </c>
      <c r="H16" s="37" t="s">
        <v>35</v>
      </c>
      <c r="I16" s="38">
        <v>1029</v>
      </c>
      <c r="J16" s="39">
        <v>29.875900000000001</v>
      </c>
      <c r="K16" s="43">
        <v>3.8764362403465813</v>
      </c>
      <c r="L16" s="42" t="s">
        <v>81</v>
      </c>
      <c r="M16" s="37" t="s">
        <v>21</v>
      </c>
      <c r="N16" s="38">
        <v>313</v>
      </c>
      <c r="O16" s="39">
        <v>8.7597000000000005</v>
      </c>
      <c r="P16" s="44">
        <v>2.8200738805297774</v>
      </c>
    </row>
    <row r="17" spans="1:18" s="7" customFormat="1" ht="28.9" customHeight="1">
      <c r="A17" s="35">
        <v>8</v>
      </c>
      <c r="B17" s="42" t="s">
        <v>70</v>
      </c>
      <c r="C17" s="37" t="s">
        <v>24</v>
      </c>
      <c r="D17" s="38">
        <v>936</v>
      </c>
      <c r="E17" s="39">
        <v>13.3382487249931</v>
      </c>
      <c r="F17" s="43">
        <v>2.4864520242269683</v>
      </c>
      <c r="G17" s="42" t="s">
        <v>70</v>
      </c>
      <c r="H17" s="37" t="s">
        <v>24</v>
      </c>
      <c r="I17" s="38">
        <v>715</v>
      </c>
      <c r="J17" s="39">
        <v>20.7592</v>
      </c>
      <c r="K17" s="43">
        <v>2.6935392729327559</v>
      </c>
      <c r="L17" s="42" t="s">
        <v>87</v>
      </c>
      <c r="M17" s="37" t="s">
        <v>36</v>
      </c>
      <c r="N17" s="38">
        <v>259</v>
      </c>
      <c r="O17" s="39">
        <v>7.2484000000000002</v>
      </c>
      <c r="P17" s="44">
        <v>2.3335435624831065</v>
      </c>
    </row>
    <row r="18" spans="1:18" s="7" customFormat="1" ht="28.9" customHeight="1">
      <c r="A18" s="35">
        <v>9</v>
      </c>
      <c r="B18" s="42" t="s">
        <v>62</v>
      </c>
      <c r="C18" s="37" t="s">
        <v>27</v>
      </c>
      <c r="D18" s="38">
        <v>883</v>
      </c>
      <c r="E18" s="39">
        <v>12.582984641206096</v>
      </c>
      <c r="F18" s="43">
        <v>2.345659334820954</v>
      </c>
      <c r="G18" s="42" t="s">
        <v>62</v>
      </c>
      <c r="H18" s="37" t="s">
        <v>27</v>
      </c>
      <c r="I18" s="38">
        <v>665</v>
      </c>
      <c r="J18" s="39">
        <v>19.307500000000001</v>
      </c>
      <c r="K18" s="43">
        <v>2.5051798832171785</v>
      </c>
      <c r="L18" s="42" t="s">
        <v>70</v>
      </c>
      <c r="M18" s="37" t="s">
        <v>24</v>
      </c>
      <c r="N18" s="38">
        <v>221</v>
      </c>
      <c r="O18" s="39">
        <v>6.1848999999999998</v>
      </c>
      <c r="P18" s="44">
        <v>1.9911703757095234</v>
      </c>
      <c r="Q18" s="66"/>
      <c r="R18" s="66"/>
    </row>
    <row r="19" spans="1:18" s="7" customFormat="1" ht="28.9" customHeight="1">
      <c r="A19" s="35">
        <v>10</v>
      </c>
      <c r="B19" s="42" t="s">
        <v>87</v>
      </c>
      <c r="C19" s="37" t="s">
        <v>36</v>
      </c>
      <c r="D19" s="38">
        <v>693</v>
      </c>
      <c r="E19" s="39">
        <v>9.875434152158352</v>
      </c>
      <c r="F19" s="43">
        <v>1.8409308256295824</v>
      </c>
      <c r="G19" s="42" t="s">
        <v>87</v>
      </c>
      <c r="H19" s="37" t="s">
        <v>36</v>
      </c>
      <c r="I19" s="38">
        <v>434</v>
      </c>
      <c r="J19" s="39">
        <v>12.6007</v>
      </c>
      <c r="K19" s="43">
        <v>1.6349595027312112</v>
      </c>
      <c r="L19" s="42" t="s">
        <v>62</v>
      </c>
      <c r="M19" s="37" t="s">
        <v>27</v>
      </c>
      <c r="N19" s="38">
        <v>218</v>
      </c>
      <c r="O19" s="39">
        <v>6.101</v>
      </c>
      <c r="P19" s="44">
        <v>1.9641409135958194</v>
      </c>
    </row>
    <row r="20" spans="1:18" s="7" customFormat="1" ht="28.9" customHeight="1">
      <c r="A20" s="35"/>
      <c r="B20" s="45"/>
      <c r="C20" s="37" t="s">
        <v>26</v>
      </c>
      <c r="D20" s="46">
        <v>6047</v>
      </c>
      <c r="E20" s="47">
        <v>86.171356880377431</v>
      </c>
      <c r="F20" s="48">
        <v>16.063648921474869</v>
      </c>
      <c r="G20" s="45"/>
      <c r="H20" s="37" t="s">
        <v>26</v>
      </c>
      <c r="I20" s="46">
        <v>4375</v>
      </c>
      <c r="J20" s="47">
        <v>127.02350254170399</v>
      </c>
      <c r="K20" s="48">
        <v>16.481446600113017</v>
      </c>
      <c r="L20" s="45"/>
      <c r="M20" s="37" t="s">
        <v>26</v>
      </c>
      <c r="N20" s="46">
        <v>1672</v>
      </c>
      <c r="O20" s="47">
        <v>46.793203287222532</v>
      </c>
      <c r="P20" s="44">
        <v>15.064420218037661</v>
      </c>
    </row>
    <row r="21" spans="1:18" s="7" customFormat="1" ht="28.9" customHeight="1">
      <c r="A21" s="49">
        <v>11</v>
      </c>
      <c r="B21" s="50" t="s">
        <v>44</v>
      </c>
      <c r="C21" s="51" t="s">
        <v>28</v>
      </c>
      <c r="D21" s="52">
        <v>499</v>
      </c>
      <c r="E21" s="39">
        <v>7.1108826001832863</v>
      </c>
      <c r="F21" s="43">
        <v>1.3255764530868133</v>
      </c>
      <c r="G21" s="50" t="s">
        <v>44</v>
      </c>
      <c r="H21" s="51" t="s">
        <v>28</v>
      </c>
      <c r="I21" s="52">
        <v>371</v>
      </c>
      <c r="J21" s="39">
        <v>10.7715</v>
      </c>
      <c r="K21" s="43">
        <v>1.3976266716895838</v>
      </c>
      <c r="L21" s="50" t="s">
        <v>86</v>
      </c>
      <c r="M21" s="51" t="s">
        <v>38</v>
      </c>
      <c r="N21" s="52">
        <v>141</v>
      </c>
      <c r="O21" s="39">
        <v>3.9460000000000002</v>
      </c>
      <c r="P21" s="53">
        <v>1.2703847193440851</v>
      </c>
      <c r="Q21" s="66"/>
      <c r="R21" s="66"/>
    </row>
    <row r="22" spans="1:18" s="7" customFormat="1" ht="28.9" customHeight="1">
      <c r="A22" s="35">
        <v>12</v>
      </c>
      <c r="B22" s="42" t="s">
        <v>109</v>
      </c>
      <c r="C22" s="37" t="s">
        <v>37</v>
      </c>
      <c r="D22" s="38">
        <v>400</v>
      </c>
      <c r="E22" s="39">
        <v>5.7001062927320936</v>
      </c>
      <c r="F22" s="43">
        <v>1.06258633513973</v>
      </c>
      <c r="G22" s="42" t="s">
        <v>109</v>
      </c>
      <c r="H22" s="37" t="s">
        <v>37</v>
      </c>
      <c r="I22" s="38">
        <v>316</v>
      </c>
      <c r="J22" s="39">
        <v>9.1746999999999996</v>
      </c>
      <c r="K22" s="43">
        <v>1.1904313430024487</v>
      </c>
      <c r="L22" s="42" t="s">
        <v>44</v>
      </c>
      <c r="M22" s="37" t="s">
        <v>28</v>
      </c>
      <c r="N22" s="38">
        <v>128</v>
      </c>
      <c r="O22" s="39">
        <v>3.5821999999999998</v>
      </c>
      <c r="P22" s="44">
        <v>1.1532570501847013</v>
      </c>
    </row>
    <row r="23" spans="1:18" s="7" customFormat="1" ht="28.9" customHeight="1">
      <c r="A23" s="35">
        <v>13</v>
      </c>
      <c r="B23" s="42" t="s">
        <v>86</v>
      </c>
      <c r="C23" s="37" t="s">
        <v>38</v>
      </c>
      <c r="D23" s="38">
        <v>328</v>
      </c>
      <c r="E23" s="39">
        <v>4.6740871600403171</v>
      </c>
      <c r="F23" s="43">
        <v>0.87132079481457869</v>
      </c>
      <c r="G23" s="42" t="s">
        <v>86</v>
      </c>
      <c r="H23" s="37" t="s">
        <v>38</v>
      </c>
      <c r="I23" s="38">
        <v>187</v>
      </c>
      <c r="J23" s="39">
        <v>5.4292999999999996</v>
      </c>
      <c r="K23" s="43">
        <v>0.70446411753625915</v>
      </c>
      <c r="L23" s="42" t="s">
        <v>50</v>
      </c>
      <c r="M23" s="37" t="s">
        <v>110</v>
      </c>
      <c r="N23" s="38">
        <v>102</v>
      </c>
      <c r="O23" s="39">
        <v>2.8546</v>
      </c>
      <c r="P23" s="44">
        <v>0.91900171186593382</v>
      </c>
      <c r="Q23" s="66"/>
      <c r="R23" s="66"/>
    </row>
    <row r="24" spans="1:18" s="7" customFormat="1" ht="28.9" customHeight="1">
      <c r="A24" s="35">
        <v>14</v>
      </c>
      <c r="B24" s="42" t="s">
        <v>50</v>
      </c>
      <c r="C24" s="37" t="s">
        <v>110</v>
      </c>
      <c r="D24" s="38">
        <v>282</v>
      </c>
      <c r="E24" s="39">
        <v>4.0185749363761261</v>
      </c>
      <c r="F24" s="43">
        <v>0.74912336627350973</v>
      </c>
      <c r="G24" s="42" t="s">
        <v>50</v>
      </c>
      <c r="H24" s="37" t="s">
        <v>110</v>
      </c>
      <c r="I24" s="38">
        <v>180</v>
      </c>
      <c r="J24" s="39">
        <v>5.2260999999999997</v>
      </c>
      <c r="K24" s="43">
        <v>0.67809380297607835</v>
      </c>
      <c r="L24" s="42" t="s">
        <v>109</v>
      </c>
      <c r="M24" s="37" t="s">
        <v>37</v>
      </c>
      <c r="N24" s="38">
        <v>84</v>
      </c>
      <c r="O24" s="39">
        <v>2.3508</v>
      </c>
      <c r="P24" s="44">
        <v>0.7568249391837103</v>
      </c>
    </row>
    <row r="25" spans="1:18" s="7" customFormat="1" ht="28.9" customHeight="1">
      <c r="A25" s="54">
        <v>15</v>
      </c>
      <c r="B25" s="55" t="s">
        <v>67</v>
      </c>
      <c r="C25" s="56" t="s">
        <v>39</v>
      </c>
      <c r="D25" s="57">
        <v>212</v>
      </c>
      <c r="E25" s="47">
        <v>3.0210563351480095</v>
      </c>
      <c r="F25" s="48">
        <v>0.56317075762405699</v>
      </c>
      <c r="G25" s="55" t="s">
        <v>67</v>
      </c>
      <c r="H25" s="56" t="s">
        <v>39</v>
      </c>
      <c r="I25" s="58">
        <v>164</v>
      </c>
      <c r="J25" s="47">
        <v>4.7614999999999998</v>
      </c>
      <c r="K25" s="48">
        <v>0.61781879826709363</v>
      </c>
      <c r="L25" s="55" t="s">
        <v>67</v>
      </c>
      <c r="M25" s="56" t="s">
        <v>39</v>
      </c>
      <c r="N25" s="58">
        <v>48</v>
      </c>
      <c r="O25" s="47">
        <v>1.3432999999999999</v>
      </c>
      <c r="P25" s="59">
        <v>0.43247139381926297</v>
      </c>
    </row>
    <row r="26" spans="1:18" s="334" customFormat="1" ht="15.75" customHeight="1">
      <c r="A26" s="18" t="s">
        <v>190</v>
      </c>
      <c r="B26" s="18"/>
      <c r="C26" s="336"/>
      <c r="D26" s="336"/>
      <c r="E26" s="336"/>
      <c r="F26" s="336"/>
      <c r="H26" s="336"/>
      <c r="I26" s="336"/>
      <c r="J26" s="336"/>
      <c r="K26" s="336"/>
      <c r="M26" s="336"/>
      <c r="N26" s="336"/>
      <c r="O26" s="336"/>
      <c r="P26" s="336"/>
    </row>
    <row r="27" spans="1:18" s="80" customFormat="1" ht="15.75">
      <c r="A27" s="79" t="s">
        <v>17</v>
      </c>
      <c r="B27" s="328"/>
      <c r="C27" s="67"/>
      <c r="G27" s="335"/>
      <c r="H27" s="67"/>
      <c r="I27" s="79"/>
      <c r="J27" s="79"/>
      <c r="K27" s="79"/>
      <c r="L27" s="335"/>
      <c r="M27" s="67"/>
      <c r="N27" s="79"/>
      <c r="O27" s="79"/>
      <c r="P27" s="79"/>
    </row>
    <row r="28" spans="1:18">
      <c r="B28" s="328"/>
      <c r="C28" s="62"/>
    </row>
    <row r="29" spans="1:18">
      <c r="B29" s="328"/>
      <c r="C29" s="62"/>
    </row>
    <row r="30" spans="1:18">
      <c r="B30" s="328"/>
      <c r="C30" s="66"/>
    </row>
    <row r="31" spans="1:18">
      <c r="B31" s="328"/>
      <c r="C31" s="66"/>
    </row>
    <row r="32" spans="1:18">
      <c r="B32" s="328"/>
      <c r="C32" s="62"/>
    </row>
    <row r="33" spans="2:3">
      <c r="B33" s="328"/>
      <c r="C33" s="62"/>
    </row>
    <row r="34" spans="2:3">
      <c r="B34" s="328"/>
      <c r="C34" s="62"/>
    </row>
    <row r="35" spans="2:3">
      <c r="B35" s="328"/>
      <c r="C35" s="62"/>
    </row>
    <row r="36" spans="2:3">
      <c r="B36" s="328"/>
      <c r="C36" s="62"/>
    </row>
    <row r="37" spans="2:3">
      <c r="B37" s="328"/>
      <c r="C37" s="62"/>
    </row>
    <row r="38" spans="2:3">
      <c r="B38" s="328"/>
      <c r="C38" s="62"/>
    </row>
    <row r="39" spans="2:3">
      <c r="B39" s="328"/>
      <c r="C39" s="62"/>
    </row>
    <row r="40" spans="2:3">
      <c r="B40" s="328"/>
      <c r="C40" s="62"/>
    </row>
    <row r="41" spans="2:3">
      <c r="B41" s="328"/>
      <c r="C41" s="62"/>
    </row>
    <row r="42" spans="2:3">
      <c r="B42" s="328"/>
      <c r="C42" s="62"/>
    </row>
    <row r="43" spans="2:3">
      <c r="B43" s="328"/>
      <c r="C43" s="62"/>
    </row>
    <row r="44" spans="2:3">
      <c r="B44" s="328"/>
      <c r="C44" s="62"/>
    </row>
    <row r="45" spans="2:3">
      <c r="B45" s="328"/>
      <c r="C45" s="62"/>
    </row>
    <row r="46" spans="2:3">
      <c r="B46" s="328"/>
      <c r="C46" s="62"/>
    </row>
    <row r="47" spans="2:3">
      <c r="B47" s="328"/>
      <c r="C47" s="62"/>
    </row>
    <row r="48" spans="2:3">
      <c r="B48" s="328"/>
      <c r="C48" s="62"/>
    </row>
    <row r="49" spans="2:3">
      <c r="B49" s="328"/>
      <c r="C49" s="62"/>
    </row>
    <row r="50" spans="2:3">
      <c r="B50" s="328"/>
      <c r="C50" s="62"/>
    </row>
    <row r="51" spans="2:3">
      <c r="B51" s="328"/>
      <c r="C51" s="62"/>
    </row>
    <row r="52" spans="2:3">
      <c r="B52" s="328"/>
      <c r="C52" s="62"/>
    </row>
    <row r="53" spans="2:3">
      <c r="B53" s="328"/>
      <c r="C53" s="62"/>
    </row>
    <row r="54" spans="2:3">
      <c r="B54" s="328"/>
      <c r="C54" s="62"/>
    </row>
    <row r="55" spans="2:3">
      <c r="B55" s="328"/>
      <c r="C55" s="62"/>
    </row>
    <row r="56" spans="2:3">
      <c r="B56" s="328"/>
      <c r="C56" s="62"/>
    </row>
    <row r="57" spans="2:3">
      <c r="B57" s="328"/>
      <c r="C57" s="62"/>
    </row>
    <row r="58" spans="2:3">
      <c r="B58" s="328"/>
      <c r="C58" s="62"/>
    </row>
    <row r="59" spans="2:3">
      <c r="B59" s="328"/>
      <c r="C59" s="62"/>
    </row>
    <row r="60" spans="2:3">
      <c r="B60" s="328"/>
      <c r="C60" s="62"/>
    </row>
    <row r="61" spans="2:3">
      <c r="B61" s="328"/>
      <c r="C61" s="62"/>
    </row>
    <row r="62" spans="2:3">
      <c r="B62" s="328"/>
      <c r="C62" s="62"/>
    </row>
    <row r="63" spans="2:3">
      <c r="B63" s="328"/>
      <c r="C63" s="62"/>
    </row>
    <row r="64" spans="2:3">
      <c r="B64" s="328"/>
      <c r="C64" s="62"/>
    </row>
    <row r="65" spans="2:3">
      <c r="B65" s="328"/>
      <c r="C65" s="62"/>
    </row>
    <row r="66" spans="2:3">
      <c r="B66" s="328"/>
      <c r="C66" s="62"/>
    </row>
    <row r="67" spans="2:3">
      <c r="B67" s="328"/>
      <c r="C67" s="62"/>
    </row>
    <row r="68" spans="2:3">
      <c r="B68" s="328"/>
      <c r="C68" s="62"/>
    </row>
    <row r="69" spans="2:3">
      <c r="B69" s="328"/>
      <c r="C69" s="62"/>
    </row>
    <row r="70" spans="2:3">
      <c r="B70" s="328"/>
      <c r="C70" s="62"/>
    </row>
    <row r="71" spans="2:3">
      <c r="B71" s="328"/>
      <c r="C71" s="62"/>
    </row>
    <row r="72" spans="2:3">
      <c r="B72" s="328"/>
      <c r="C72" s="62"/>
    </row>
    <row r="73" spans="2:3">
      <c r="B73" s="328"/>
      <c r="C73" s="62"/>
    </row>
    <row r="74" spans="2:3">
      <c r="B74" s="328"/>
      <c r="C74" s="62"/>
    </row>
    <row r="75" spans="2:3">
      <c r="B75" s="328"/>
      <c r="C75" s="62"/>
    </row>
    <row r="76" spans="2:3">
      <c r="B76" s="328"/>
      <c r="C76" s="62"/>
    </row>
    <row r="77" spans="2:3">
      <c r="B77" s="328"/>
      <c r="C77" s="62"/>
    </row>
    <row r="78" spans="2:3">
      <c r="B78" s="328"/>
      <c r="C78" s="62"/>
    </row>
    <row r="79" spans="2:3">
      <c r="B79" s="328"/>
      <c r="C79" s="62"/>
    </row>
    <row r="80" spans="2:3">
      <c r="B80" s="328"/>
      <c r="C80" s="62"/>
    </row>
    <row r="81" spans="2:3">
      <c r="B81" s="328"/>
      <c r="C81" s="62"/>
    </row>
  </sheetData>
  <mergeCells count="1">
    <mergeCell ref="A1:P1"/>
  </mergeCells>
  <phoneticPr fontId="22" type="noConversion"/>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S81"/>
  <sheetViews>
    <sheetView showGridLines="0" zoomScale="90" zoomScaleNormal="90" workbookViewId="0">
      <selection activeCell="L3" sqref="L3"/>
    </sheetView>
  </sheetViews>
  <sheetFormatPr defaultColWidth="8.125" defaultRowHeight="16.5"/>
  <cols>
    <col min="1" max="1" width="2.75" style="66" customWidth="1"/>
    <col min="2" max="2" width="11.875" style="6" customWidth="1"/>
    <col min="3" max="3" width="18.125" style="67" customWidth="1"/>
    <col min="4" max="6" width="7.125" style="66" customWidth="1"/>
    <col min="7" max="7" width="11.875" style="328" customWidth="1"/>
    <col min="8" max="8" width="18.125" style="62" customWidth="1"/>
    <col min="9" max="11" width="7.125" style="66" customWidth="1"/>
    <col min="12" max="12" width="11.875" style="328" customWidth="1"/>
    <col min="13" max="13" width="18.125" style="62" customWidth="1"/>
    <col min="14" max="16" width="7.125" style="66" customWidth="1"/>
    <col min="17" max="16384" width="8.125" style="66"/>
  </cols>
  <sheetData>
    <row r="1" spans="1:19" s="324" customFormat="1" ht="25.5">
      <c r="A1" s="402" t="s">
        <v>302</v>
      </c>
      <c r="B1" s="402"/>
      <c r="C1" s="402"/>
      <c r="D1" s="402"/>
      <c r="E1" s="402"/>
      <c r="F1" s="402"/>
      <c r="G1" s="402"/>
      <c r="H1" s="402"/>
      <c r="I1" s="402"/>
      <c r="J1" s="402"/>
      <c r="K1" s="402"/>
      <c r="L1" s="402"/>
      <c r="M1" s="402"/>
      <c r="N1" s="402"/>
      <c r="O1" s="402"/>
      <c r="P1" s="402"/>
    </row>
    <row r="2" spans="1:19" s="324" customFormat="1" ht="10.5" customHeight="1">
      <c r="A2" s="63"/>
      <c r="B2" s="325"/>
      <c r="C2" s="64"/>
      <c r="D2" s="326"/>
      <c r="E2" s="326"/>
      <c r="F2" s="326"/>
      <c r="G2" s="325"/>
      <c r="H2" s="64"/>
      <c r="I2" s="326"/>
      <c r="J2" s="326"/>
      <c r="K2" s="326"/>
      <c r="L2" s="325"/>
      <c r="M2" s="64"/>
      <c r="N2" s="326"/>
      <c r="O2" s="326"/>
      <c r="P2" s="326"/>
    </row>
    <row r="3" spans="1:19" s="324" customFormat="1">
      <c r="B3" s="325"/>
      <c r="C3" s="65"/>
      <c r="D3" s="326"/>
      <c r="E3" s="326"/>
      <c r="F3" s="326"/>
      <c r="G3" s="325"/>
      <c r="H3" s="405" t="s">
        <v>147</v>
      </c>
      <c r="I3" s="326"/>
      <c r="J3" s="326"/>
      <c r="K3" s="326"/>
      <c r="L3" s="325"/>
      <c r="M3" s="64"/>
      <c r="N3" s="326"/>
      <c r="O3" s="326"/>
      <c r="P3" s="327"/>
    </row>
    <row r="4" spans="1:19">
      <c r="P4" s="329" t="s">
        <v>139</v>
      </c>
    </row>
    <row r="5" spans="1:19" s="18" customFormat="1" ht="14.25">
      <c r="A5" s="9" t="s">
        <v>0</v>
      </c>
      <c r="B5" s="10"/>
      <c r="C5" s="11" t="s">
        <v>1</v>
      </c>
      <c r="D5" s="10"/>
      <c r="E5" s="12"/>
      <c r="F5" s="13"/>
      <c r="G5" s="10"/>
      <c r="H5" s="11" t="s">
        <v>2</v>
      </c>
      <c r="I5" s="10"/>
      <c r="J5" s="14"/>
      <c r="K5" s="15"/>
      <c r="L5" s="16"/>
      <c r="M5" s="11" t="s">
        <v>3</v>
      </c>
      <c r="N5" s="10"/>
      <c r="O5" s="14"/>
      <c r="P5" s="17"/>
    </row>
    <row r="6" spans="1:19" s="18" customFormat="1" ht="14.25">
      <c r="A6" s="68"/>
      <c r="B6" s="20" t="s">
        <v>31</v>
      </c>
      <c r="C6" s="70"/>
      <c r="D6" s="9" t="s">
        <v>4</v>
      </c>
      <c r="E6" s="69" t="s">
        <v>148</v>
      </c>
      <c r="F6" s="9" t="s">
        <v>149</v>
      </c>
      <c r="G6" s="20" t="s">
        <v>31</v>
      </c>
      <c r="H6" s="70"/>
      <c r="I6" s="9" t="s">
        <v>4</v>
      </c>
      <c r="J6" s="69" t="s">
        <v>148</v>
      </c>
      <c r="K6" s="9" t="s">
        <v>149</v>
      </c>
      <c r="L6" s="20" t="s">
        <v>31</v>
      </c>
      <c r="M6" s="70"/>
      <c r="N6" s="9" t="s">
        <v>4</v>
      </c>
      <c r="O6" s="330" t="s">
        <v>148</v>
      </c>
      <c r="P6" s="331" t="s">
        <v>149</v>
      </c>
    </row>
    <row r="7" spans="1:19" s="18" customFormat="1" ht="14.25">
      <c r="A7" s="68"/>
      <c r="B7" s="74" t="s">
        <v>150</v>
      </c>
      <c r="C7" s="73" t="s">
        <v>7</v>
      </c>
      <c r="D7" s="71"/>
      <c r="E7" s="72" t="s">
        <v>15</v>
      </c>
      <c r="F7" s="71" t="s">
        <v>151</v>
      </c>
      <c r="G7" s="74" t="s">
        <v>150</v>
      </c>
      <c r="H7" s="73" t="s">
        <v>7</v>
      </c>
      <c r="I7" s="71"/>
      <c r="J7" s="72" t="s">
        <v>15</v>
      </c>
      <c r="K7" s="71" t="s">
        <v>151</v>
      </c>
      <c r="L7" s="74" t="s">
        <v>150</v>
      </c>
      <c r="M7" s="73" t="s">
        <v>7</v>
      </c>
      <c r="N7" s="71"/>
      <c r="O7" s="72" t="s">
        <v>15</v>
      </c>
      <c r="P7" s="74" t="s">
        <v>151</v>
      </c>
    </row>
    <row r="8" spans="1:19" s="18" customFormat="1" ht="14.25">
      <c r="A8" s="75" t="s">
        <v>12</v>
      </c>
      <c r="B8" s="78" t="s">
        <v>13</v>
      </c>
      <c r="C8" s="77"/>
      <c r="D8" s="75" t="s">
        <v>14</v>
      </c>
      <c r="E8" s="76" t="s">
        <v>148</v>
      </c>
      <c r="F8" s="75" t="s">
        <v>16</v>
      </c>
      <c r="G8" s="78" t="s">
        <v>13</v>
      </c>
      <c r="H8" s="77"/>
      <c r="I8" s="75" t="s">
        <v>14</v>
      </c>
      <c r="J8" s="76" t="s">
        <v>148</v>
      </c>
      <c r="K8" s="75" t="s">
        <v>16</v>
      </c>
      <c r="L8" s="78" t="s">
        <v>13</v>
      </c>
      <c r="M8" s="77"/>
      <c r="N8" s="75" t="s">
        <v>14</v>
      </c>
      <c r="O8" s="76" t="s">
        <v>148</v>
      </c>
      <c r="P8" s="78" t="s">
        <v>16</v>
      </c>
    </row>
    <row r="9" spans="1:19" s="2" customFormat="1" ht="28.9" customHeight="1">
      <c r="A9" s="332"/>
      <c r="B9" s="36" t="s">
        <v>152</v>
      </c>
      <c r="C9" s="37" t="s">
        <v>153</v>
      </c>
      <c r="D9" s="38">
        <v>38828</v>
      </c>
      <c r="E9" s="39">
        <v>555.88340478728594</v>
      </c>
      <c r="F9" s="40">
        <v>100</v>
      </c>
      <c r="G9" s="36" t="s">
        <v>152</v>
      </c>
      <c r="H9" s="37" t="s">
        <v>153</v>
      </c>
      <c r="I9" s="38">
        <v>27400</v>
      </c>
      <c r="J9" s="39">
        <v>798.01649214667304</v>
      </c>
      <c r="K9" s="40">
        <v>100</v>
      </c>
      <c r="L9" s="36" t="s">
        <v>152</v>
      </c>
      <c r="M9" s="37" t="s">
        <v>153</v>
      </c>
      <c r="N9" s="38">
        <v>11428</v>
      </c>
      <c r="O9" s="39">
        <v>321.78813737098415</v>
      </c>
      <c r="P9" s="41">
        <v>100</v>
      </c>
    </row>
    <row r="10" spans="1:19" s="7" customFormat="1" ht="28.9" customHeight="1">
      <c r="A10" s="35">
        <v>1</v>
      </c>
      <c r="B10" s="42" t="s">
        <v>154</v>
      </c>
      <c r="C10" s="37" t="s">
        <v>155</v>
      </c>
      <c r="D10" s="38">
        <v>16132</v>
      </c>
      <c r="E10" s="39">
        <v>230.95475136572827</v>
      </c>
      <c r="F10" s="43">
        <v>41.547336973318224</v>
      </c>
      <c r="G10" s="42" t="s">
        <v>154</v>
      </c>
      <c r="H10" s="37" t="s">
        <v>155</v>
      </c>
      <c r="I10" s="38">
        <v>10449</v>
      </c>
      <c r="J10" s="39">
        <v>304.32388052702873</v>
      </c>
      <c r="K10" s="43">
        <v>38.135036496350367</v>
      </c>
      <c r="L10" s="42" t="s">
        <v>154</v>
      </c>
      <c r="M10" s="37" t="s">
        <v>155</v>
      </c>
      <c r="N10" s="38">
        <v>5683</v>
      </c>
      <c r="O10" s="39">
        <v>160.0211747181749</v>
      </c>
      <c r="P10" s="44">
        <v>49.728736436821841</v>
      </c>
    </row>
    <row r="11" spans="1:19" s="7" customFormat="1" ht="28.9" customHeight="1">
      <c r="A11" s="35">
        <v>2</v>
      </c>
      <c r="B11" s="42" t="s">
        <v>156</v>
      </c>
      <c r="C11" s="37" t="s">
        <v>157</v>
      </c>
      <c r="D11" s="38">
        <v>4073</v>
      </c>
      <c r="E11" s="39">
        <v>58.311350254934986</v>
      </c>
      <c r="F11" s="43">
        <v>10.489852683630369</v>
      </c>
      <c r="G11" s="42" t="s">
        <v>156</v>
      </c>
      <c r="H11" s="37" t="s">
        <v>157</v>
      </c>
      <c r="I11" s="38">
        <v>3219</v>
      </c>
      <c r="J11" s="39">
        <v>93.752375482486883</v>
      </c>
      <c r="K11" s="43">
        <v>11.748175182481752</v>
      </c>
      <c r="L11" s="42" t="s">
        <v>156</v>
      </c>
      <c r="M11" s="37" t="s">
        <v>157</v>
      </c>
      <c r="N11" s="38">
        <v>854</v>
      </c>
      <c r="O11" s="39">
        <v>24.046820906092098</v>
      </c>
      <c r="P11" s="44">
        <v>7.4728736436821839</v>
      </c>
    </row>
    <row r="12" spans="1:19" s="7" customFormat="1" ht="28.9" customHeight="1">
      <c r="A12" s="35">
        <v>3</v>
      </c>
      <c r="B12" s="42" t="s">
        <v>158</v>
      </c>
      <c r="C12" s="37" t="s">
        <v>159</v>
      </c>
      <c r="D12" s="38">
        <v>2131</v>
      </c>
      <c r="E12" s="39">
        <v>30.508590079368147</v>
      </c>
      <c r="F12" s="43">
        <v>5.4883074070258573</v>
      </c>
      <c r="G12" s="42" t="s">
        <v>158</v>
      </c>
      <c r="H12" s="37" t="s">
        <v>159</v>
      </c>
      <c r="I12" s="38">
        <v>1814</v>
      </c>
      <c r="J12" s="39">
        <v>52.832186742849089</v>
      </c>
      <c r="K12" s="43">
        <v>6.6204379562043796</v>
      </c>
      <c r="L12" s="42" t="s">
        <v>160</v>
      </c>
      <c r="M12" s="37" t="s">
        <v>161</v>
      </c>
      <c r="N12" s="38">
        <v>589</v>
      </c>
      <c r="O12" s="39">
        <v>16.584985379026048</v>
      </c>
      <c r="P12" s="44">
        <v>5.1540077003850193</v>
      </c>
    </row>
    <row r="13" spans="1:19" s="7" customFormat="1" ht="28.9" customHeight="1">
      <c r="A13" s="35">
        <v>4</v>
      </c>
      <c r="B13" s="42" t="s">
        <v>162</v>
      </c>
      <c r="C13" s="37" t="s">
        <v>163</v>
      </c>
      <c r="D13" s="38">
        <v>2105</v>
      </c>
      <c r="E13" s="39">
        <v>30.136359510591248</v>
      </c>
      <c r="F13" s="43">
        <v>5.4213454208303284</v>
      </c>
      <c r="G13" s="42" t="s">
        <v>162</v>
      </c>
      <c r="H13" s="37" t="s">
        <v>163</v>
      </c>
      <c r="I13" s="38">
        <v>1646</v>
      </c>
      <c r="J13" s="39">
        <v>47.939238907789196</v>
      </c>
      <c r="K13" s="43">
        <v>6.007299270072993</v>
      </c>
      <c r="L13" s="42" t="s">
        <v>164</v>
      </c>
      <c r="M13" s="37" t="s">
        <v>165</v>
      </c>
      <c r="N13" s="38">
        <v>551</v>
      </c>
      <c r="O13" s="39">
        <v>15.514986322314689</v>
      </c>
      <c r="P13" s="44">
        <v>4.8214910745537276</v>
      </c>
      <c r="R13" s="66"/>
      <c r="S13" s="66"/>
    </row>
    <row r="14" spans="1:19" s="7" customFormat="1" ht="28.9" customHeight="1">
      <c r="A14" s="35">
        <v>5</v>
      </c>
      <c r="B14" s="42" t="s">
        <v>164</v>
      </c>
      <c r="C14" s="37" t="s">
        <v>165</v>
      </c>
      <c r="D14" s="38">
        <v>2050</v>
      </c>
      <c r="E14" s="39">
        <v>29.348948692024734</v>
      </c>
      <c r="F14" s="43">
        <v>5.2796950654167096</v>
      </c>
      <c r="G14" s="42" t="s">
        <v>164</v>
      </c>
      <c r="H14" s="37" t="s">
        <v>165</v>
      </c>
      <c r="I14" s="38">
        <v>1499</v>
      </c>
      <c r="J14" s="39">
        <v>43.657909552111782</v>
      </c>
      <c r="K14" s="43">
        <v>5.4708029197080288</v>
      </c>
      <c r="L14" s="42" t="s">
        <v>162</v>
      </c>
      <c r="M14" s="37" t="s">
        <v>163</v>
      </c>
      <c r="N14" s="38">
        <v>459</v>
      </c>
      <c r="O14" s="39">
        <v>12.924462290276667</v>
      </c>
      <c r="P14" s="44">
        <v>4.0164508225411266</v>
      </c>
    </row>
    <row r="15" spans="1:19" s="7" customFormat="1" ht="28.9" customHeight="1">
      <c r="A15" s="35">
        <v>6</v>
      </c>
      <c r="B15" s="42" t="s">
        <v>160</v>
      </c>
      <c r="C15" s="37" t="s">
        <v>161</v>
      </c>
      <c r="D15" s="38">
        <v>1833</v>
      </c>
      <c r="E15" s="39">
        <v>26.242255098771381</v>
      </c>
      <c r="F15" s="43">
        <v>4.7208200267847946</v>
      </c>
      <c r="G15" s="42" t="s">
        <v>160</v>
      </c>
      <c r="H15" s="37" t="s">
        <v>161</v>
      </c>
      <c r="I15" s="38">
        <v>1244</v>
      </c>
      <c r="J15" s="39">
        <v>36.231113731038732</v>
      </c>
      <c r="K15" s="43">
        <v>4.5401459854014599</v>
      </c>
      <c r="L15" s="42" t="s">
        <v>166</v>
      </c>
      <c r="M15" s="37" t="s">
        <v>167</v>
      </c>
      <c r="N15" s="38">
        <v>433</v>
      </c>
      <c r="O15" s="39">
        <v>12.192357672526789</v>
      </c>
      <c r="P15" s="44">
        <v>3.7889394469723485</v>
      </c>
    </row>
    <row r="16" spans="1:19" s="7" customFormat="1" ht="28.9" customHeight="1">
      <c r="A16" s="35">
        <v>7</v>
      </c>
      <c r="B16" s="42" t="s">
        <v>166</v>
      </c>
      <c r="C16" s="37" t="s">
        <v>167</v>
      </c>
      <c r="D16" s="38">
        <v>1401</v>
      </c>
      <c r="E16" s="39">
        <v>20.057501032939829</v>
      </c>
      <c r="F16" s="43">
        <v>3.6082208715360049</v>
      </c>
      <c r="G16" s="42" t="s">
        <v>166</v>
      </c>
      <c r="H16" s="37" t="s">
        <v>167</v>
      </c>
      <c r="I16" s="38">
        <v>968</v>
      </c>
      <c r="J16" s="39">
        <v>28.192699430583193</v>
      </c>
      <c r="K16" s="43">
        <v>3.5328467153284673</v>
      </c>
      <c r="L16" s="42" t="s">
        <v>158</v>
      </c>
      <c r="M16" s="37" t="s">
        <v>159</v>
      </c>
      <c r="N16" s="38">
        <v>317</v>
      </c>
      <c r="O16" s="39">
        <v>8.9260447625658017</v>
      </c>
      <c r="P16" s="44">
        <v>2.7738886944347216</v>
      </c>
    </row>
    <row r="17" spans="1:18" s="7" customFormat="1" ht="28.9" customHeight="1">
      <c r="A17" s="35">
        <v>8</v>
      </c>
      <c r="B17" s="42" t="s">
        <v>168</v>
      </c>
      <c r="C17" s="37" t="s">
        <v>169</v>
      </c>
      <c r="D17" s="38">
        <v>1006</v>
      </c>
      <c r="E17" s="39">
        <v>14.402459699598477</v>
      </c>
      <c r="F17" s="43">
        <v>2.5909137735654681</v>
      </c>
      <c r="G17" s="42" t="s">
        <v>168</v>
      </c>
      <c r="H17" s="37" t="s">
        <v>169</v>
      </c>
      <c r="I17" s="38">
        <v>767</v>
      </c>
      <c r="J17" s="39">
        <v>22.338636842207965</v>
      </c>
      <c r="K17" s="43">
        <v>2.7992700729927007</v>
      </c>
      <c r="L17" s="42" t="s">
        <v>170</v>
      </c>
      <c r="M17" s="37" t="s">
        <v>171</v>
      </c>
      <c r="N17" s="38">
        <v>281</v>
      </c>
      <c r="O17" s="39">
        <v>7.9123614456813574</v>
      </c>
      <c r="P17" s="44">
        <v>2.4588729436471826</v>
      </c>
    </row>
    <row r="18" spans="1:18" s="7" customFormat="1" ht="28.9" customHeight="1">
      <c r="A18" s="35">
        <v>9</v>
      </c>
      <c r="B18" s="42" t="s">
        <v>172</v>
      </c>
      <c r="C18" s="37" t="s">
        <v>173</v>
      </c>
      <c r="D18" s="38">
        <v>867</v>
      </c>
      <c r="E18" s="39">
        <v>12.412457812675827</v>
      </c>
      <c r="F18" s="43">
        <v>2.2329246935201401</v>
      </c>
      <c r="G18" s="42" t="s">
        <v>172</v>
      </c>
      <c r="H18" s="37" t="s">
        <v>173</v>
      </c>
      <c r="I18" s="38">
        <v>649</v>
      </c>
      <c r="J18" s="39">
        <v>18.901923481868277</v>
      </c>
      <c r="K18" s="43">
        <v>2.3686131386861313</v>
      </c>
      <c r="L18" s="42" t="s">
        <v>168</v>
      </c>
      <c r="M18" s="37" t="s">
        <v>169</v>
      </c>
      <c r="N18" s="38">
        <v>239</v>
      </c>
      <c r="O18" s="39">
        <v>6.7297309093161717</v>
      </c>
      <c r="P18" s="44">
        <v>2.0913545677283865</v>
      </c>
      <c r="Q18" s="66"/>
      <c r="R18" s="66"/>
    </row>
    <row r="19" spans="1:18" s="7" customFormat="1" ht="28.9" customHeight="1">
      <c r="A19" s="35">
        <v>10</v>
      </c>
      <c r="B19" s="42" t="s">
        <v>170</v>
      </c>
      <c r="C19" s="37" t="s">
        <v>171</v>
      </c>
      <c r="D19" s="38">
        <v>777</v>
      </c>
      <c r="E19" s="39">
        <v>11.123967382294252</v>
      </c>
      <c r="F19" s="43">
        <v>2.0011332028433091</v>
      </c>
      <c r="G19" s="42" t="s">
        <v>170</v>
      </c>
      <c r="H19" s="37" t="s">
        <v>171</v>
      </c>
      <c r="I19" s="38">
        <v>496</v>
      </c>
      <c r="J19" s="39">
        <v>14.445845989224448</v>
      </c>
      <c r="K19" s="43">
        <v>1.8102189781021898</v>
      </c>
      <c r="L19" s="42" t="s">
        <v>172</v>
      </c>
      <c r="M19" s="37" t="s">
        <v>173</v>
      </c>
      <c r="N19" s="38">
        <v>218</v>
      </c>
      <c r="O19" s="39">
        <v>6.1384156411335802</v>
      </c>
      <c r="P19" s="44">
        <v>1.9075953797689884</v>
      </c>
    </row>
    <row r="20" spans="1:18" s="7" customFormat="1" ht="28.9" customHeight="1">
      <c r="A20" s="35"/>
      <c r="B20" s="45"/>
      <c r="C20" s="37" t="s">
        <v>174</v>
      </c>
      <c r="D20" s="46">
        <v>6453</v>
      </c>
      <c r="E20" s="47">
        <v>92.384763858358824</v>
      </c>
      <c r="F20" s="48">
        <v>16.619449881528794</v>
      </c>
      <c r="G20" s="45"/>
      <c r="H20" s="37" t="s">
        <v>174</v>
      </c>
      <c r="I20" s="46">
        <v>4649</v>
      </c>
      <c r="J20" s="47">
        <v>135.40068145948479</v>
      </c>
      <c r="K20" s="48">
        <v>16.967153284671532</v>
      </c>
      <c r="L20" s="45"/>
      <c r="M20" s="37" t="s">
        <v>174</v>
      </c>
      <c r="N20" s="46">
        <v>1804</v>
      </c>
      <c r="O20" s="47">
        <v>50.796797323876042</v>
      </c>
      <c r="P20" s="44">
        <v>15.785789289464473</v>
      </c>
    </row>
    <row r="21" spans="1:18" s="7" customFormat="1" ht="28.9" customHeight="1">
      <c r="A21" s="49">
        <v>11</v>
      </c>
      <c r="B21" s="50" t="s">
        <v>175</v>
      </c>
      <c r="C21" s="51" t="s">
        <v>176</v>
      </c>
      <c r="D21" s="52">
        <v>539</v>
      </c>
      <c r="E21" s="39">
        <v>7.7166260219518685</v>
      </c>
      <c r="F21" s="43">
        <v>1.3881734830534667</v>
      </c>
      <c r="G21" s="50" t="s">
        <v>175</v>
      </c>
      <c r="H21" s="51" t="s">
        <v>176</v>
      </c>
      <c r="I21" s="52">
        <v>374</v>
      </c>
      <c r="J21" s="39">
        <v>10.892633870907144</v>
      </c>
      <c r="K21" s="43">
        <v>1.364963503649635</v>
      </c>
      <c r="L21" s="50" t="s">
        <v>175</v>
      </c>
      <c r="M21" s="51" t="s">
        <v>176</v>
      </c>
      <c r="N21" s="52">
        <v>165</v>
      </c>
      <c r="O21" s="39">
        <v>4.6460485357203698</v>
      </c>
      <c r="P21" s="53">
        <v>1.4438221911095555</v>
      </c>
      <c r="Q21" s="66"/>
      <c r="R21" s="66"/>
    </row>
    <row r="22" spans="1:18" s="7" customFormat="1" ht="28.9" customHeight="1">
      <c r="A22" s="35">
        <v>12</v>
      </c>
      <c r="B22" s="42" t="s">
        <v>177</v>
      </c>
      <c r="C22" s="37" t="s">
        <v>178</v>
      </c>
      <c r="D22" s="38">
        <v>432</v>
      </c>
      <c r="E22" s="39">
        <v>6.1847540658315525</v>
      </c>
      <c r="F22" s="43">
        <v>1.1125991552487895</v>
      </c>
      <c r="G22" s="42" t="s">
        <v>179</v>
      </c>
      <c r="H22" s="37" t="s">
        <v>178</v>
      </c>
      <c r="I22" s="38">
        <v>333</v>
      </c>
      <c r="J22" s="39">
        <v>9.6985216016365747</v>
      </c>
      <c r="K22" s="43">
        <v>1.2153284671532847</v>
      </c>
      <c r="L22" s="42" t="s">
        <v>180</v>
      </c>
      <c r="M22" s="37" t="s">
        <v>181</v>
      </c>
      <c r="N22" s="38">
        <v>142</v>
      </c>
      <c r="O22" s="39">
        <v>3.9984175277108638</v>
      </c>
      <c r="P22" s="44">
        <v>1.2425621281064054</v>
      </c>
    </row>
    <row r="23" spans="1:18" s="7" customFormat="1" ht="28.9" customHeight="1">
      <c r="A23" s="35">
        <v>13</v>
      </c>
      <c r="B23" s="42" t="s">
        <v>180</v>
      </c>
      <c r="C23" s="37" t="s">
        <v>181</v>
      </c>
      <c r="D23" s="38">
        <v>328</v>
      </c>
      <c r="E23" s="39">
        <v>4.6958317907239566</v>
      </c>
      <c r="F23" s="43">
        <v>0.84475121046667356</v>
      </c>
      <c r="G23" s="42" t="s">
        <v>182</v>
      </c>
      <c r="H23" s="37" t="s">
        <v>183</v>
      </c>
      <c r="I23" s="38">
        <v>192</v>
      </c>
      <c r="J23" s="39">
        <v>5.5919403829255927</v>
      </c>
      <c r="K23" s="43">
        <v>0.7007299270072993</v>
      </c>
      <c r="L23" s="42" t="s">
        <v>179</v>
      </c>
      <c r="M23" s="37" t="s">
        <v>178</v>
      </c>
      <c r="N23" s="38">
        <v>99</v>
      </c>
      <c r="O23" s="39">
        <v>2.787629121432222</v>
      </c>
      <c r="P23" s="44">
        <v>0.86629331466573334</v>
      </c>
      <c r="Q23" s="66"/>
      <c r="R23" s="66"/>
    </row>
    <row r="24" spans="1:18" s="7" customFormat="1" ht="28.9" customHeight="1">
      <c r="A24" s="35">
        <v>14</v>
      </c>
      <c r="B24" s="42" t="s">
        <v>184</v>
      </c>
      <c r="C24" s="37" t="s">
        <v>185</v>
      </c>
      <c r="D24" s="38">
        <v>254</v>
      </c>
      <c r="E24" s="39">
        <v>3.6364063257435517</v>
      </c>
      <c r="F24" s="43">
        <v>0.65416709591016797</v>
      </c>
      <c r="G24" s="42" t="s">
        <v>180</v>
      </c>
      <c r="H24" s="37" t="s">
        <v>181</v>
      </c>
      <c r="I24" s="38">
        <v>186</v>
      </c>
      <c r="J24" s="39">
        <v>5.4171922459591677</v>
      </c>
      <c r="K24" s="43">
        <v>0.67883211678832112</v>
      </c>
      <c r="L24" s="42" t="s">
        <v>184</v>
      </c>
      <c r="M24" s="37" t="s">
        <v>185</v>
      </c>
      <c r="N24" s="38">
        <v>97</v>
      </c>
      <c r="O24" s="39">
        <v>2.7313133816053083</v>
      </c>
      <c r="P24" s="44">
        <v>0.84879243962198114</v>
      </c>
    </row>
    <row r="25" spans="1:18" s="7" customFormat="1" ht="28.9" customHeight="1">
      <c r="A25" s="54">
        <v>15</v>
      </c>
      <c r="B25" s="55" t="s">
        <v>186</v>
      </c>
      <c r="C25" s="56" t="s">
        <v>187</v>
      </c>
      <c r="D25" s="57">
        <v>241</v>
      </c>
      <c r="E25" s="47">
        <v>3.4502910413551025</v>
      </c>
      <c r="F25" s="48">
        <v>0.62068610281240344</v>
      </c>
      <c r="G25" s="55" t="s">
        <v>186</v>
      </c>
      <c r="H25" s="56" t="s">
        <v>187</v>
      </c>
      <c r="I25" s="58">
        <v>163</v>
      </c>
      <c r="J25" s="47">
        <v>4.7473243875878728</v>
      </c>
      <c r="K25" s="48">
        <v>0.5948905109489051</v>
      </c>
      <c r="L25" s="55" t="s">
        <v>186</v>
      </c>
      <c r="M25" s="56" t="s">
        <v>187</v>
      </c>
      <c r="N25" s="58">
        <v>78</v>
      </c>
      <c r="O25" s="47">
        <v>2.1963138532496296</v>
      </c>
      <c r="P25" s="59">
        <v>0.68253412670633529</v>
      </c>
    </row>
    <row r="26" spans="1:18" s="334" customFormat="1" ht="15.75" customHeight="1">
      <c r="A26" s="18" t="s">
        <v>188</v>
      </c>
      <c r="B26" s="18"/>
      <c r="C26" s="336"/>
      <c r="D26" s="336"/>
      <c r="E26" s="336"/>
      <c r="F26" s="336"/>
      <c r="H26" s="336"/>
      <c r="I26" s="336"/>
      <c r="J26" s="336"/>
      <c r="K26" s="336"/>
      <c r="M26" s="336"/>
      <c r="N26" s="336"/>
      <c r="O26" s="336"/>
      <c r="P26" s="336"/>
    </row>
    <row r="27" spans="1:18" s="80" customFormat="1" ht="15.75">
      <c r="A27" s="79" t="s">
        <v>17</v>
      </c>
      <c r="B27" s="328"/>
      <c r="C27" s="67"/>
      <c r="G27" s="335"/>
      <c r="H27" s="67"/>
      <c r="I27" s="79"/>
      <c r="J27" s="79"/>
      <c r="K27" s="79"/>
      <c r="L27" s="335"/>
      <c r="M27" s="67"/>
      <c r="N27" s="79"/>
      <c r="O27" s="79"/>
      <c r="P27" s="79"/>
    </row>
    <row r="28" spans="1:18">
      <c r="B28" s="328"/>
      <c r="C28" s="62"/>
    </row>
    <row r="29" spans="1:18">
      <c r="B29" s="328"/>
      <c r="C29" s="62"/>
    </row>
    <row r="30" spans="1:18">
      <c r="B30" s="328"/>
      <c r="C30" s="66"/>
    </row>
    <row r="31" spans="1:18">
      <c r="B31" s="328"/>
      <c r="C31" s="66"/>
    </row>
    <row r="32" spans="1:18">
      <c r="B32" s="328"/>
      <c r="C32" s="62"/>
    </row>
    <row r="33" spans="2:3">
      <c r="B33" s="328"/>
      <c r="C33" s="62"/>
    </row>
    <row r="34" spans="2:3">
      <c r="B34" s="328"/>
      <c r="C34" s="62"/>
    </row>
    <row r="35" spans="2:3">
      <c r="B35" s="328"/>
      <c r="C35" s="62"/>
    </row>
    <row r="36" spans="2:3">
      <c r="B36" s="328"/>
      <c r="C36" s="62"/>
    </row>
    <row r="37" spans="2:3">
      <c r="B37" s="328"/>
      <c r="C37" s="62"/>
    </row>
    <row r="38" spans="2:3">
      <c r="B38" s="328"/>
      <c r="C38" s="62"/>
    </row>
    <row r="39" spans="2:3">
      <c r="B39" s="328"/>
      <c r="C39" s="62"/>
    </row>
    <row r="40" spans="2:3">
      <c r="B40" s="328"/>
      <c r="C40" s="62"/>
    </row>
    <row r="41" spans="2:3">
      <c r="B41" s="328"/>
      <c r="C41" s="62"/>
    </row>
    <row r="42" spans="2:3">
      <c r="B42" s="328"/>
      <c r="C42" s="62"/>
    </row>
    <row r="43" spans="2:3">
      <c r="B43" s="328"/>
      <c r="C43" s="62"/>
    </row>
    <row r="44" spans="2:3">
      <c r="B44" s="328"/>
      <c r="C44" s="62"/>
    </row>
    <row r="45" spans="2:3">
      <c r="B45" s="328"/>
      <c r="C45" s="62"/>
    </row>
    <row r="46" spans="2:3">
      <c r="B46" s="328"/>
      <c r="C46" s="62"/>
    </row>
    <row r="47" spans="2:3">
      <c r="B47" s="328"/>
      <c r="C47" s="62"/>
    </row>
    <row r="48" spans="2:3">
      <c r="B48" s="328"/>
      <c r="C48" s="62"/>
    </row>
    <row r="49" spans="2:3">
      <c r="B49" s="328"/>
      <c r="C49" s="62"/>
    </row>
    <row r="50" spans="2:3">
      <c r="B50" s="328"/>
      <c r="C50" s="62"/>
    </row>
    <row r="51" spans="2:3">
      <c r="B51" s="328"/>
      <c r="C51" s="62"/>
    </row>
    <row r="52" spans="2:3">
      <c r="B52" s="328"/>
      <c r="C52" s="62"/>
    </row>
    <row r="53" spans="2:3">
      <c r="B53" s="328"/>
      <c r="C53" s="62"/>
    </row>
    <row r="54" spans="2:3">
      <c r="B54" s="328"/>
      <c r="C54" s="62"/>
    </row>
    <row r="55" spans="2:3">
      <c r="B55" s="328"/>
      <c r="C55" s="62"/>
    </row>
    <row r="56" spans="2:3">
      <c r="B56" s="328"/>
      <c r="C56" s="62"/>
    </row>
    <row r="57" spans="2:3">
      <c r="B57" s="328"/>
      <c r="C57" s="62"/>
    </row>
    <row r="58" spans="2:3">
      <c r="B58" s="328"/>
      <c r="C58" s="62"/>
    </row>
    <row r="59" spans="2:3">
      <c r="B59" s="328"/>
      <c r="C59" s="62"/>
    </row>
    <row r="60" spans="2:3">
      <c r="B60" s="328"/>
      <c r="C60" s="62"/>
    </row>
    <row r="61" spans="2:3">
      <c r="B61" s="328"/>
      <c r="C61" s="62"/>
    </row>
    <row r="62" spans="2:3">
      <c r="B62" s="328"/>
      <c r="C62" s="62"/>
    </row>
    <row r="63" spans="2:3">
      <c r="B63" s="328"/>
      <c r="C63" s="62"/>
    </row>
    <row r="64" spans="2:3">
      <c r="B64" s="328"/>
      <c r="C64" s="62"/>
    </row>
    <row r="65" spans="2:3">
      <c r="B65" s="328"/>
      <c r="C65" s="62"/>
    </row>
    <row r="66" spans="2:3">
      <c r="B66" s="328"/>
      <c r="C66" s="62"/>
    </row>
    <row r="67" spans="2:3">
      <c r="B67" s="328"/>
      <c r="C67" s="62"/>
    </row>
    <row r="68" spans="2:3">
      <c r="B68" s="328"/>
      <c r="C68" s="62"/>
    </row>
    <row r="69" spans="2:3">
      <c r="B69" s="328"/>
      <c r="C69" s="62"/>
    </row>
    <row r="70" spans="2:3">
      <c r="B70" s="328"/>
      <c r="C70" s="62"/>
    </row>
    <row r="71" spans="2:3">
      <c r="B71" s="328"/>
      <c r="C71" s="62"/>
    </row>
    <row r="72" spans="2:3">
      <c r="B72" s="328"/>
      <c r="C72" s="62"/>
    </row>
    <row r="73" spans="2:3">
      <c r="B73" s="328"/>
      <c r="C73" s="62"/>
    </row>
    <row r="74" spans="2:3">
      <c r="B74" s="328"/>
      <c r="C74" s="62"/>
    </row>
    <row r="75" spans="2:3">
      <c r="B75" s="328"/>
      <c r="C75" s="62"/>
    </row>
    <row r="76" spans="2:3">
      <c r="B76" s="328"/>
      <c r="C76" s="62"/>
    </row>
    <row r="77" spans="2:3">
      <c r="B77" s="328"/>
      <c r="C77" s="62"/>
    </row>
    <row r="78" spans="2:3">
      <c r="B78" s="328"/>
      <c r="C78" s="62"/>
    </row>
    <row r="79" spans="2:3">
      <c r="B79" s="328"/>
      <c r="C79" s="62"/>
    </row>
    <row r="80" spans="2:3">
      <c r="B80" s="328"/>
      <c r="C80" s="62"/>
    </row>
    <row r="81" spans="2:3">
      <c r="B81" s="328"/>
      <c r="C81" s="62"/>
    </row>
  </sheetData>
  <mergeCells count="1">
    <mergeCell ref="A1:P1"/>
  </mergeCells>
  <phoneticPr fontId="22" type="noConversion"/>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S81"/>
  <sheetViews>
    <sheetView showGridLines="0" zoomScale="90" zoomScaleNormal="90" workbookViewId="0">
      <selection activeCell="L3" sqref="L3"/>
    </sheetView>
  </sheetViews>
  <sheetFormatPr defaultColWidth="8.125" defaultRowHeight="16.5"/>
  <cols>
    <col min="1" max="1" width="2.75" style="66" customWidth="1"/>
    <col min="2" max="2" width="11.875" style="6" customWidth="1"/>
    <col min="3" max="3" width="18.125" style="67" customWidth="1"/>
    <col min="4" max="6" width="7.125" style="66" customWidth="1"/>
    <col min="7" max="7" width="11.875" style="328" customWidth="1"/>
    <col min="8" max="8" width="18.125" style="62" customWidth="1"/>
    <col min="9" max="11" width="7.125" style="66" customWidth="1"/>
    <col min="12" max="12" width="11.875" style="328" customWidth="1"/>
    <col min="13" max="13" width="18.125" style="62" customWidth="1"/>
    <col min="14" max="16" width="7.125" style="66" customWidth="1"/>
    <col min="17" max="16384" width="8.125" style="66"/>
  </cols>
  <sheetData>
    <row r="1" spans="1:19" s="324" customFormat="1" ht="25.5">
      <c r="A1" s="402" t="s">
        <v>302</v>
      </c>
      <c r="B1" s="402"/>
      <c r="C1" s="402"/>
      <c r="D1" s="402"/>
      <c r="E1" s="402"/>
      <c r="F1" s="402"/>
      <c r="G1" s="402"/>
      <c r="H1" s="402"/>
      <c r="I1" s="402"/>
      <c r="J1" s="402"/>
      <c r="K1" s="402"/>
      <c r="L1" s="402"/>
      <c r="M1" s="402"/>
      <c r="N1" s="402"/>
      <c r="O1" s="402"/>
      <c r="P1" s="402"/>
    </row>
    <row r="2" spans="1:19" s="324" customFormat="1" ht="10.5" customHeight="1">
      <c r="A2" s="63"/>
      <c r="B2" s="325"/>
      <c r="C2" s="64"/>
      <c r="D2" s="326"/>
      <c r="E2" s="326"/>
      <c r="F2" s="326"/>
      <c r="G2" s="325"/>
      <c r="H2" s="64"/>
      <c r="I2" s="326"/>
      <c r="J2" s="326"/>
      <c r="K2" s="326"/>
      <c r="L2" s="325"/>
      <c r="M2" s="64"/>
      <c r="N2" s="326"/>
      <c r="O2" s="326"/>
      <c r="P2" s="326"/>
    </row>
    <row r="3" spans="1:19" s="324" customFormat="1">
      <c r="B3" s="325"/>
      <c r="C3" s="65"/>
      <c r="D3" s="326"/>
      <c r="E3" s="326"/>
      <c r="F3" s="326"/>
      <c r="G3" s="325"/>
      <c r="H3" s="405" t="s">
        <v>145</v>
      </c>
      <c r="I3" s="326"/>
      <c r="J3" s="326"/>
      <c r="K3" s="326"/>
      <c r="L3" s="325"/>
      <c r="M3" s="64"/>
      <c r="N3" s="326"/>
      <c r="O3" s="326"/>
      <c r="P3" s="327"/>
    </row>
    <row r="4" spans="1:19">
      <c r="P4" s="329" t="s">
        <v>139</v>
      </c>
    </row>
    <row r="5" spans="1:19" s="18" customFormat="1" ht="14.25">
      <c r="A5" s="9" t="s">
        <v>0</v>
      </c>
      <c r="B5" s="10"/>
      <c r="C5" s="11" t="s">
        <v>1</v>
      </c>
      <c r="D5" s="10"/>
      <c r="E5" s="12"/>
      <c r="F5" s="13"/>
      <c r="G5" s="10"/>
      <c r="H5" s="11" t="s">
        <v>2</v>
      </c>
      <c r="I5" s="10"/>
      <c r="J5" s="14"/>
      <c r="K5" s="15"/>
      <c r="L5" s="16"/>
      <c r="M5" s="11" t="s">
        <v>3</v>
      </c>
      <c r="N5" s="10"/>
      <c r="O5" s="14"/>
      <c r="P5" s="17"/>
    </row>
    <row r="6" spans="1:19" s="18" customFormat="1" ht="14.25">
      <c r="A6" s="68"/>
      <c r="B6" s="20" t="s">
        <v>31</v>
      </c>
      <c r="C6" s="70"/>
      <c r="D6" s="9" t="s">
        <v>4</v>
      </c>
      <c r="E6" s="69" t="s">
        <v>140</v>
      </c>
      <c r="F6" s="9" t="s">
        <v>141</v>
      </c>
      <c r="G6" s="20" t="s">
        <v>31</v>
      </c>
      <c r="H6" s="70"/>
      <c r="I6" s="9" t="s">
        <v>4</v>
      </c>
      <c r="J6" s="69" t="s">
        <v>140</v>
      </c>
      <c r="K6" s="9" t="s">
        <v>141</v>
      </c>
      <c r="L6" s="20" t="s">
        <v>31</v>
      </c>
      <c r="M6" s="70"/>
      <c r="N6" s="9" t="s">
        <v>4</v>
      </c>
      <c r="O6" s="330" t="s">
        <v>140</v>
      </c>
      <c r="P6" s="331" t="s">
        <v>141</v>
      </c>
    </row>
    <row r="7" spans="1:19" s="18" customFormat="1" ht="14.25">
      <c r="A7" s="68"/>
      <c r="B7" s="74" t="s">
        <v>142</v>
      </c>
      <c r="C7" s="73" t="s">
        <v>7</v>
      </c>
      <c r="D7" s="71"/>
      <c r="E7" s="72" t="s">
        <v>15</v>
      </c>
      <c r="F7" s="71" t="s">
        <v>143</v>
      </c>
      <c r="G7" s="74" t="s">
        <v>142</v>
      </c>
      <c r="H7" s="73" t="s">
        <v>7</v>
      </c>
      <c r="I7" s="71"/>
      <c r="J7" s="72" t="s">
        <v>15</v>
      </c>
      <c r="K7" s="71" t="s">
        <v>143</v>
      </c>
      <c r="L7" s="74" t="s">
        <v>142</v>
      </c>
      <c r="M7" s="73" t="s">
        <v>7</v>
      </c>
      <c r="N7" s="71"/>
      <c r="O7" s="72" t="s">
        <v>15</v>
      </c>
      <c r="P7" s="74" t="s">
        <v>143</v>
      </c>
    </row>
    <row r="8" spans="1:19" s="18" customFormat="1" ht="14.25">
      <c r="A8" s="75" t="s">
        <v>12</v>
      </c>
      <c r="B8" s="78" t="s">
        <v>13</v>
      </c>
      <c r="C8" s="77"/>
      <c r="D8" s="75" t="s">
        <v>14</v>
      </c>
      <c r="E8" s="76" t="s">
        <v>140</v>
      </c>
      <c r="F8" s="75" t="s">
        <v>16</v>
      </c>
      <c r="G8" s="78" t="s">
        <v>13</v>
      </c>
      <c r="H8" s="77"/>
      <c r="I8" s="75" t="s">
        <v>14</v>
      </c>
      <c r="J8" s="76" t="s">
        <v>140</v>
      </c>
      <c r="K8" s="75" t="s">
        <v>16</v>
      </c>
      <c r="L8" s="78" t="s">
        <v>13</v>
      </c>
      <c r="M8" s="77"/>
      <c r="N8" s="75" t="s">
        <v>14</v>
      </c>
      <c r="O8" s="76" t="s">
        <v>140</v>
      </c>
      <c r="P8" s="78" t="s">
        <v>16</v>
      </c>
    </row>
    <row r="9" spans="1:19" s="2" customFormat="1" ht="28.9" customHeight="1">
      <c r="A9" s="332"/>
      <c r="B9" s="36" t="s">
        <v>41</v>
      </c>
      <c r="C9" s="37" t="s">
        <v>18</v>
      </c>
      <c r="D9" s="38">
        <v>37593</v>
      </c>
      <c r="E9" s="39">
        <v>543.01897489694625</v>
      </c>
      <c r="F9" s="40">
        <v>100</v>
      </c>
      <c r="G9" s="36" t="s">
        <v>41</v>
      </c>
      <c r="H9" s="37" t="s">
        <v>18</v>
      </c>
      <c r="I9" s="38">
        <v>26423</v>
      </c>
      <c r="J9" s="39">
        <v>775.41434984618934</v>
      </c>
      <c r="K9" s="40">
        <v>100</v>
      </c>
      <c r="L9" s="36" t="s">
        <v>41</v>
      </c>
      <c r="M9" s="37" t="s">
        <v>18</v>
      </c>
      <c r="N9" s="38">
        <v>11170</v>
      </c>
      <c r="O9" s="39">
        <v>317.74794367014522</v>
      </c>
      <c r="P9" s="41">
        <v>100</v>
      </c>
    </row>
    <row r="10" spans="1:19" s="7" customFormat="1" ht="28.9" customHeight="1">
      <c r="A10" s="35">
        <v>1</v>
      </c>
      <c r="B10" s="42" t="s">
        <v>48</v>
      </c>
      <c r="C10" s="37" t="s">
        <v>20</v>
      </c>
      <c r="D10" s="38">
        <v>16101</v>
      </c>
      <c r="E10" s="39">
        <v>232.57380000000001</v>
      </c>
      <c r="F10" s="43">
        <v>42.829782140292075</v>
      </c>
      <c r="G10" s="42" t="s">
        <v>48</v>
      </c>
      <c r="H10" s="37" t="s">
        <v>20</v>
      </c>
      <c r="I10" s="38">
        <v>10311</v>
      </c>
      <c r="J10" s="39">
        <v>302.58850000000001</v>
      </c>
      <c r="K10" s="43">
        <v>39.02282102713545</v>
      </c>
      <c r="L10" s="42" t="s">
        <v>48</v>
      </c>
      <c r="M10" s="37" t="s">
        <v>20</v>
      </c>
      <c r="N10" s="38">
        <v>5790</v>
      </c>
      <c r="O10" s="39">
        <v>164.70551422114062</v>
      </c>
      <c r="P10" s="44">
        <v>51.835273052820057</v>
      </c>
    </row>
    <row r="11" spans="1:19" s="7" customFormat="1" ht="28.9" customHeight="1">
      <c r="A11" s="35">
        <v>2</v>
      </c>
      <c r="B11" s="42" t="s">
        <v>63</v>
      </c>
      <c r="C11" s="37" t="s">
        <v>33</v>
      </c>
      <c r="D11" s="38">
        <v>3763</v>
      </c>
      <c r="E11" s="39">
        <v>54.3553</v>
      </c>
      <c r="F11" s="43">
        <v>10.009842257867156</v>
      </c>
      <c r="G11" s="42" t="s">
        <v>63</v>
      </c>
      <c r="H11" s="37" t="s">
        <v>33</v>
      </c>
      <c r="I11" s="38">
        <v>2959</v>
      </c>
      <c r="J11" s="39">
        <v>86.835300000000004</v>
      </c>
      <c r="K11" s="43">
        <v>11.198576997312948</v>
      </c>
      <c r="L11" s="42" t="s">
        <v>63</v>
      </c>
      <c r="M11" s="37" t="s">
        <v>33</v>
      </c>
      <c r="N11" s="38">
        <v>804</v>
      </c>
      <c r="O11" s="39">
        <v>22.871024772676524</v>
      </c>
      <c r="P11" s="44">
        <v>7.1978513876454793</v>
      </c>
    </row>
    <row r="12" spans="1:19" s="7" customFormat="1" ht="28.9" customHeight="1">
      <c r="A12" s="35">
        <v>3</v>
      </c>
      <c r="B12" s="42" t="s">
        <v>81</v>
      </c>
      <c r="C12" s="37" t="s">
        <v>21</v>
      </c>
      <c r="D12" s="38">
        <v>2149</v>
      </c>
      <c r="E12" s="39">
        <v>31.041599999999999</v>
      </c>
      <c r="F12" s="43">
        <v>5.7164897720320269</v>
      </c>
      <c r="G12" s="42" t="s">
        <v>81</v>
      </c>
      <c r="H12" s="37" t="s">
        <v>21</v>
      </c>
      <c r="I12" s="38">
        <v>1810</v>
      </c>
      <c r="J12" s="39">
        <v>53.116599999999998</v>
      </c>
      <c r="K12" s="43">
        <v>6.8500927222495553</v>
      </c>
      <c r="L12" s="42" t="s">
        <v>52</v>
      </c>
      <c r="M12" s="37" t="s">
        <v>23</v>
      </c>
      <c r="N12" s="38">
        <v>527</v>
      </c>
      <c r="O12" s="39">
        <v>14.991330914428517</v>
      </c>
      <c r="P12" s="44">
        <v>4.7179946284691141</v>
      </c>
    </row>
    <row r="13" spans="1:19" s="7" customFormat="1" ht="28.9" customHeight="1">
      <c r="A13" s="35">
        <v>4</v>
      </c>
      <c r="B13" s="42" t="s">
        <v>98</v>
      </c>
      <c r="C13" s="37" t="s">
        <v>19</v>
      </c>
      <c r="D13" s="38">
        <v>2032</v>
      </c>
      <c r="E13" s="39">
        <v>29.351500000000001</v>
      </c>
      <c r="F13" s="43">
        <v>5.4052616178543875</v>
      </c>
      <c r="G13" s="42" t="s">
        <v>98</v>
      </c>
      <c r="H13" s="37" t="s">
        <v>19</v>
      </c>
      <c r="I13" s="38">
        <v>1565</v>
      </c>
      <c r="J13" s="39">
        <v>45.926699999999997</v>
      </c>
      <c r="K13" s="43">
        <v>5.922870226696439</v>
      </c>
      <c r="L13" s="42" t="s">
        <v>64</v>
      </c>
      <c r="M13" s="37" t="s">
        <v>22</v>
      </c>
      <c r="N13" s="38">
        <v>510</v>
      </c>
      <c r="O13" s="39">
        <v>14.507739594608241</v>
      </c>
      <c r="P13" s="44">
        <v>4.5658012533572068</v>
      </c>
      <c r="R13" s="66"/>
      <c r="S13" s="66"/>
    </row>
    <row r="14" spans="1:19" s="7" customFormat="1" ht="28.9" customHeight="1">
      <c r="A14" s="35">
        <v>5</v>
      </c>
      <c r="B14" s="42" t="s">
        <v>64</v>
      </c>
      <c r="C14" s="37" t="s">
        <v>22</v>
      </c>
      <c r="D14" s="38">
        <v>1975</v>
      </c>
      <c r="E14" s="39">
        <v>28.528199999999998</v>
      </c>
      <c r="F14" s="43">
        <v>5.2536376453063074</v>
      </c>
      <c r="G14" s="42" t="s">
        <v>64</v>
      </c>
      <c r="H14" s="37" t="s">
        <v>22</v>
      </c>
      <c r="I14" s="38">
        <v>1465</v>
      </c>
      <c r="J14" s="39">
        <v>42.992100000000001</v>
      </c>
      <c r="K14" s="43">
        <v>5.5444120652461875</v>
      </c>
      <c r="L14" s="42" t="s">
        <v>98</v>
      </c>
      <c r="M14" s="37" t="s">
        <v>19</v>
      </c>
      <c r="N14" s="38">
        <v>467</v>
      </c>
      <c r="O14" s="39">
        <v>13.284538020945194</v>
      </c>
      <c r="P14" s="44">
        <v>4.1808415398388536</v>
      </c>
    </row>
    <row r="15" spans="1:19" s="7" customFormat="1" ht="28.9" customHeight="1">
      <c r="A15" s="35">
        <v>6</v>
      </c>
      <c r="B15" s="42" t="s">
        <v>52</v>
      </c>
      <c r="C15" s="37" t="s">
        <v>23</v>
      </c>
      <c r="D15" s="38">
        <v>1768</v>
      </c>
      <c r="E15" s="39">
        <v>25.5381</v>
      </c>
      <c r="F15" s="43">
        <v>4.7030032186843291</v>
      </c>
      <c r="G15" s="42" t="s">
        <v>52</v>
      </c>
      <c r="H15" s="37" t="s">
        <v>23</v>
      </c>
      <c r="I15" s="38">
        <v>1241</v>
      </c>
      <c r="J15" s="39">
        <v>36.418599999999998</v>
      </c>
      <c r="K15" s="43">
        <v>4.6966657835976235</v>
      </c>
      <c r="L15" s="42" t="s">
        <v>99</v>
      </c>
      <c r="M15" s="37" t="s">
        <v>35</v>
      </c>
      <c r="N15" s="38">
        <v>464</v>
      </c>
      <c r="O15" s="39">
        <v>13.199198376271028</v>
      </c>
      <c r="P15" s="44">
        <v>4.1539838854073414</v>
      </c>
    </row>
    <row r="16" spans="1:19" s="7" customFormat="1" ht="28.9" customHeight="1">
      <c r="A16" s="35">
        <v>7</v>
      </c>
      <c r="B16" s="42" t="s">
        <v>99</v>
      </c>
      <c r="C16" s="37" t="s">
        <v>35</v>
      </c>
      <c r="D16" s="38">
        <v>1424</v>
      </c>
      <c r="E16" s="39">
        <v>20.569199999999999</v>
      </c>
      <c r="F16" s="43">
        <v>3.7879392440081929</v>
      </c>
      <c r="G16" s="42" t="s">
        <v>99</v>
      </c>
      <c r="H16" s="37" t="s">
        <v>35</v>
      </c>
      <c r="I16" s="38">
        <v>960</v>
      </c>
      <c r="J16" s="39">
        <v>28.1723</v>
      </c>
      <c r="K16" s="43">
        <v>3.6331983499224161</v>
      </c>
      <c r="L16" s="42" t="s">
        <v>81</v>
      </c>
      <c r="M16" s="37" t="s">
        <v>21</v>
      </c>
      <c r="N16" s="38">
        <v>339</v>
      </c>
      <c r="O16" s="39">
        <v>9.6433798481807713</v>
      </c>
      <c r="P16" s="44">
        <v>3.034914950760967</v>
      </c>
    </row>
    <row r="17" spans="1:18" s="7" customFormat="1" ht="28.9" customHeight="1">
      <c r="A17" s="35">
        <v>8</v>
      </c>
      <c r="B17" s="42" t="s">
        <v>70</v>
      </c>
      <c r="C17" s="37" t="s">
        <v>24</v>
      </c>
      <c r="D17" s="38">
        <v>879</v>
      </c>
      <c r="E17" s="39">
        <v>12.6968</v>
      </c>
      <c r="F17" s="43">
        <v>2.3382012608730349</v>
      </c>
      <c r="G17" s="42" t="s">
        <v>70</v>
      </c>
      <c r="H17" s="37" t="s">
        <v>24</v>
      </c>
      <c r="I17" s="38">
        <v>658</v>
      </c>
      <c r="J17" s="39">
        <v>19.309699999999999</v>
      </c>
      <c r="K17" s="43">
        <v>2.4902547023426562</v>
      </c>
      <c r="L17" s="42" t="s">
        <v>87</v>
      </c>
      <c r="M17" s="37" t="s">
        <v>36</v>
      </c>
      <c r="N17" s="38">
        <v>275</v>
      </c>
      <c r="O17" s="39">
        <v>7.8228007617985611</v>
      </c>
      <c r="P17" s="44">
        <v>2.4619516562220234</v>
      </c>
    </row>
    <row r="18" spans="1:18" s="7" customFormat="1" ht="28.9" customHeight="1">
      <c r="A18" s="35">
        <v>9</v>
      </c>
      <c r="B18" s="42" t="s">
        <v>87</v>
      </c>
      <c r="C18" s="37" t="s">
        <v>36</v>
      </c>
      <c r="D18" s="38">
        <v>789</v>
      </c>
      <c r="E18" s="39">
        <v>11.396800000000001</v>
      </c>
      <c r="F18" s="43">
        <v>2.0987949884286969</v>
      </c>
      <c r="G18" s="42" t="s">
        <v>62</v>
      </c>
      <c r="H18" s="37" t="s">
        <v>27</v>
      </c>
      <c r="I18" s="38">
        <v>609</v>
      </c>
      <c r="J18" s="39">
        <v>17.8718</v>
      </c>
      <c r="K18" s="43">
        <v>2.3048102032320328</v>
      </c>
      <c r="L18" s="42" t="s">
        <v>70</v>
      </c>
      <c r="M18" s="37" t="s">
        <v>24</v>
      </c>
      <c r="N18" s="38">
        <v>221</v>
      </c>
      <c r="O18" s="39">
        <v>6.2866871576635717</v>
      </c>
      <c r="P18" s="44">
        <v>1.9785138764547896</v>
      </c>
      <c r="Q18" s="66"/>
      <c r="R18" s="66"/>
    </row>
    <row r="19" spans="1:18" s="7" customFormat="1" ht="28.9" customHeight="1">
      <c r="A19" s="35">
        <v>10</v>
      </c>
      <c r="B19" s="42" t="s">
        <v>62</v>
      </c>
      <c r="C19" s="37" t="s">
        <v>27</v>
      </c>
      <c r="D19" s="38">
        <v>780</v>
      </c>
      <c r="E19" s="39">
        <v>11.2668</v>
      </c>
      <c r="F19" s="43">
        <v>2.0748543611842631</v>
      </c>
      <c r="G19" s="42" t="s">
        <v>87</v>
      </c>
      <c r="H19" s="37" t="s">
        <v>36</v>
      </c>
      <c r="I19" s="38">
        <v>514</v>
      </c>
      <c r="J19" s="39">
        <v>15.0839</v>
      </c>
      <c r="K19" s="43">
        <v>1.9452749498542936</v>
      </c>
      <c r="L19" s="42" t="s">
        <v>62</v>
      </c>
      <c r="M19" s="37" t="s">
        <v>27</v>
      </c>
      <c r="N19" s="38">
        <v>171</v>
      </c>
      <c r="O19" s="39">
        <v>4.8643597464274686</v>
      </c>
      <c r="P19" s="44">
        <v>1.53088630259624</v>
      </c>
    </row>
    <row r="20" spans="1:18" s="7" customFormat="1" ht="28.9" customHeight="1">
      <c r="A20" s="35"/>
      <c r="B20" s="45"/>
      <c r="C20" s="37" t="s">
        <v>26</v>
      </c>
      <c r="D20" s="46">
        <v>5933</v>
      </c>
      <c r="E20" s="47">
        <v>85.700305324490785</v>
      </c>
      <c r="F20" s="48">
        <v>15.78219349346953</v>
      </c>
      <c r="G20" s="45"/>
      <c r="H20" s="37" t="s">
        <v>26</v>
      </c>
      <c r="I20" s="46">
        <v>4331</v>
      </c>
      <c r="J20" s="47">
        <v>127.09834421465564</v>
      </c>
      <c r="K20" s="48">
        <v>16.391022972410401</v>
      </c>
      <c r="L20" s="45"/>
      <c r="M20" s="37" t="s">
        <v>26</v>
      </c>
      <c r="N20" s="46">
        <v>1602</v>
      </c>
      <c r="O20" s="47">
        <v>45.571370256004712</v>
      </c>
      <c r="P20" s="44">
        <v>14.341987466427932</v>
      </c>
    </row>
    <row r="21" spans="1:18" s="7" customFormat="1" ht="28.9" customHeight="1">
      <c r="A21" s="49">
        <v>11</v>
      </c>
      <c r="B21" s="50" t="s">
        <v>44</v>
      </c>
      <c r="C21" s="51" t="s">
        <v>28</v>
      </c>
      <c r="D21" s="52">
        <v>490</v>
      </c>
      <c r="E21" s="39">
        <v>7.0777999999999999</v>
      </c>
      <c r="F21" s="43">
        <v>1.3034341499747293</v>
      </c>
      <c r="G21" s="50" t="s">
        <v>44</v>
      </c>
      <c r="H21" s="51" t="s">
        <v>28</v>
      </c>
      <c r="I21" s="52">
        <v>365</v>
      </c>
      <c r="J21" s="39">
        <v>10.7113</v>
      </c>
      <c r="K21" s="43">
        <v>1.3813722892934186</v>
      </c>
      <c r="L21" s="50" t="s">
        <v>86</v>
      </c>
      <c r="M21" s="51" t="s">
        <v>38</v>
      </c>
      <c r="N21" s="52">
        <v>142</v>
      </c>
      <c r="O21" s="39">
        <v>4.0394098479105303</v>
      </c>
      <c r="P21" s="53">
        <v>1.2712623097582811</v>
      </c>
      <c r="Q21" s="66"/>
      <c r="R21" s="66"/>
    </row>
    <row r="22" spans="1:18" s="7" customFormat="1" ht="28.9" customHeight="1">
      <c r="A22" s="35">
        <v>12</v>
      </c>
      <c r="B22" s="42" t="s">
        <v>109</v>
      </c>
      <c r="C22" s="37" t="s">
        <v>37</v>
      </c>
      <c r="D22" s="38">
        <v>404</v>
      </c>
      <c r="E22" s="39">
        <v>5.8356000000000003</v>
      </c>
      <c r="F22" s="43">
        <v>1.0746681563056952</v>
      </c>
      <c r="G22" s="42" t="s">
        <v>109</v>
      </c>
      <c r="H22" s="37" t="s">
        <v>37</v>
      </c>
      <c r="I22" s="38">
        <v>330</v>
      </c>
      <c r="J22" s="39">
        <v>9.6842000000000006</v>
      </c>
      <c r="K22" s="43">
        <v>1.2489119327858305</v>
      </c>
      <c r="L22" s="42" t="s">
        <v>44</v>
      </c>
      <c r="M22" s="37" t="s">
        <v>28</v>
      </c>
      <c r="N22" s="38">
        <v>125</v>
      </c>
      <c r="O22" s="39">
        <v>3.5558185280902554</v>
      </c>
      <c r="P22" s="44">
        <v>1.1190689346463742</v>
      </c>
    </row>
    <row r="23" spans="1:18" s="7" customFormat="1" ht="28.9" customHeight="1">
      <c r="A23" s="35">
        <v>13</v>
      </c>
      <c r="B23" s="42" t="s">
        <v>86</v>
      </c>
      <c r="C23" s="37" t="s">
        <v>38</v>
      </c>
      <c r="D23" s="38">
        <v>343</v>
      </c>
      <c r="E23" s="39">
        <v>4.9545000000000003</v>
      </c>
      <c r="F23" s="43">
        <v>0.9124039049823105</v>
      </c>
      <c r="G23" s="42" t="s">
        <v>86</v>
      </c>
      <c r="H23" s="37" t="s">
        <v>38</v>
      </c>
      <c r="I23" s="38">
        <v>201</v>
      </c>
      <c r="J23" s="39">
        <v>5.8985000000000003</v>
      </c>
      <c r="K23" s="43">
        <v>0.76070090451500583</v>
      </c>
      <c r="L23" s="42" t="s">
        <v>50</v>
      </c>
      <c r="M23" s="37" t="s">
        <v>110</v>
      </c>
      <c r="N23" s="38">
        <v>86</v>
      </c>
      <c r="O23" s="39">
        <v>2.4464031473260959</v>
      </c>
      <c r="P23" s="44">
        <v>0.76991942703670546</v>
      </c>
      <c r="Q23" s="66"/>
      <c r="R23" s="66"/>
    </row>
    <row r="24" spans="1:18" s="7" customFormat="1" ht="28.9" customHeight="1">
      <c r="A24" s="35">
        <v>14</v>
      </c>
      <c r="B24" s="42" t="s">
        <v>50</v>
      </c>
      <c r="C24" s="37" t="s">
        <v>110</v>
      </c>
      <c r="D24" s="38">
        <v>248</v>
      </c>
      <c r="E24" s="39">
        <v>3.5821999999999998</v>
      </c>
      <c r="F24" s="43">
        <v>0.65969728406884265</v>
      </c>
      <c r="G24" s="42" t="s">
        <v>50</v>
      </c>
      <c r="H24" s="37" t="s">
        <v>110</v>
      </c>
      <c r="I24" s="38">
        <v>162</v>
      </c>
      <c r="J24" s="39">
        <v>4.7539999999999996</v>
      </c>
      <c r="K24" s="43">
        <v>0.61310222154940774</v>
      </c>
      <c r="L24" s="42" t="s">
        <v>109</v>
      </c>
      <c r="M24" s="37" t="s">
        <v>37</v>
      </c>
      <c r="N24" s="38">
        <v>74</v>
      </c>
      <c r="O24" s="39">
        <v>2.105044568629431</v>
      </c>
      <c r="P24" s="44">
        <v>0.66248880931065357</v>
      </c>
    </row>
    <row r="25" spans="1:18" s="7" customFormat="1" ht="28.9" customHeight="1">
      <c r="A25" s="54">
        <v>15</v>
      </c>
      <c r="B25" s="55" t="s">
        <v>67</v>
      </c>
      <c r="C25" s="56" t="s">
        <v>39</v>
      </c>
      <c r="D25" s="57">
        <v>203</v>
      </c>
      <c r="E25" s="47">
        <v>2.9321999999999999</v>
      </c>
      <c r="F25" s="48">
        <v>0.53999414784667354</v>
      </c>
      <c r="G25" s="55" t="s">
        <v>67</v>
      </c>
      <c r="H25" s="56" t="s">
        <v>39</v>
      </c>
      <c r="I25" s="58">
        <v>158</v>
      </c>
      <c r="J25" s="47">
        <v>4.6365999999999996</v>
      </c>
      <c r="K25" s="48">
        <v>0.59796389509139769</v>
      </c>
      <c r="L25" s="55" t="s">
        <v>45</v>
      </c>
      <c r="M25" s="56" t="s">
        <v>40</v>
      </c>
      <c r="N25" s="58">
        <v>45</v>
      </c>
      <c r="O25" s="47">
        <v>1.280094670112492</v>
      </c>
      <c r="P25" s="59">
        <v>0.40286481647269473</v>
      </c>
    </row>
    <row r="26" spans="1:18" s="334" customFormat="1" ht="15.75" customHeight="1">
      <c r="A26" s="18" t="s">
        <v>146</v>
      </c>
      <c r="B26" s="18"/>
      <c r="C26" s="333"/>
      <c r="D26" s="333"/>
      <c r="E26" s="333"/>
      <c r="F26" s="333"/>
      <c r="H26" s="333"/>
      <c r="I26" s="333"/>
      <c r="J26" s="333"/>
      <c r="K26" s="333"/>
      <c r="M26" s="333"/>
      <c r="N26" s="333"/>
      <c r="O26" s="333"/>
      <c r="P26" s="333"/>
    </row>
    <row r="27" spans="1:18" s="80" customFormat="1" ht="15.75">
      <c r="A27" s="79" t="s">
        <v>17</v>
      </c>
      <c r="B27" s="328"/>
      <c r="C27" s="67"/>
      <c r="G27" s="335"/>
      <c r="H27" s="67"/>
      <c r="I27" s="79"/>
      <c r="J27" s="79"/>
      <c r="K27" s="79"/>
      <c r="L27" s="335"/>
      <c r="M27" s="67"/>
      <c r="N27" s="79"/>
      <c r="O27" s="79"/>
      <c r="P27" s="79"/>
    </row>
    <row r="28" spans="1:18">
      <c r="B28" s="328"/>
      <c r="C28" s="62"/>
    </row>
    <row r="29" spans="1:18">
      <c r="B29" s="328"/>
      <c r="C29" s="62"/>
    </row>
    <row r="30" spans="1:18">
      <c r="B30" s="328"/>
      <c r="C30" s="66"/>
    </row>
    <row r="31" spans="1:18">
      <c r="B31" s="328"/>
      <c r="C31" s="66"/>
    </row>
    <row r="32" spans="1:18">
      <c r="B32" s="328"/>
      <c r="C32" s="62"/>
    </row>
    <row r="33" spans="2:3">
      <c r="B33" s="328"/>
      <c r="C33" s="62"/>
    </row>
    <row r="34" spans="2:3">
      <c r="B34" s="328"/>
      <c r="C34" s="62"/>
    </row>
    <row r="35" spans="2:3">
      <c r="B35" s="328"/>
      <c r="C35" s="62"/>
    </row>
    <row r="36" spans="2:3">
      <c r="B36" s="328"/>
      <c r="C36" s="62"/>
    </row>
    <row r="37" spans="2:3">
      <c r="B37" s="328"/>
      <c r="C37" s="62"/>
    </row>
    <row r="38" spans="2:3">
      <c r="B38" s="328"/>
      <c r="C38" s="62"/>
    </row>
    <row r="39" spans="2:3">
      <c r="B39" s="328"/>
      <c r="C39" s="62"/>
    </row>
    <row r="40" spans="2:3">
      <c r="B40" s="328"/>
      <c r="C40" s="62"/>
    </row>
    <row r="41" spans="2:3">
      <c r="B41" s="328"/>
      <c r="C41" s="62"/>
    </row>
    <row r="42" spans="2:3">
      <c r="B42" s="328"/>
      <c r="C42" s="62"/>
    </row>
    <row r="43" spans="2:3">
      <c r="B43" s="328"/>
      <c r="C43" s="62"/>
    </row>
    <row r="44" spans="2:3">
      <c r="B44" s="328"/>
      <c r="C44" s="62"/>
    </row>
    <row r="45" spans="2:3">
      <c r="B45" s="328"/>
      <c r="C45" s="62"/>
    </row>
    <row r="46" spans="2:3">
      <c r="B46" s="328"/>
      <c r="C46" s="62"/>
    </row>
    <row r="47" spans="2:3">
      <c r="B47" s="328"/>
      <c r="C47" s="62"/>
    </row>
    <row r="48" spans="2:3">
      <c r="B48" s="328"/>
      <c r="C48" s="62"/>
    </row>
    <row r="49" spans="2:3">
      <c r="B49" s="328"/>
      <c r="C49" s="62"/>
    </row>
    <row r="50" spans="2:3">
      <c r="B50" s="328"/>
      <c r="C50" s="62"/>
    </row>
    <row r="51" spans="2:3">
      <c r="B51" s="328"/>
      <c r="C51" s="62"/>
    </row>
    <row r="52" spans="2:3">
      <c r="B52" s="328"/>
      <c r="C52" s="62"/>
    </row>
    <row r="53" spans="2:3">
      <c r="B53" s="328"/>
      <c r="C53" s="62"/>
    </row>
    <row r="54" spans="2:3">
      <c r="B54" s="328"/>
      <c r="C54" s="62"/>
    </row>
    <row r="55" spans="2:3">
      <c r="B55" s="328"/>
      <c r="C55" s="62"/>
    </row>
    <row r="56" spans="2:3">
      <c r="B56" s="328"/>
      <c r="C56" s="62"/>
    </row>
    <row r="57" spans="2:3">
      <c r="B57" s="328"/>
      <c r="C57" s="62"/>
    </row>
    <row r="58" spans="2:3">
      <c r="B58" s="328"/>
      <c r="C58" s="62"/>
    </row>
    <row r="59" spans="2:3">
      <c r="B59" s="328"/>
      <c r="C59" s="62"/>
    </row>
    <row r="60" spans="2:3">
      <c r="B60" s="328"/>
      <c r="C60" s="62"/>
    </row>
    <row r="61" spans="2:3">
      <c r="B61" s="328"/>
      <c r="C61" s="62"/>
    </row>
    <row r="62" spans="2:3">
      <c r="B62" s="328"/>
      <c r="C62" s="62"/>
    </row>
    <row r="63" spans="2:3">
      <c r="B63" s="328"/>
      <c r="C63" s="62"/>
    </row>
    <row r="64" spans="2:3">
      <c r="B64" s="328"/>
      <c r="C64" s="62"/>
    </row>
    <row r="65" spans="2:3">
      <c r="B65" s="328"/>
      <c r="C65" s="62"/>
    </row>
    <row r="66" spans="2:3">
      <c r="B66" s="328"/>
      <c r="C66" s="62"/>
    </row>
    <row r="67" spans="2:3">
      <c r="B67" s="328"/>
      <c r="C67" s="62"/>
    </row>
    <row r="68" spans="2:3">
      <c r="B68" s="328"/>
      <c r="C68" s="62"/>
    </row>
    <row r="69" spans="2:3">
      <c r="B69" s="328"/>
      <c r="C69" s="62"/>
    </row>
    <row r="70" spans="2:3">
      <c r="B70" s="328"/>
      <c r="C70" s="62"/>
    </row>
    <row r="71" spans="2:3">
      <c r="B71" s="328"/>
      <c r="C71" s="62"/>
    </row>
    <row r="72" spans="2:3">
      <c r="B72" s="328"/>
      <c r="C72" s="62"/>
    </row>
    <row r="73" spans="2:3">
      <c r="B73" s="328"/>
      <c r="C73" s="62"/>
    </row>
    <row r="74" spans="2:3">
      <c r="B74" s="328"/>
      <c r="C74" s="62"/>
    </row>
    <row r="75" spans="2:3">
      <c r="B75" s="328"/>
      <c r="C75" s="62"/>
    </row>
    <row r="76" spans="2:3">
      <c r="B76" s="328"/>
      <c r="C76" s="62"/>
    </row>
    <row r="77" spans="2:3">
      <c r="B77" s="328"/>
      <c r="C77" s="62"/>
    </row>
    <row r="78" spans="2:3">
      <c r="B78" s="328"/>
      <c r="C78" s="62"/>
    </row>
    <row r="79" spans="2:3">
      <c r="B79" s="328"/>
      <c r="C79" s="62"/>
    </row>
    <row r="80" spans="2:3">
      <c r="B80" s="328"/>
      <c r="C80" s="62"/>
    </row>
    <row r="81" spans="2:3">
      <c r="B81" s="328"/>
      <c r="C81" s="62"/>
    </row>
  </sheetData>
  <mergeCells count="1">
    <mergeCell ref="A1:P1"/>
  </mergeCells>
  <phoneticPr fontId="22" type="noConversion"/>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S81"/>
  <sheetViews>
    <sheetView showGridLines="0" zoomScale="90" zoomScaleNormal="90" workbookViewId="0">
      <selection activeCell="L3" sqref="L3"/>
    </sheetView>
  </sheetViews>
  <sheetFormatPr defaultColWidth="8.125" defaultRowHeight="16.5"/>
  <cols>
    <col min="1" max="1" width="2.75" style="66" customWidth="1"/>
    <col min="2" max="2" width="11.875" style="6" customWidth="1"/>
    <col min="3" max="3" width="18.125" style="67" customWidth="1"/>
    <col min="4" max="6" width="7.125" style="66" customWidth="1"/>
    <col min="7" max="7" width="11.875" style="328" customWidth="1"/>
    <col min="8" max="8" width="18.125" style="62" customWidth="1"/>
    <col min="9" max="11" width="7.125" style="66" customWidth="1"/>
    <col min="12" max="12" width="11.875" style="328" customWidth="1"/>
    <col min="13" max="13" width="18.125" style="62" customWidth="1"/>
    <col min="14" max="16" width="7.125" style="66" customWidth="1"/>
    <col min="17" max="16384" width="8.125" style="66"/>
  </cols>
  <sheetData>
    <row r="1" spans="1:19" s="324" customFormat="1" ht="25.5">
      <c r="A1" s="402" t="s">
        <v>302</v>
      </c>
      <c r="B1" s="402"/>
      <c r="C1" s="402"/>
      <c r="D1" s="402"/>
      <c r="E1" s="402"/>
      <c r="F1" s="402"/>
      <c r="G1" s="402"/>
      <c r="H1" s="402"/>
      <c r="I1" s="402"/>
      <c r="J1" s="402"/>
      <c r="K1" s="402"/>
      <c r="L1" s="402"/>
      <c r="M1" s="402"/>
      <c r="N1" s="402"/>
      <c r="O1" s="402"/>
      <c r="P1" s="402"/>
    </row>
    <row r="2" spans="1:19" s="324" customFormat="1" ht="10.5" customHeight="1">
      <c r="A2" s="63"/>
      <c r="B2" s="325"/>
      <c r="C2" s="64"/>
      <c r="D2" s="326"/>
      <c r="E2" s="326"/>
      <c r="F2" s="326"/>
      <c r="G2" s="325"/>
      <c r="H2" s="64"/>
      <c r="I2" s="326"/>
      <c r="J2" s="326"/>
      <c r="K2" s="326"/>
      <c r="L2" s="325"/>
      <c r="M2" s="64"/>
      <c r="N2" s="326"/>
      <c r="O2" s="326"/>
      <c r="P2" s="326"/>
    </row>
    <row r="3" spans="1:19" s="324" customFormat="1">
      <c r="B3" s="325"/>
      <c r="C3" s="65"/>
      <c r="D3" s="326"/>
      <c r="E3" s="326"/>
      <c r="F3" s="326"/>
      <c r="G3" s="325"/>
      <c r="H3" s="405" t="s">
        <v>138</v>
      </c>
      <c r="I3" s="326"/>
      <c r="J3" s="326"/>
      <c r="K3" s="326"/>
      <c r="L3" s="325"/>
      <c r="M3" s="64"/>
      <c r="N3" s="326"/>
      <c r="O3" s="326"/>
      <c r="P3" s="327"/>
    </row>
    <row r="4" spans="1:19">
      <c r="P4" s="329" t="s">
        <v>139</v>
      </c>
    </row>
    <row r="5" spans="1:19" s="18" customFormat="1" ht="14.25">
      <c r="A5" s="9" t="s">
        <v>0</v>
      </c>
      <c r="B5" s="10"/>
      <c r="C5" s="11" t="s">
        <v>1</v>
      </c>
      <c r="D5" s="10"/>
      <c r="E5" s="12"/>
      <c r="F5" s="13"/>
      <c r="G5" s="10"/>
      <c r="H5" s="11" t="s">
        <v>2</v>
      </c>
      <c r="I5" s="10"/>
      <c r="J5" s="14"/>
      <c r="K5" s="15"/>
      <c r="L5" s="16"/>
      <c r="M5" s="11" t="s">
        <v>3</v>
      </c>
      <c r="N5" s="10"/>
      <c r="O5" s="14"/>
      <c r="P5" s="17"/>
    </row>
    <row r="6" spans="1:19" s="18" customFormat="1" ht="14.25">
      <c r="A6" s="68"/>
      <c r="B6" s="20" t="s">
        <v>31</v>
      </c>
      <c r="C6" s="70"/>
      <c r="D6" s="9" t="s">
        <v>4</v>
      </c>
      <c r="E6" s="69" t="s">
        <v>140</v>
      </c>
      <c r="F6" s="9" t="s">
        <v>141</v>
      </c>
      <c r="G6" s="20" t="s">
        <v>31</v>
      </c>
      <c r="H6" s="70"/>
      <c r="I6" s="9" t="s">
        <v>4</v>
      </c>
      <c r="J6" s="69" t="s">
        <v>140</v>
      </c>
      <c r="K6" s="9" t="s">
        <v>141</v>
      </c>
      <c r="L6" s="20" t="s">
        <v>31</v>
      </c>
      <c r="M6" s="70"/>
      <c r="N6" s="9" t="s">
        <v>4</v>
      </c>
      <c r="O6" s="330" t="s">
        <v>140</v>
      </c>
      <c r="P6" s="331" t="s">
        <v>141</v>
      </c>
    </row>
    <row r="7" spans="1:19" s="18" customFormat="1" ht="14.25">
      <c r="A7" s="68"/>
      <c r="B7" s="74" t="s">
        <v>142</v>
      </c>
      <c r="C7" s="73" t="s">
        <v>7</v>
      </c>
      <c r="D7" s="71"/>
      <c r="E7" s="72" t="s">
        <v>15</v>
      </c>
      <c r="F7" s="71" t="s">
        <v>143</v>
      </c>
      <c r="G7" s="74" t="s">
        <v>142</v>
      </c>
      <c r="H7" s="73" t="s">
        <v>7</v>
      </c>
      <c r="I7" s="71"/>
      <c r="J7" s="72" t="s">
        <v>15</v>
      </c>
      <c r="K7" s="71" t="s">
        <v>143</v>
      </c>
      <c r="L7" s="74" t="s">
        <v>142</v>
      </c>
      <c r="M7" s="73" t="s">
        <v>7</v>
      </c>
      <c r="N7" s="71"/>
      <c r="O7" s="72" t="s">
        <v>15</v>
      </c>
      <c r="P7" s="74" t="s">
        <v>143</v>
      </c>
    </row>
    <row r="8" spans="1:19" s="18" customFormat="1" ht="14.25">
      <c r="A8" s="75" t="s">
        <v>12</v>
      </c>
      <c r="B8" s="78" t="s">
        <v>13</v>
      </c>
      <c r="C8" s="77"/>
      <c r="D8" s="75" t="s">
        <v>14</v>
      </c>
      <c r="E8" s="76" t="s">
        <v>140</v>
      </c>
      <c r="F8" s="75" t="s">
        <v>16</v>
      </c>
      <c r="G8" s="78" t="s">
        <v>13</v>
      </c>
      <c r="H8" s="77"/>
      <c r="I8" s="75" t="s">
        <v>14</v>
      </c>
      <c r="J8" s="76" t="s">
        <v>140</v>
      </c>
      <c r="K8" s="75" t="s">
        <v>16</v>
      </c>
      <c r="L8" s="78" t="s">
        <v>13</v>
      </c>
      <c r="M8" s="77"/>
      <c r="N8" s="75" t="s">
        <v>14</v>
      </c>
      <c r="O8" s="76" t="s">
        <v>140</v>
      </c>
      <c r="P8" s="78" t="s">
        <v>16</v>
      </c>
    </row>
    <row r="9" spans="1:19" s="2" customFormat="1" ht="28.9" customHeight="1">
      <c r="A9" s="332"/>
      <c r="B9" s="36" t="s">
        <v>41</v>
      </c>
      <c r="C9" s="37" t="s">
        <v>18</v>
      </c>
      <c r="D9" s="38">
        <v>37595</v>
      </c>
      <c r="E9" s="39">
        <v>550.92131496909417</v>
      </c>
      <c r="F9" s="40">
        <v>100</v>
      </c>
      <c r="G9" s="36" t="s">
        <v>41</v>
      </c>
      <c r="H9" s="37" t="s">
        <v>18</v>
      </c>
      <c r="I9" s="38">
        <v>26153</v>
      </c>
      <c r="J9" s="39">
        <v>777.64978671349672</v>
      </c>
      <c r="K9" s="40">
        <v>100</v>
      </c>
      <c r="L9" s="36" t="s">
        <v>41</v>
      </c>
      <c r="M9" s="37" t="s">
        <v>18</v>
      </c>
      <c r="N9" s="38">
        <v>11442</v>
      </c>
      <c r="O9" s="39">
        <v>330.60368110816091</v>
      </c>
      <c r="P9" s="41">
        <v>100</v>
      </c>
    </row>
    <row r="10" spans="1:19" s="7" customFormat="1" ht="28.9" customHeight="1">
      <c r="A10" s="35">
        <v>1</v>
      </c>
      <c r="B10" s="42" t="s">
        <v>48</v>
      </c>
      <c r="C10" s="37" t="s">
        <v>20</v>
      </c>
      <c r="D10" s="38">
        <v>16027</v>
      </c>
      <c r="E10" s="39">
        <v>234.8614</v>
      </c>
      <c r="F10" s="43">
        <v>42.630668971937759</v>
      </c>
      <c r="G10" s="42" t="s">
        <v>48</v>
      </c>
      <c r="H10" s="37" t="s">
        <v>20</v>
      </c>
      <c r="I10" s="38">
        <v>10189</v>
      </c>
      <c r="J10" s="39">
        <v>302.96614831276787</v>
      </c>
      <c r="K10" s="43">
        <v>38.959201621228921</v>
      </c>
      <c r="L10" s="42" t="s">
        <v>48</v>
      </c>
      <c r="M10" s="37" t="s">
        <v>20</v>
      </c>
      <c r="N10" s="38">
        <v>5838</v>
      </c>
      <c r="O10" s="39">
        <v>168.6824</v>
      </c>
      <c r="P10" s="44">
        <v>51.02254850550603</v>
      </c>
    </row>
    <row r="11" spans="1:19" s="7" customFormat="1" ht="28.9" customHeight="1">
      <c r="A11" s="35">
        <v>2</v>
      </c>
      <c r="B11" s="42" t="s">
        <v>63</v>
      </c>
      <c r="C11" s="37" t="s">
        <v>33</v>
      </c>
      <c r="D11" s="38">
        <v>3744</v>
      </c>
      <c r="E11" s="39">
        <v>54.864899999999999</v>
      </c>
      <c r="F11" s="43">
        <v>9.9587711131799441</v>
      </c>
      <c r="G11" s="42" t="s">
        <v>63</v>
      </c>
      <c r="H11" s="37" t="s">
        <v>33</v>
      </c>
      <c r="I11" s="38">
        <v>2935</v>
      </c>
      <c r="J11" s="39">
        <v>87.271139984097914</v>
      </c>
      <c r="K11" s="43">
        <v>11.222421901885062</v>
      </c>
      <c r="L11" s="42" t="s">
        <v>63</v>
      </c>
      <c r="M11" s="37" t="s">
        <v>33</v>
      </c>
      <c r="N11" s="38">
        <v>809</v>
      </c>
      <c r="O11" s="39">
        <v>23.3751</v>
      </c>
      <c r="P11" s="44">
        <v>7.070442230379304</v>
      </c>
    </row>
    <row r="12" spans="1:19" s="7" customFormat="1" ht="28.9" customHeight="1">
      <c r="A12" s="35">
        <v>3</v>
      </c>
      <c r="B12" s="42" t="s">
        <v>81</v>
      </c>
      <c r="C12" s="37" t="s">
        <v>21</v>
      </c>
      <c r="D12" s="38">
        <v>2246</v>
      </c>
      <c r="E12" s="39">
        <v>32.9131</v>
      </c>
      <c r="F12" s="43">
        <v>5.9741986966351908</v>
      </c>
      <c r="G12" s="42" t="s">
        <v>81</v>
      </c>
      <c r="H12" s="37" t="s">
        <v>21</v>
      </c>
      <c r="I12" s="38">
        <v>1890</v>
      </c>
      <c r="J12" s="39">
        <v>56.198451301514503</v>
      </c>
      <c r="K12" s="43">
        <v>7.2267043933774326</v>
      </c>
      <c r="L12" s="42" t="s">
        <v>52</v>
      </c>
      <c r="M12" s="37" t="s">
        <v>23</v>
      </c>
      <c r="N12" s="38">
        <v>581</v>
      </c>
      <c r="O12" s="39">
        <v>16.787299999999998</v>
      </c>
      <c r="P12" s="44">
        <v>5.0777836042649884</v>
      </c>
    </row>
    <row r="13" spans="1:19" s="7" customFormat="1" ht="28.9" customHeight="1">
      <c r="A13" s="35">
        <v>4</v>
      </c>
      <c r="B13" s="42" t="s">
        <v>64</v>
      </c>
      <c r="C13" s="37" t="s">
        <v>22</v>
      </c>
      <c r="D13" s="38">
        <v>2134</v>
      </c>
      <c r="E13" s="39">
        <v>31.271799999999999</v>
      </c>
      <c r="F13" s="43">
        <v>5.6762867402580133</v>
      </c>
      <c r="G13" s="42" t="s">
        <v>98</v>
      </c>
      <c r="H13" s="37" t="s">
        <v>19</v>
      </c>
      <c r="I13" s="38">
        <v>1601</v>
      </c>
      <c r="J13" s="39">
        <v>47.605143139536892</v>
      </c>
      <c r="K13" s="43">
        <v>6.1216686422207776</v>
      </c>
      <c r="L13" s="42" t="s">
        <v>64</v>
      </c>
      <c r="M13" s="37" t="s">
        <v>22</v>
      </c>
      <c r="N13" s="38">
        <v>555</v>
      </c>
      <c r="O13" s="39">
        <v>16.036000000000001</v>
      </c>
      <c r="P13" s="44">
        <v>4.8505506030414267</v>
      </c>
      <c r="R13" s="66"/>
      <c r="S13" s="66"/>
    </row>
    <row r="14" spans="1:19" s="7" customFormat="1" ht="28.9" customHeight="1">
      <c r="A14" s="35">
        <v>5</v>
      </c>
      <c r="B14" s="42" t="s">
        <v>98</v>
      </c>
      <c r="C14" s="37" t="s">
        <v>19</v>
      </c>
      <c r="D14" s="38">
        <v>2122</v>
      </c>
      <c r="E14" s="39">
        <v>31.096</v>
      </c>
      <c r="F14" s="43">
        <v>5.6443676020747438</v>
      </c>
      <c r="G14" s="42" t="s">
        <v>64</v>
      </c>
      <c r="H14" s="37" t="s">
        <v>22</v>
      </c>
      <c r="I14" s="38">
        <v>1579</v>
      </c>
      <c r="J14" s="39">
        <v>46.950981272535131</v>
      </c>
      <c r="K14" s="43">
        <v>6.037548273620617</v>
      </c>
      <c r="L14" s="42" t="s">
        <v>98</v>
      </c>
      <c r="M14" s="37" t="s">
        <v>19</v>
      </c>
      <c r="N14" s="38">
        <v>521</v>
      </c>
      <c r="O14" s="39">
        <v>15.053699999999999</v>
      </c>
      <c r="P14" s="44">
        <v>4.5533997552875372</v>
      </c>
    </row>
    <row r="15" spans="1:19" s="7" customFormat="1" ht="28.9" customHeight="1">
      <c r="A15" s="35">
        <v>6</v>
      </c>
      <c r="B15" s="42" t="s">
        <v>52</v>
      </c>
      <c r="C15" s="37" t="s">
        <v>23</v>
      </c>
      <c r="D15" s="38">
        <v>1801</v>
      </c>
      <c r="E15" s="39">
        <v>26.391999999999999</v>
      </c>
      <c r="F15" s="43">
        <v>4.7905306556722964</v>
      </c>
      <c r="G15" s="42" t="s">
        <v>52</v>
      </c>
      <c r="H15" s="37" t="s">
        <v>23</v>
      </c>
      <c r="I15" s="38">
        <v>1220</v>
      </c>
      <c r="J15" s="39">
        <v>36.276248988279207</v>
      </c>
      <c r="K15" s="43">
        <v>4.6648568041907241</v>
      </c>
      <c r="L15" s="42" t="s">
        <v>99</v>
      </c>
      <c r="M15" s="37" t="s">
        <v>35</v>
      </c>
      <c r="N15" s="38">
        <v>416</v>
      </c>
      <c r="O15" s="39">
        <v>12.0198</v>
      </c>
      <c r="P15" s="44">
        <v>3.6357280195769972</v>
      </c>
    </row>
    <row r="16" spans="1:19" s="7" customFormat="1" ht="28.9" customHeight="1">
      <c r="A16" s="35">
        <v>7</v>
      </c>
      <c r="B16" s="42" t="s">
        <v>99</v>
      </c>
      <c r="C16" s="37" t="s">
        <v>35</v>
      </c>
      <c r="D16" s="38">
        <v>1357</v>
      </c>
      <c r="E16" s="39">
        <v>19.8856</v>
      </c>
      <c r="F16" s="43">
        <v>3.6095225428913418</v>
      </c>
      <c r="G16" s="42" t="s">
        <v>99</v>
      </c>
      <c r="H16" s="37" t="s">
        <v>35</v>
      </c>
      <c r="I16" s="38">
        <v>941</v>
      </c>
      <c r="J16" s="39">
        <v>27.980287129484203</v>
      </c>
      <c r="K16" s="43">
        <v>3.5980575842159599</v>
      </c>
      <c r="L16" s="42" t="s">
        <v>81</v>
      </c>
      <c r="M16" s="37" t="s">
        <v>21</v>
      </c>
      <c r="N16" s="38">
        <v>356</v>
      </c>
      <c r="O16" s="39">
        <v>10.286199999999999</v>
      </c>
      <c r="P16" s="44">
        <v>3.1113441705995455</v>
      </c>
    </row>
    <row r="17" spans="1:18" s="7" customFormat="1" ht="28.9" customHeight="1">
      <c r="A17" s="35">
        <v>8</v>
      </c>
      <c r="B17" s="42" t="s">
        <v>70</v>
      </c>
      <c r="C17" s="37" t="s">
        <v>24</v>
      </c>
      <c r="D17" s="38">
        <v>844</v>
      </c>
      <c r="E17" s="39">
        <v>12.368</v>
      </c>
      <c r="F17" s="43">
        <v>2.24497938555659</v>
      </c>
      <c r="G17" s="42" t="s">
        <v>70</v>
      </c>
      <c r="H17" s="37" t="s">
        <v>24</v>
      </c>
      <c r="I17" s="38">
        <v>610</v>
      </c>
      <c r="J17" s="39">
        <v>18.138124494139603</v>
      </c>
      <c r="K17" s="43">
        <v>2.3324284020953621</v>
      </c>
      <c r="L17" s="42" t="s">
        <v>87</v>
      </c>
      <c r="M17" s="37" t="s">
        <v>36</v>
      </c>
      <c r="N17" s="38">
        <v>279</v>
      </c>
      <c r="O17" s="39">
        <v>8.0612999999999992</v>
      </c>
      <c r="P17" s="44">
        <v>2.4383848977451494</v>
      </c>
    </row>
    <row r="18" spans="1:18" s="7" customFormat="1" ht="28.9" customHeight="1">
      <c r="A18" s="35">
        <v>9</v>
      </c>
      <c r="B18" s="42" t="s">
        <v>87</v>
      </c>
      <c r="C18" s="37" t="s">
        <v>36</v>
      </c>
      <c r="D18" s="38">
        <v>786</v>
      </c>
      <c r="E18" s="39">
        <v>11.5181</v>
      </c>
      <c r="F18" s="43">
        <v>2.0907035510041228</v>
      </c>
      <c r="G18" s="42" t="s">
        <v>62</v>
      </c>
      <c r="H18" s="37" t="s">
        <v>27</v>
      </c>
      <c r="I18" s="38">
        <v>570</v>
      </c>
      <c r="J18" s="39">
        <v>16.948739281409136</v>
      </c>
      <c r="K18" s="43">
        <v>2.1794822773677973</v>
      </c>
      <c r="L18" s="42" t="s">
        <v>70</v>
      </c>
      <c r="M18" s="37" t="s">
        <v>24</v>
      </c>
      <c r="N18" s="38">
        <v>234</v>
      </c>
      <c r="O18" s="39">
        <v>6.7610999999999999</v>
      </c>
      <c r="P18" s="44">
        <v>2.0450970110120608</v>
      </c>
      <c r="Q18" s="66"/>
      <c r="R18" s="66"/>
    </row>
    <row r="19" spans="1:18" s="7" customFormat="1" ht="28.9" customHeight="1">
      <c r="A19" s="35">
        <v>10</v>
      </c>
      <c r="B19" s="42" t="s">
        <v>62</v>
      </c>
      <c r="C19" s="37" t="s">
        <v>27</v>
      </c>
      <c r="D19" s="38">
        <v>762</v>
      </c>
      <c r="E19" s="39">
        <v>11.166399999999999</v>
      </c>
      <c r="F19" s="43">
        <v>2.0268652746375846</v>
      </c>
      <c r="G19" s="42" t="s">
        <v>87</v>
      </c>
      <c r="H19" s="37" t="s">
        <v>36</v>
      </c>
      <c r="I19" s="38">
        <v>507</v>
      </c>
      <c r="J19" s="39">
        <v>15.075457571358653</v>
      </c>
      <c r="K19" s="43">
        <v>1.9385921309218828</v>
      </c>
      <c r="L19" s="42" t="s">
        <v>62</v>
      </c>
      <c r="M19" s="37" t="s">
        <v>27</v>
      </c>
      <c r="N19" s="38">
        <v>192</v>
      </c>
      <c r="O19" s="39">
        <v>5.5476000000000001</v>
      </c>
      <c r="P19" s="44">
        <v>1.6780283167278447</v>
      </c>
    </row>
    <row r="20" spans="1:18" s="7" customFormat="1" ht="28.9" customHeight="1">
      <c r="A20" s="35"/>
      <c r="B20" s="45"/>
      <c r="C20" s="37" t="s">
        <v>26</v>
      </c>
      <c r="D20" s="46">
        <v>5772</v>
      </c>
      <c r="E20" s="47">
        <v>84.583530522718746</v>
      </c>
      <c r="F20" s="48">
        <v>15.353105466152414</v>
      </c>
      <c r="G20" s="45"/>
      <c r="H20" s="37" t="s">
        <v>26</v>
      </c>
      <c r="I20" s="46">
        <v>4111</v>
      </c>
      <c r="J20" s="47">
        <v>122.23906523837361</v>
      </c>
      <c r="K20" s="48">
        <v>15.719037968875464</v>
      </c>
      <c r="L20" s="45"/>
      <c r="M20" s="37" t="s">
        <v>26</v>
      </c>
      <c r="N20" s="46">
        <v>1661</v>
      </c>
      <c r="O20" s="47">
        <v>47.992721055816752</v>
      </c>
      <c r="P20" s="44">
        <v>14.516692885859115</v>
      </c>
    </row>
    <row r="21" spans="1:18" s="7" customFormat="1" ht="28.9" customHeight="1">
      <c r="A21" s="49">
        <v>11</v>
      </c>
      <c r="B21" s="50" t="s">
        <v>44</v>
      </c>
      <c r="C21" s="51" t="s">
        <v>28</v>
      </c>
      <c r="D21" s="52">
        <v>471</v>
      </c>
      <c r="E21" s="39">
        <v>6.9020000000000001</v>
      </c>
      <c r="F21" s="43">
        <v>1.2528261736933102</v>
      </c>
      <c r="G21" s="50" t="s">
        <v>44</v>
      </c>
      <c r="H21" s="51" t="s">
        <v>28</v>
      </c>
      <c r="I21" s="52">
        <v>330</v>
      </c>
      <c r="J21" s="39">
        <v>9.8124280050263426</v>
      </c>
      <c r="K21" s="43">
        <v>1.2618055290024088</v>
      </c>
      <c r="L21" s="50" t="s">
        <v>44</v>
      </c>
      <c r="M21" s="51" t="s">
        <v>28</v>
      </c>
      <c r="N21" s="52">
        <v>141</v>
      </c>
      <c r="O21" s="39">
        <v>4.0739999999999998</v>
      </c>
      <c r="P21" s="53">
        <v>1.232302045097011</v>
      </c>
      <c r="Q21" s="66"/>
      <c r="R21" s="66"/>
    </row>
    <row r="22" spans="1:18" s="7" customFormat="1" ht="28.9" customHeight="1">
      <c r="A22" s="35">
        <v>12</v>
      </c>
      <c r="B22" s="42" t="s">
        <v>109</v>
      </c>
      <c r="C22" s="37" t="s">
        <v>37</v>
      </c>
      <c r="D22" s="38">
        <v>400</v>
      </c>
      <c r="E22" s="39">
        <v>5.8616000000000001</v>
      </c>
      <c r="F22" s="43">
        <v>1.063971272775635</v>
      </c>
      <c r="G22" s="42" t="s">
        <v>109</v>
      </c>
      <c r="H22" s="37" t="s">
        <v>37</v>
      </c>
      <c r="I22" s="38">
        <v>304</v>
      </c>
      <c r="J22" s="39">
        <v>9.0393276167515388</v>
      </c>
      <c r="K22" s="43">
        <v>1.1623905479294918</v>
      </c>
      <c r="L22" s="42" t="s">
        <v>86</v>
      </c>
      <c r="M22" s="37" t="s">
        <v>38</v>
      </c>
      <c r="N22" s="38">
        <v>119</v>
      </c>
      <c r="O22" s="39">
        <v>3.4382999999999999</v>
      </c>
      <c r="P22" s="44">
        <v>1.0400279671386121</v>
      </c>
    </row>
    <row r="23" spans="1:18" s="7" customFormat="1" ht="28.9" customHeight="1">
      <c r="A23" s="35">
        <v>13</v>
      </c>
      <c r="B23" s="42" t="s">
        <v>86</v>
      </c>
      <c r="C23" s="37" t="s">
        <v>38</v>
      </c>
      <c r="D23" s="38">
        <v>294</v>
      </c>
      <c r="E23" s="39">
        <v>4.3083</v>
      </c>
      <c r="F23" s="43">
        <v>0.7820188854900918</v>
      </c>
      <c r="G23" s="42" t="s">
        <v>50</v>
      </c>
      <c r="H23" s="37" t="s">
        <v>110</v>
      </c>
      <c r="I23" s="38">
        <v>179</v>
      </c>
      <c r="J23" s="39">
        <v>5.3224988269688334</v>
      </c>
      <c r="K23" s="43">
        <v>0.68443390815585214</v>
      </c>
      <c r="L23" s="42" t="s">
        <v>109</v>
      </c>
      <c r="M23" s="37" t="s">
        <v>37</v>
      </c>
      <c r="N23" s="38">
        <v>96</v>
      </c>
      <c r="O23" s="39">
        <v>2.7738</v>
      </c>
      <c r="P23" s="44">
        <v>0.83901415836392235</v>
      </c>
      <c r="Q23" s="66"/>
      <c r="R23" s="66"/>
    </row>
    <row r="24" spans="1:18" s="7" customFormat="1" ht="28.9" customHeight="1">
      <c r="A24" s="35">
        <v>14</v>
      </c>
      <c r="B24" s="42" t="s">
        <v>50</v>
      </c>
      <c r="C24" s="37" t="s">
        <v>110</v>
      </c>
      <c r="D24" s="38">
        <v>260</v>
      </c>
      <c r="E24" s="39">
        <v>3.81</v>
      </c>
      <c r="F24" s="43">
        <v>0.69158132730416277</v>
      </c>
      <c r="G24" s="42" t="s">
        <v>86</v>
      </c>
      <c r="H24" s="37" t="s">
        <v>38</v>
      </c>
      <c r="I24" s="38">
        <v>175</v>
      </c>
      <c r="J24" s="39">
        <v>5.2035603056957873</v>
      </c>
      <c r="K24" s="43">
        <v>0.6691392956830956</v>
      </c>
      <c r="L24" s="42" t="s">
        <v>50</v>
      </c>
      <c r="M24" s="37" t="s">
        <v>110</v>
      </c>
      <c r="N24" s="38">
        <v>81</v>
      </c>
      <c r="O24" s="39">
        <v>2.3403999999999998</v>
      </c>
      <c r="P24" s="44">
        <v>0.70791819611955953</v>
      </c>
    </row>
    <row r="25" spans="1:18" s="7" customFormat="1" ht="28.9" customHeight="1">
      <c r="A25" s="54">
        <v>15</v>
      </c>
      <c r="B25" s="55" t="s">
        <v>67</v>
      </c>
      <c r="C25" s="56" t="s">
        <v>39</v>
      </c>
      <c r="D25" s="57">
        <v>198</v>
      </c>
      <c r="E25" s="47">
        <v>2.9015</v>
      </c>
      <c r="F25" s="48">
        <v>0.52666578002393938</v>
      </c>
      <c r="G25" s="55" t="s">
        <v>67</v>
      </c>
      <c r="H25" s="56" t="s">
        <v>39</v>
      </c>
      <c r="I25" s="58">
        <v>151</v>
      </c>
      <c r="J25" s="47">
        <v>4.4899291780575075</v>
      </c>
      <c r="K25" s="48">
        <v>0.5773716208465568</v>
      </c>
      <c r="L25" s="55" t="s">
        <v>67</v>
      </c>
      <c r="M25" s="56" t="s">
        <v>39</v>
      </c>
      <c r="N25" s="58">
        <v>47</v>
      </c>
      <c r="O25" s="47">
        <v>1.3580000000000001</v>
      </c>
      <c r="P25" s="59">
        <v>0.41076734836567036</v>
      </c>
    </row>
    <row r="26" spans="1:18" s="334" customFormat="1" ht="15.75" customHeight="1">
      <c r="A26" s="18" t="s">
        <v>144</v>
      </c>
      <c r="B26" s="18"/>
      <c r="C26" s="333"/>
      <c r="D26" s="333"/>
      <c r="E26" s="333"/>
      <c r="F26" s="333"/>
      <c r="H26" s="333"/>
      <c r="I26" s="333"/>
      <c r="J26" s="333"/>
      <c r="K26" s="333"/>
      <c r="M26" s="333"/>
      <c r="N26" s="333"/>
      <c r="O26" s="333"/>
      <c r="P26" s="333"/>
    </row>
    <row r="27" spans="1:18" s="80" customFormat="1" ht="15.75">
      <c r="A27" s="79" t="s">
        <v>17</v>
      </c>
      <c r="B27" s="328"/>
      <c r="C27" s="67"/>
      <c r="G27" s="335"/>
      <c r="H27" s="67"/>
      <c r="I27" s="79"/>
      <c r="J27" s="79"/>
      <c r="K27" s="79"/>
      <c r="L27" s="335"/>
      <c r="M27" s="67"/>
      <c r="N27" s="79"/>
      <c r="O27" s="79"/>
      <c r="P27" s="79"/>
    </row>
    <row r="28" spans="1:18">
      <c r="B28" s="328"/>
      <c r="C28" s="62"/>
    </row>
    <row r="29" spans="1:18">
      <c r="B29" s="328"/>
      <c r="C29" s="62"/>
    </row>
    <row r="30" spans="1:18">
      <c r="B30" s="328"/>
      <c r="C30" s="66"/>
    </row>
    <row r="31" spans="1:18">
      <c r="B31" s="328"/>
      <c r="C31" s="66"/>
    </row>
    <row r="32" spans="1:18">
      <c r="B32" s="328"/>
      <c r="C32" s="62"/>
    </row>
    <row r="33" spans="2:3">
      <c r="B33" s="328"/>
      <c r="C33" s="62"/>
    </row>
    <row r="34" spans="2:3">
      <c r="B34" s="328"/>
      <c r="C34" s="62"/>
    </row>
    <row r="35" spans="2:3">
      <c r="B35" s="328"/>
      <c r="C35" s="62"/>
    </row>
    <row r="36" spans="2:3">
      <c r="B36" s="328"/>
      <c r="C36" s="62"/>
    </row>
    <row r="37" spans="2:3">
      <c r="B37" s="328"/>
      <c r="C37" s="62"/>
    </row>
    <row r="38" spans="2:3">
      <c r="B38" s="328"/>
      <c r="C38" s="62"/>
    </row>
    <row r="39" spans="2:3">
      <c r="B39" s="328"/>
      <c r="C39" s="62"/>
    </row>
    <row r="40" spans="2:3">
      <c r="B40" s="328"/>
      <c r="C40" s="62"/>
    </row>
    <row r="41" spans="2:3">
      <c r="B41" s="328"/>
      <c r="C41" s="62"/>
    </row>
    <row r="42" spans="2:3">
      <c r="B42" s="328"/>
      <c r="C42" s="62"/>
    </row>
    <row r="43" spans="2:3">
      <c r="B43" s="328"/>
      <c r="C43" s="62"/>
    </row>
    <row r="44" spans="2:3">
      <c r="B44" s="328"/>
      <c r="C44" s="62"/>
    </row>
    <row r="45" spans="2:3">
      <c r="B45" s="328"/>
      <c r="C45" s="62"/>
    </row>
    <row r="46" spans="2:3">
      <c r="B46" s="328"/>
      <c r="C46" s="62"/>
    </row>
    <row r="47" spans="2:3">
      <c r="B47" s="328"/>
      <c r="C47" s="62"/>
    </row>
    <row r="48" spans="2:3">
      <c r="B48" s="328"/>
      <c r="C48" s="62"/>
    </row>
    <row r="49" spans="2:3">
      <c r="B49" s="328"/>
      <c r="C49" s="62"/>
    </row>
    <row r="50" spans="2:3">
      <c r="B50" s="328"/>
      <c r="C50" s="62"/>
    </row>
    <row r="51" spans="2:3">
      <c r="B51" s="328"/>
      <c r="C51" s="62"/>
    </row>
    <row r="52" spans="2:3">
      <c r="B52" s="328"/>
      <c r="C52" s="62"/>
    </row>
    <row r="53" spans="2:3">
      <c r="B53" s="328"/>
      <c r="C53" s="62"/>
    </row>
    <row r="54" spans="2:3">
      <c r="B54" s="328"/>
      <c r="C54" s="62"/>
    </row>
    <row r="55" spans="2:3">
      <c r="B55" s="328"/>
      <c r="C55" s="62"/>
    </row>
    <row r="56" spans="2:3">
      <c r="B56" s="328"/>
      <c r="C56" s="62"/>
    </row>
    <row r="57" spans="2:3">
      <c r="B57" s="328"/>
      <c r="C57" s="62"/>
    </row>
    <row r="58" spans="2:3">
      <c r="B58" s="328"/>
      <c r="C58" s="62"/>
    </row>
    <row r="59" spans="2:3">
      <c r="B59" s="328"/>
      <c r="C59" s="62"/>
    </row>
    <row r="60" spans="2:3">
      <c r="B60" s="328"/>
      <c r="C60" s="62"/>
    </row>
    <row r="61" spans="2:3">
      <c r="B61" s="328"/>
      <c r="C61" s="62"/>
    </row>
    <row r="62" spans="2:3">
      <c r="B62" s="328"/>
      <c r="C62" s="62"/>
    </row>
    <row r="63" spans="2:3">
      <c r="B63" s="328"/>
      <c r="C63" s="62"/>
    </row>
    <row r="64" spans="2:3">
      <c r="B64" s="328"/>
      <c r="C64" s="62"/>
    </row>
    <row r="65" spans="2:3">
      <c r="B65" s="328"/>
      <c r="C65" s="62"/>
    </row>
    <row r="66" spans="2:3">
      <c r="B66" s="328"/>
      <c r="C66" s="62"/>
    </row>
    <row r="67" spans="2:3">
      <c r="B67" s="328"/>
      <c r="C67" s="62"/>
    </row>
    <row r="68" spans="2:3">
      <c r="B68" s="328"/>
      <c r="C68" s="62"/>
    </row>
    <row r="69" spans="2:3">
      <c r="B69" s="328"/>
      <c r="C69" s="62"/>
    </row>
    <row r="70" spans="2:3">
      <c r="B70" s="328"/>
      <c r="C70" s="62"/>
    </row>
    <row r="71" spans="2:3">
      <c r="B71" s="328"/>
      <c r="C71" s="62"/>
    </row>
    <row r="72" spans="2:3">
      <c r="B72" s="328"/>
      <c r="C72" s="62"/>
    </row>
    <row r="73" spans="2:3">
      <c r="B73" s="328"/>
      <c r="C73" s="62"/>
    </row>
    <row r="74" spans="2:3">
      <c r="B74" s="328"/>
      <c r="C74" s="62"/>
    </row>
    <row r="75" spans="2:3">
      <c r="B75" s="328"/>
      <c r="C75" s="62"/>
    </row>
    <row r="76" spans="2:3">
      <c r="B76" s="328"/>
      <c r="C76" s="62"/>
    </row>
    <row r="77" spans="2:3">
      <c r="B77" s="328"/>
      <c r="C77" s="62"/>
    </row>
    <row r="78" spans="2:3">
      <c r="B78" s="328"/>
      <c r="C78" s="62"/>
    </row>
    <row r="79" spans="2:3">
      <c r="B79" s="328"/>
      <c r="C79" s="62"/>
    </row>
    <row r="80" spans="2:3">
      <c r="B80" s="328"/>
      <c r="C80" s="62"/>
    </row>
    <row r="81" spans="2:3">
      <c r="B81" s="328"/>
      <c r="C81" s="62"/>
    </row>
  </sheetData>
  <mergeCells count="1">
    <mergeCell ref="A1:P1"/>
  </mergeCells>
  <phoneticPr fontId="22"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S81"/>
  <sheetViews>
    <sheetView showGridLines="0" showZeros="0" view="pageBreakPreview" zoomScale="90" zoomScaleNormal="90" zoomScaleSheetLayoutView="90" workbookViewId="0">
      <selection activeCell="L3" sqref="L3"/>
    </sheetView>
  </sheetViews>
  <sheetFormatPr defaultColWidth="8.125" defaultRowHeight="16.5"/>
  <cols>
    <col min="1" max="1" width="2.75" style="266" customWidth="1"/>
    <col min="2" max="2" width="11.875" style="267" customWidth="1"/>
    <col min="3" max="3" width="17.875" style="268" customWidth="1"/>
    <col min="4" max="6" width="7.125" style="266" customWidth="1"/>
    <col min="7" max="7" width="11.875" style="269" customWidth="1"/>
    <col min="8" max="8" width="17.875" style="270" customWidth="1"/>
    <col min="9" max="11" width="7.125" style="266" customWidth="1"/>
    <col min="12" max="12" width="11.875" style="269" customWidth="1"/>
    <col min="13" max="13" width="17.875" style="270" customWidth="1"/>
    <col min="14" max="16" width="7.125" style="266" customWidth="1"/>
    <col min="17" max="16384" width="8.125" style="266"/>
  </cols>
  <sheetData>
    <row r="1" spans="1:19" s="263" customFormat="1" ht="25.5">
      <c r="A1" s="402" t="s">
        <v>302</v>
      </c>
      <c r="B1" s="402"/>
      <c r="C1" s="402"/>
      <c r="D1" s="402"/>
      <c r="E1" s="402"/>
      <c r="F1" s="402"/>
      <c r="G1" s="402"/>
      <c r="H1" s="402"/>
      <c r="I1" s="402"/>
      <c r="J1" s="402"/>
      <c r="K1" s="402"/>
      <c r="L1" s="402"/>
      <c r="M1" s="402"/>
      <c r="N1" s="402"/>
      <c r="O1" s="402"/>
      <c r="P1" s="402"/>
    </row>
    <row r="2" spans="1:19" s="263" customFormat="1" ht="10.5" customHeight="1">
      <c r="A2" s="259"/>
      <c r="B2" s="260"/>
      <c r="C2" s="261"/>
      <c r="D2" s="262"/>
      <c r="E2" s="262"/>
      <c r="F2" s="262"/>
      <c r="G2" s="260"/>
      <c r="H2" s="261"/>
      <c r="I2" s="262"/>
      <c r="J2" s="262"/>
      <c r="K2" s="262"/>
      <c r="L2" s="260"/>
      <c r="M2" s="261"/>
      <c r="N2" s="262"/>
      <c r="O2" s="262"/>
      <c r="P2" s="262"/>
    </row>
    <row r="3" spans="1:19" s="263" customFormat="1">
      <c r="B3" s="260"/>
      <c r="C3" s="264"/>
      <c r="D3" s="262"/>
      <c r="E3" s="262"/>
      <c r="F3" s="262"/>
      <c r="G3" s="260"/>
      <c r="H3" s="407" t="s">
        <v>136</v>
      </c>
      <c r="I3" s="262"/>
      <c r="J3" s="262"/>
      <c r="K3" s="262"/>
      <c r="L3" s="260"/>
      <c r="M3" s="261"/>
      <c r="N3" s="262"/>
      <c r="O3" s="262"/>
      <c r="P3" s="323"/>
    </row>
    <row r="4" spans="1:19" ht="10.5" customHeight="1"/>
    <row r="5" spans="1:19" s="280" customFormat="1" ht="14.25">
      <c r="A5" s="271" t="s">
        <v>0</v>
      </c>
      <c r="B5" s="272"/>
      <c r="C5" s="273" t="s">
        <v>1</v>
      </c>
      <c r="D5" s="272"/>
      <c r="E5" s="274"/>
      <c r="F5" s="275"/>
      <c r="G5" s="272"/>
      <c r="H5" s="273" t="s">
        <v>2</v>
      </c>
      <c r="I5" s="272"/>
      <c r="J5" s="276"/>
      <c r="K5" s="277"/>
      <c r="L5" s="278"/>
      <c r="M5" s="273" t="s">
        <v>3</v>
      </c>
      <c r="N5" s="272"/>
      <c r="O5" s="276"/>
      <c r="P5" s="279"/>
    </row>
    <row r="6" spans="1:19" s="280" customFormat="1" ht="14.25">
      <c r="A6" s="281"/>
      <c r="B6" s="282" t="s">
        <v>31</v>
      </c>
      <c r="C6" s="283"/>
      <c r="D6" s="271" t="s">
        <v>4</v>
      </c>
      <c r="E6" s="284" t="s">
        <v>5</v>
      </c>
      <c r="F6" s="271" t="s">
        <v>4</v>
      </c>
      <c r="G6" s="282" t="s">
        <v>31</v>
      </c>
      <c r="H6" s="283"/>
      <c r="I6" s="271" t="s">
        <v>4</v>
      </c>
      <c r="J6" s="284" t="s">
        <v>5</v>
      </c>
      <c r="K6" s="271" t="s">
        <v>4</v>
      </c>
      <c r="L6" s="282" t="s">
        <v>31</v>
      </c>
      <c r="M6" s="283"/>
      <c r="N6" s="271" t="s">
        <v>4</v>
      </c>
      <c r="O6" s="284" t="s">
        <v>5</v>
      </c>
      <c r="P6" s="279" t="s">
        <v>4</v>
      </c>
    </row>
    <row r="7" spans="1:19" s="280" customFormat="1" ht="14.25">
      <c r="A7" s="281"/>
      <c r="B7" s="285" t="s">
        <v>6</v>
      </c>
      <c r="C7" s="286" t="s">
        <v>7</v>
      </c>
      <c r="D7" s="287"/>
      <c r="E7" s="288" t="s">
        <v>8</v>
      </c>
      <c r="F7" s="287" t="s">
        <v>9</v>
      </c>
      <c r="G7" s="285" t="s">
        <v>6</v>
      </c>
      <c r="H7" s="286" t="s">
        <v>7</v>
      </c>
      <c r="I7" s="287"/>
      <c r="J7" s="288" t="s">
        <v>8</v>
      </c>
      <c r="K7" s="287" t="s">
        <v>9</v>
      </c>
      <c r="L7" s="285" t="s">
        <v>6</v>
      </c>
      <c r="M7" s="286" t="s">
        <v>7</v>
      </c>
      <c r="N7" s="287"/>
      <c r="O7" s="288" t="s">
        <v>8</v>
      </c>
      <c r="P7" s="285" t="s">
        <v>9</v>
      </c>
    </row>
    <row r="8" spans="1:19" s="280" customFormat="1" ht="14.25">
      <c r="A8" s="289" t="s">
        <v>12</v>
      </c>
      <c r="B8" s="290" t="s">
        <v>13</v>
      </c>
      <c r="C8" s="291"/>
      <c r="D8" s="289" t="s">
        <v>14</v>
      </c>
      <c r="E8" s="292" t="s">
        <v>15</v>
      </c>
      <c r="F8" s="289" t="s">
        <v>16</v>
      </c>
      <c r="G8" s="290" t="s">
        <v>13</v>
      </c>
      <c r="H8" s="291"/>
      <c r="I8" s="289" t="s">
        <v>14</v>
      </c>
      <c r="J8" s="292" t="s">
        <v>15</v>
      </c>
      <c r="K8" s="289" t="s">
        <v>16</v>
      </c>
      <c r="L8" s="290" t="s">
        <v>13</v>
      </c>
      <c r="M8" s="291"/>
      <c r="N8" s="289" t="s">
        <v>14</v>
      </c>
      <c r="O8" s="292" t="s">
        <v>15</v>
      </c>
      <c r="P8" s="290" t="s">
        <v>16</v>
      </c>
    </row>
    <row r="9" spans="1:19" s="299" customFormat="1" ht="27.6" customHeight="1">
      <c r="A9" s="293"/>
      <c r="B9" s="294" t="s">
        <v>41</v>
      </c>
      <c r="C9" s="295" t="s">
        <v>18</v>
      </c>
      <c r="D9" s="296">
        <v>36229</v>
      </c>
      <c r="E9" s="297">
        <v>540.59199964000004</v>
      </c>
      <c r="F9" s="298">
        <v>100</v>
      </c>
      <c r="G9" s="294" t="s">
        <v>41</v>
      </c>
      <c r="H9" s="295" t="s">
        <v>18</v>
      </c>
      <c r="I9" s="296">
        <v>25319</v>
      </c>
      <c r="J9" s="297">
        <v>765.69502421000004</v>
      </c>
      <c r="K9" s="298">
        <v>100</v>
      </c>
      <c r="L9" s="294" t="s">
        <v>41</v>
      </c>
      <c r="M9" s="295" t="s">
        <v>18</v>
      </c>
      <c r="N9" s="296">
        <v>10910</v>
      </c>
      <c r="O9" s="297">
        <v>321.34944381000003</v>
      </c>
      <c r="P9" s="297">
        <v>100</v>
      </c>
    </row>
    <row r="10" spans="1:19" s="302" customFormat="1" ht="27.6" customHeight="1">
      <c r="A10" s="300">
        <v>1</v>
      </c>
      <c r="B10" s="301" t="s">
        <v>48</v>
      </c>
      <c r="C10" s="295" t="s">
        <v>20</v>
      </c>
      <c r="D10" s="296">
        <v>15627</v>
      </c>
      <c r="E10" s="297">
        <v>233.17870155</v>
      </c>
      <c r="F10" s="298">
        <v>43.133953462999997</v>
      </c>
      <c r="G10" s="301" t="s">
        <v>48</v>
      </c>
      <c r="H10" s="295" t="s">
        <v>20</v>
      </c>
      <c r="I10" s="296">
        <v>10042</v>
      </c>
      <c r="J10" s="297">
        <v>303.68930182999998</v>
      </c>
      <c r="K10" s="298">
        <v>39.661913978000001</v>
      </c>
      <c r="L10" s="301" t="s">
        <v>48</v>
      </c>
      <c r="M10" s="295" t="s">
        <v>20</v>
      </c>
      <c r="N10" s="296">
        <v>5585</v>
      </c>
      <c r="O10" s="297">
        <v>164.50381702000001</v>
      </c>
      <c r="P10" s="297">
        <v>51.191567368999998</v>
      </c>
    </row>
    <row r="11" spans="1:19" s="302" customFormat="1" ht="27.6" customHeight="1">
      <c r="A11" s="300">
        <v>2</v>
      </c>
      <c r="B11" s="301" t="s">
        <v>63</v>
      </c>
      <c r="C11" s="295" t="s">
        <v>33</v>
      </c>
      <c r="D11" s="296">
        <v>3450</v>
      </c>
      <c r="E11" s="297">
        <v>51.479267956000001</v>
      </c>
      <c r="F11" s="298">
        <v>9.5227580115000006</v>
      </c>
      <c r="G11" s="301" t="s">
        <v>63</v>
      </c>
      <c r="H11" s="295" t="s">
        <v>33</v>
      </c>
      <c r="I11" s="296">
        <v>2685</v>
      </c>
      <c r="J11" s="297">
        <v>81.199539475999998</v>
      </c>
      <c r="K11" s="298">
        <v>10.604684229</v>
      </c>
      <c r="L11" s="301" t="s">
        <v>63</v>
      </c>
      <c r="M11" s="295" t="s">
        <v>33</v>
      </c>
      <c r="N11" s="296">
        <v>765</v>
      </c>
      <c r="O11" s="297">
        <v>22.532752018</v>
      </c>
      <c r="P11" s="297">
        <v>7.0119156736999999</v>
      </c>
    </row>
    <row r="12" spans="1:19" s="302" customFormat="1" ht="27.6" customHeight="1">
      <c r="A12" s="300">
        <v>3</v>
      </c>
      <c r="B12" s="301" t="s">
        <v>81</v>
      </c>
      <c r="C12" s="295" t="s">
        <v>21</v>
      </c>
      <c r="D12" s="296">
        <v>2212</v>
      </c>
      <c r="E12" s="297">
        <v>33.006417599999999</v>
      </c>
      <c r="F12" s="298">
        <v>6.1056060062000004</v>
      </c>
      <c r="G12" s="301" t="s">
        <v>81</v>
      </c>
      <c r="H12" s="295" t="s">
        <v>21</v>
      </c>
      <c r="I12" s="296">
        <v>1882</v>
      </c>
      <c r="J12" s="297">
        <v>56.915282419</v>
      </c>
      <c r="K12" s="298">
        <v>7.4331529680999999</v>
      </c>
      <c r="L12" s="301" t="s">
        <v>52</v>
      </c>
      <c r="M12" s="295" t="s">
        <v>23</v>
      </c>
      <c r="N12" s="296">
        <v>584</v>
      </c>
      <c r="O12" s="297">
        <v>17.201473436000001</v>
      </c>
      <c r="P12" s="297">
        <v>5.3528872594000001</v>
      </c>
    </row>
    <row r="13" spans="1:19" s="302" customFormat="1" ht="27.6" customHeight="1">
      <c r="A13" s="300">
        <v>4</v>
      </c>
      <c r="B13" s="301" t="s">
        <v>98</v>
      </c>
      <c r="C13" s="295" t="s">
        <v>19</v>
      </c>
      <c r="D13" s="296">
        <v>1996</v>
      </c>
      <c r="E13" s="297">
        <v>29.783367779999999</v>
      </c>
      <c r="F13" s="298">
        <v>5.5093985481000001</v>
      </c>
      <c r="G13" s="301" t="s">
        <v>98</v>
      </c>
      <c r="H13" s="295" t="s">
        <v>19</v>
      </c>
      <c r="I13" s="296">
        <v>1493</v>
      </c>
      <c r="J13" s="297">
        <v>45.151177816999997</v>
      </c>
      <c r="K13" s="298">
        <v>5.8967573759</v>
      </c>
      <c r="L13" s="301" t="s">
        <v>64</v>
      </c>
      <c r="M13" s="295" t="s">
        <v>22</v>
      </c>
      <c r="N13" s="296">
        <v>555</v>
      </c>
      <c r="O13" s="297">
        <v>16.34729068</v>
      </c>
      <c r="P13" s="297">
        <v>5.0870760769999999</v>
      </c>
      <c r="R13" s="266"/>
      <c r="S13" s="266"/>
    </row>
    <row r="14" spans="1:19" s="302" customFormat="1" ht="27.6" customHeight="1">
      <c r="A14" s="300">
        <v>5</v>
      </c>
      <c r="B14" s="301" t="s">
        <v>64</v>
      </c>
      <c r="C14" s="295" t="s">
        <v>22</v>
      </c>
      <c r="D14" s="296">
        <v>1986</v>
      </c>
      <c r="E14" s="297">
        <v>29.63415251</v>
      </c>
      <c r="F14" s="298">
        <v>5.4817963509999998</v>
      </c>
      <c r="G14" s="301" t="s">
        <v>64</v>
      </c>
      <c r="H14" s="295" t="s">
        <v>22</v>
      </c>
      <c r="I14" s="296">
        <v>1431</v>
      </c>
      <c r="J14" s="297">
        <v>43.276179140000004</v>
      </c>
      <c r="K14" s="298">
        <v>5.6518819859000002</v>
      </c>
      <c r="L14" s="301" t="s">
        <v>98</v>
      </c>
      <c r="M14" s="295" t="s">
        <v>19</v>
      </c>
      <c r="N14" s="296">
        <v>503</v>
      </c>
      <c r="O14" s="297">
        <v>14.815652633999999</v>
      </c>
      <c r="P14" s="297">
        <v>4.6104491292000001</v>
      </c>
    </row>
    <row r="15" spans="1:19" s="302" customFormat="1" ht="27.6" customHeight="1">
      <c r="A15" s="300">
        <v>6</v>
      </c>
      <c r="B15" s="301" t="s">
        <v>52</v>
      </c>
      <c r="C15" s="295" t="s">
        <v>23</v>
      </c>
      <c r="D15" s="296">
        <v>1831</v>
      </c>
      <c r="E15" s="297">
        <v>27.321315834</v>
      </c>
      <c r="F15" s="298">
        <v>5.0539622953999999</v>
      </c>
      <c r="G15" s="301" t="s">
        <v>52</v>
      </c>
      <c r="H15" s="295" t="s">
        <v>23</v>
      </c>
      <c r="I15" s="296">
        <v>1247</v>
      </c>
      <c r="J15" s="297">
        <v>37.711666936999997</v>
      </c>
      <c r="K15" s="298">
        <v>4.9251550219000002</v>
      </c>
      <c r="L15" s="301" t="s">
        <v>99</v>
      </c>
      <c r="M15" s="295" t="s">
        <v>35</v>
      </c>
      <c r="N15" s="296">
        <v>416</v>
      </c>
      <c r="O15" s="297">
        <v>12.253104365</v>
      </c>
      <c r="P15" s="297">
        <v>3.8130155819999998</v>
      </c>
    </row>
    <row r="16" spans="1:19" s="302" customFormat="1" ht="27.6" customHeight="1">
      <c r="A16" s="300">
        <v>7</v>
      </c>
      <c r="B16" s="301" t="s">
        <v>99</v>
      </c>
      <c r="C16" s="295" t="s">
        <v>35</v>
      </c>
      <c r="D16" s="296">
        <v>1355</v>
      </c>
      <c r="E16" s="297">
        <v>20.218669008999999</v>
      </c>
      <c r="F16" s="298">
        <v>3.7400977117999998</v>
      </c>
      <c r="G16" s="301" t="s">
        <v>99</v>
      </c>
      <c r="H16" s="295" t="s">
        <v>35</v>
      </c>
      <c r="I16" s="296">
        <v>939</v>
      </c>
      <c r="J16" s="297">
        <v>28.397157381</v>
      </c>
      <c r="K16" s="298">
        <v>3.7086772779000001</v>
      </c>
      <c r="L16" s="301" t="s">
        <v>81</v>
      </c>
      <c r="M16" s="295" t="s">
        <v>21</v>
      </c>
      <c r="N16" s="296">
        <v>330</v>
      </c>
      <c r="O16" s="297">
        <v>9.7200106742999992</v>
      </c>
      <c r="P16" s="297">
        <v>3.0247479376999999</v>
      </c>
    </row>
    <row r="17" spans="1:18" s="302" customFormat="1" ht="27.6" customHeight="1">
      <c r="A17" s="300">
        <v>8</v>
      </c>
      <c r="B17" s="301" t="s">
        <v>70</v>
      </c>
      <c r="C17" s="295" t="s">
        <v>24</v>
      </c>
      <c r="D17" s="296">
        <v>789</v>
      </c>
      <c r="E17" s="297">
        <v>11.773084759</v>
      </c>
      <c r="F17" s="298">
        <v>2.1778133539</v>
      </c>
      <c r="G17" s="301" t="s">
        <v>70</v>
      </c>
      <c r="H17" s="295" t="s">
        <v>24</v>
      </c>
      <c r="I17" s="296">
        <v>588</v>
      </c>
      <c r="J17" s="297">
        <v>17.782245517</v>
      </c>
      <c r="K17" s="298">
        <v>2.3223666021999998</v>
      </c>
      <c r="L17" s="301" t="s">
        <v>87</v>
      </c>
      <c r="M17" s="295" t="s">
        <v>36</v>
      </c>
      <c r="N17" s="296">
        <v>259</v>
      </c>
      <c r="O17" s="297">
        <v>7.6287356505000004</v>
      </c>
      <c r="P17" s="297">
        <v>2.3739688359</v>
      </c>
    </row>
    <row r="18" spans="1:18" s="302" customFormat="1" ht="27.6" customHeight="1">
      <c r="A18" s="300">
        <v>9</v>
      </c>
      <c r="B18" s="301" t="s">
        <v>87</v>
      </c>
      <c r="C18" s="295" t="s">
        <v>36</v>
      </c>
      <c r="D18" s="296">
        <v>666</v>
      </c>
      <c r="E18" s="297">
        <v>9.9377369444999992</v>
      </c>
      <c r="F18" s="298">
        <v>1.8383063291999999</v>
      </c>
      <c r="G18" s="301" t="s">
        <v>62</v>
      </c>
      <c r="H18" s="295" t="s">
        <v>27</v>
      </c>
      <c r="I18" s="296">
        <v>490</v>
      </c>
      <c r="J18" s="297">
        <v>14.81853793</v>
      </c>
      <c r="K18" s="298">
        <v>1.9353055018</v>
      </c>
      <c r="L18" s="301" t="s">
        <v>70</v>
      </c>
      <c r="M18" s="295" t="s">
        <v>24</v>
      </c>
      <c r="N18" s="296">
        <v>201</v>
      </c>
      <c r="O18" s="297">
        <v>5.920370138</v>
      </c>
      <c r="P18" s="297">
        <v>1.8423464710999999</v>
      </c>
      <c r="Q18" s="266"/>
      <c r="R18" s="266"/>
    </row>
    <row r="19" spans="1:18" s="302" customFormat="1" ht="27.6" customHeight="1">
      <c r="A19" s="300">
        <v>10</v>
      </c>
      <c r="B19" s="301" t="s">
        <v>62</v>
      </c>
      <c r="C19" s="295" t="s">
        <v>27</v>
      </c>
      <c r="D19" s="296">
        <v>643</v>
      </c>
      <c r="E19" s="297">
        <v>9.5945418248000003</v>
      </c>
      <c r="F19" s="298">
        <v>1.7748212757999999</v>
      </c>
      <c r="G19" s="301" t="s">
        <v>87</v>
      </c>
      <c r="H19" s="295" t="s">
        <v>36</v>
      </c>
      <c r="I19" s="296">
        <v>407</v>
      </c>
      <c r="J19" s="297">
        <v>12.308459057</v>
      </c>
      <c r="K19" s="298">
        <v>1.6074884474</v>
      </c>
      <c r="L19" s="301" t="s">
        <v>62</v>
      </c>
      <c r="M19" s="295" t="s">
        <v>27</v>
      </c>
      <c r="N19" s="296">
        <v>153</v>
      </c>
      <c r="O19" s="297">
        <v>4.5065504036000004</v>
      </c>
      <c r="P19" s="297">
        <v>1.4023831347</v>
      </c>
    </row>
    <row r="20" spans="1:18" s="302" customFormat="1" ht="27.6" customHeight="1">
      <c r="A20" s="300"/>
      <c r="B20" s="303"/>
      <c r="C20" s="295" t="s">
        <v>26</v>
      </c>
      <c r="D20" s="304">
        <v>5674</v>
      </c>
      <c r="E20" s="297">
        <v>84.664743879</v>
      </c>
      <c r="F20" s="298">
        <v>15.661486654000001</v>
      </c>
      <c r="G20" s="303"/>
      <c r="H20" s="295" t="s">
        <v>26</v>
      </c>
      <c r="I20" s="304">
        <v>4115</v>
      </c>
      <c r="J20" s="297">
        <v>124.4454767</v>
      </c>
      <c r="K20" s="298">
        <v>16.252616612000001</v>
      </c>
      <c r="L20" s="303"/>
      <c r="M20" s="295" t="s">
        <v>26</v>
      </c>
      <c r="N20" s="304">
        <v>1559</v>
      </c>
      <c r="O20" s="297">
        <v>45.919686792</v>
      </c>
      <c r="P20" s="297">
        <v>14.28964253</v>
      </c>
    </row>
    <row r="21" spans="1:18" s="302" customFormat="1" ht="27.6" customHeight="1">
      <c r="A21" s="305">
        <v>11</v>
      </c>
      <c r="B21" s="306" t="s">
        <v>44</v>
      </c>
      <c r="C21" s="307" t="s">
        <v>28</v>
      </c>
      <c r="D21" s="308">
        <v>490</v>
      </c>
      <c r="E21" s="309">
        <v>7.3115482024</v>
      </c>
      <c r="F21" s="310">
        <v>1.3525076596000001</v>
      </c>
      <c r="G21" s="306" t="s">
        <v>44</v>
      </c>
      <c r="H21" s="307" t="s">
        <v>28</v>
      </c>
      <c r="I21" s="308">
        <v>363</v>
      </c>
      <c r="J21" s="309">
        <v>10.977814834</v>
      </c>
      <c r="K21" s="310">
        <v>1.4337059126</v>
      </c>
      <c r="L21" s="306" t="s">
        <v>44</v>
      </c>
      <c r="M21" s="307" t="s">
        <v>28</v>
      </c>
      <c r="N21" s="308">
        <v>127</v>
      </c>
      <c r="O21" s="309">
        <v>3.7407313807000002</v>
      </c>
      <c r="P21" s="309">
        <v>1.1640696609000001</v>
      </c>
      <c r="Q21" s="266"/>
      <c r="R21" s="266"/>
    </row>
    <row r="22" spans="1:18" s="302" customFormat="1" ht="27.6" customHeight="1">
      <c r="A22" s="300">
        <v>12</v>
      </c>
      <c r="B22" s="301" t="s">
        <v>109</v>
      </c>
      <c r="C22" s="295" t="s">
        <v>37</v>
      </c>
      <c r="D22" s="296">
        <v>381</v>
      </c>
      <c r="E22" s="297">
        <v>5.6851017655999998</v>
      </c>
      <c r="F22" s="298">
        <v>1.0516437108000001</v>
      </c>
      <c r="G22" s="301" t="s">
        <v>109</v>
      </c>
      <c r="H22" s="295" t="s">
        <v>37</v>
      </c>
      <c r="I22" s="296">
        <v>303</v>
      </c>
      <c r="J22" s="297">
        <v>9.1632999856000001</v>
      </c>
      <c r="K22" s="298">
        <v>1.1967297287000001</v>
      </c>
      <c r="L22" s="301" t="s">
        <v>86</v>
      </c>
      <c r="M22" s="295" t="s">
        <v>38</v>
      </c>
      <c r="N22" s="296">
        <v>119</v>
      </c>
      <c r="O22" s="297">
        <v>3.5050947582999998</v>
      </c>
      <c r="P22" s="297">
        <v>1.0907424380999999</v>
      </c>
    </row>
    <row r="23" spans="1:18" s="302" customFormat="1" ht="27.6" customHeight="1">
      <c r="A23" s="300">
        <v>13</v>
      </c>
      <c r="B23" s="301" t="s">
        <v>86</v>
      </c>
      <c r="C23" s="295" t="s">
        <v>38</v>
      </c>
      <c r="D23" s="296">
        <v>291</v>
      </c>
      <c r="E23" s="297">
        <v>4.3421643406000001</v>
      </c>
      <c r="F23" s="298">
        <v>0.80322393660000002</v>
      </c>
      <c r="G23" s="301" t="s">
        <v>86</v>
      </c>
      <c r="H23" s="295" t="s">
        <v>38</v>
      </c>
      <c r="I23" s="296">
        <v>172</v>
      </c>
      <c r="J23" s="297">
        <v>5.2016092327000001</v>
      </c>
      <c r="K23" s="298">
        <v>0.67933172720000001</v>
      </c>
      <c r="L23" s="301" t="s">
        <v>109</v>
      </c>
      <c r="M23" s="295" t="s">
        <v>37</v>
      </c>
      <c r="N23" s="296">
        <v>78</v>
      </c>
      <c r="O23" s="297">
        <v>2.2974570685</v>
      </c>
      <c r="P23" s="297">
        <v>0.71494042160000004</v>
      </c>
      <c r="Q23" s="266"/>
      <c r="R23" s="266"/>
    </row>
    <row r="24" spans="1:18" s="302" customFormat="1" ht="27.6" customHeight="1">
      <c r="A24" s="300">
        <v>14</v>
      </c>
      <c r="B24" s="301" t="s">
        <v>50</v>
      </c>
      <c r="C24" s="295" t="s">
        <v>110</v>
      </c>
      <c r="D24" s="296">
        <v>228</v>
      </c>
      <c r="E24" s="297">
        <v>3.4021081432</v>
      </c>
      <c r="F24" s="298">
        <v>0.62933009470000001</v>
      </c>
      <c r="G24" s="301" t="s">
        <v>50</v>
      </c>
      <c r="H24" s="295" t="s">
        <v>110</v>
      </c>
      <c r="I24" s="296">
        <v>154</v>
      </c>
      <c r="J24" s="297">
        <v>4.6572547781000004</v>
      </c>
      <c r="K24" s="298">
        <v>0.60823887200000004</v>
      </c>
      <c r="L24" s="301" t="s">
        <v>50</v>
      </c>
      <c r="M24" s="295" t="s">
        <v>110</v>
      </c>
      <c r="N24" s="296">
        <v>74</v>
      </c>
      <c r="O24" s="297">
        <v>2.1796387572999998</v>
      </c>
      <c r="P24" s="297">
        <v>0.67827681029999998</v>
      </c>
    </row>
    <row r="25" spans="1:18" s="302" customFormat="1" ht="27.6" customHeight="1">
      <c r="A25" s="311">
        <v>15</v>
      </c>
      <c r="B25" s="312" t="s">
        <v>67</v>
      </c>
      <c r="C25" s="313" t="s">
        <v>39</v>
      </c>
      <c r="D25" s="314">
        <v>185</v>
      </c>
      <c r="E25" s="315">
        <v>2.7604824845999998</v>
      </c>
      <c r="F25" s="316">
        <v>0.510640647</v>
      </c>
      <c r="G25" s="312" t="s">
        <v>67</v>
      </c>
      <c r="H25" s="313" t="s">
        <v>39</v>
      </c>
      <c r="I25" s="317">
        <v>138</v>
      </c>
      <c r="J25" s="315">
        <v>4.1733841517999997</v>
      </c>
      <c r="K25" s="316">
        <v>0.54504522300000002</v>
      </c>
      <c r="L25" s="312" t="s">
        <v>67</v>
      </c>
      <c r="M25" s="313" t="s">
        <v>39</v>
      </c>
      <c r="N25" s="317">
        <v>47</v>
      </c>
      <c r="O25" s="315">
        <v>1.3843651565999999</v>
      </c>
      <c r="P25" s="315">
        <v>0.43079743349999999</v>
      </c>
    </row>
    <row r="26" spans="1:18" s="319" customFormat="1" ht="15.75" customHeight="1">
      <c r="A26" s="280" t="s">
        <v>137</v>
      </c>
      <c r="B26" s="280"/>
      <c r="C26" s="318"/>
      <c r="D26" s="318"/>
      <c r="E26" s="318"/>
      <c r="F26" s="318"/>
      <c r="H26" s="318"/>
      <c r="I26" s="318"/>
      <c r="J26" s="318"/>
      <c r="K26" s="318"/>
      <c r="M26" s="318"/>
      <c r="N26" s="318"/>
      <c r="O26" s="318"/>
      <c r="P26" s="318"/>
    </row>
    <row r="27" spans="1:18" s="321" customFormat="1" ht="15.75">
      <c r="A27" s="320" t="s">
        <v>17</v>
      </c>
      <c r="B27" s="269"/>
      <c r="C27" s="268"/>
      <c r="G27" s="322"/>
      <c r="H27" s="268"/>
      <c r="I27" s="320"/>
      <c r="J27" s="320"/>
      <c r="K27" s="320"/>
      <c r="L27" s="322"/>
      <c r="M27" s="268"/>
      <c r="N27" s="320"/>
      <c r="O27" s="320"/>
      <c r="P27" s="320"/>
    </row>
    <row r="28" spans="1:18">
      <c r="B28" s="269"/>
      <c r="C28" s="270"/>
    </row>
    <row r="29" spans="1:18">
      <c r="B29" s="269"/>
      <c r="C29" s="270"/>
    </row>
    <row r="30" spans="1:18">
      <c r="B30" s="269"/>
      <c r="C30" s="266"/>
    </row>
    <row r="31" spans="1:18">
      <c r="B31" s="269"/>
      <c r="C31" s="266"/>
    </row>
    <row r="32" spans="1:18">
      <c r="B32" s="269"/>
      <c r="C32" s="270"/>
    </row>
    <row r="33" spans="2:3">
      <c r="B33" s="269"/>
      <c r="C33" s="270"/>
    </row>
    <row r="34" spans="2:3">
      <c r="B34" s="269"/>
      <c r="C34" s="270"/>
    </row>
    <row r="35" spans="2:3">
      <c r="B35" s="269"/>
      <c r="C35" s="270"/>
    </row>
    <row r="36" spans="2:3">
      <c r="B36" s="269"/>
      <c r="C36" s="270"/>
    </row>
    <row r="37" spans="2:3">
      <c r="B37" s="269"/>
      <c r="C37" s="270"/>
    </row>
    <row r="38" spans="2:3">
      <c r="B38" s="269"/>
      <c r="C38" s="270"/>
    </row>
    <row r="39" spans="2:3">
      <c r="B39" s="269"/>
      <c r="C39" s="270"/>
    </row>
    <row r="40" spans="2:3">
      <c r="B40" s="269"/>
      <c r="C40" s="270"/>
    </row>
    <row r="41" spans="2:3">
      <c r="B41" s="269"/>
      <c r="C41" s="270"/>
    </row>
    <row r="42" spans="2:3">
      <c r="B42" s="269"/>
      <c r="C42" s="270"/>
    </row>
    <row r="43" spans="2:3">
      <c r="B43" s="269"/>
      <c r="C43" s="270"/>
    </row>
    <row r="44" spans="2:3">
      <c r="B44" s="269"/>
      <c r="C44" s="270"/>
    </row>
    <row r="45" spans="2:3">
      <c r="B45" s="269"/>
      <c r="C45" s="270"/>
    </row>
    <row r="46" spans="2:3">
      <c r="B46" s="269"/>
      <c r="C46" s="270"/>
    </row>
    <row r="47" spans="2:3">
      <c r="B47" s="269"/>
      <c r="C47" s="270"/>
    </row>
    <row r="48" spans="2:3">
      <c r="B48" s="269"/>
      <c r="C48" s="270"/>
    </row>
    <row r="49" spans="2:3">
      <c r="B49" s="269"/>
      <c r="C49" s="270"/>
    </row>
    <row r="50" spans="2:3">
      <c r="B50" s="269"/>
      <c r="C50" s="270"/>
    </row>
    <row r="51" spans="2:3">
      <c r="B51" s="269"/>
      <c r="C51" s="270"/>
    </row>
    <row r="52" spans="2:3">
      <c r="B52" s="269"/>
      <c r="C52" s="270"/>
    </row>
    <row r="53" spans="2:3">
      <c r="B53" s="269"/>
      <c r="C53" s="270"/>
    </row>
    <row r="54" spans="2:3">
      <c r="B54" s="269"/>
      <c r="C54" s="270"/>
    </row>
    <row r="55" spans="2:3">
      <c r="B55" s="269"/>
      <c r="C55" s="270"/>
    </row>
    <row r="56" spans="2:3">
      <c r="B56" s="269"/>
      <c r="C56" s="270"/>
    </row>
    <row r="57" spans="2:3">
      <c r="B57" s="269"/>
      <c r="C57" s="270"/>
    </row>
    <row r="58" spans="2:3">
      <c r="B58" s="269"/>
      <c r="C58" s="270"/>
    </row>
    <row r="59" spans="2:3">
      <c r="B59" s="269"/>
      <c r="C59" s="270"/>
    </row>
    <row r="60" spans="2:3">
      <c r="B60" s="269"/>
      <c r="C60" s="270"/>
    </row>
    <row r="61" spans="2:3">
      <c r="B61" s="269"/>
      <c r="C61" s="270"/>
    </row>
    <row r="62" spans="2:3">
      <c r="B62" s="269"/>
      <c r="C62" s="270"/>
    </row>
    <row r="63" spans="2:3">
      <c r="B63" s="269"/>
      <c r="C63" s="270"/>
    </row>
    <row r="64" spans="2:3">
      <c r="B64" s="269"/>
      <c r="C64" s="270"/>
    </row>
    <row r="65" spans="2:3">
      <c r="B65" s="269"/>
      <c r="C65" s="270"/>
    </row>
    <row r="66" spans="2:3">
      <c r="B66" s="269"/>
      <c r="C66" s="270"/>
    </row>
    <row r="67" spans="2:3">
      <c r="B67" s="269"/>
      <c r="C67" s="270"/>
    </row>
    <row r="68" spans="2:3">
      <c r="B68" s="269"/>
      <c r="C68" s="270"/>
    </row>
    <row r="69" spans="2:3">
      <c r="B69" s="269"/>
      <c r="C69" s="270"/>
    </row>
    <row r="70" spans="2:3">
      <c r="B70" s="269"/>
      <c r="C70" s="270"/>
    </row>
    <row r="71" spans="2:3">
      <c r="B71" s="269"/>
      <c r="C71" s="270"/>
    </row>
    <row r="72" spans="2:3">
      <c r="B72" s="269"/>
      <c r="C72" s="270"/>
    </row>
    <row r="73" spans="2:3">
      <c r="B73" s="269"/>
      <c r="C73" s="270"/>
    </row>
    <row r="74" spans="2:3">
      <c r="B74" s="269"/>
      <c r="C74" s="270"/>
    </row>
    <row r="75" spans="2:3">
      <c r="B75" s="269"/>
      <c r="C75" s="270"/>
    </row>
    <row r="76" spans="2:3">
      <c r="B76" s="269"/>
      <c r="C76" s="270"/>
    </row>
    <row r="77" spans="2:3">
      <c r="B77" s="269"/>
      <c r="C77" s="270"/>
    </row>
    <row r="78" spans="2:3">
      <c r="B78" s="269"/>
      <c r="C78" s="270"/>
    </row>
    <row r="79" spans="2:3">
      <c r="B79" s="269"/>
      <c r="C79" s="270"/>
    </row>
    <row r="80" spans="2:3">
      <c r="B80" s="269"/>
      <c r="C80" s="270"/>
    </row>
    <row r="81" spans="2:3">
      <c r="B81" s="269"/>
      <c r="C81" s="270"/>
    </row>
  </sheetData>
  <mergeCells count="1">
    <mergeCell ref="A1:P1"/>
  </mergeCells>
  <phoneticPr fontId="2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S81"/>
  <sheetViews>
    <sheetView showGridLines="0" showZeros="0" view="pageBreakPreview" zoomScale="90" zoomScaleNormal="90" zoomScaleSheetLayoutView="90" workbookViewId="0">
      <selection activeCell="L3" sqref="L3"/>
    </sheetView>
  </sheetViews>
  <sheetFormatPr defaultColWidth="8.125" defaultRowHeight="16.5"/>
  <cols>
    <col min="1" max="1" width="2.75" style="266" customWidth="1"/>
    <col min="2" max="2" width="9.875" style="267" customWidth="1"/>
    <col min="3" max="3" width="17.875" style="268" customWidth="1"/>
    <col min="4" max="6" width="7.125" style="266" customWidth="1"/>
    <col min="7" max="7" width="9.875" style="269" customWidth="1"/>
    <col min="8" max="8" width="17.875" style="270" customWidth="1"/>
    <col min="9" max="11" width="7.125" style="266" customWidth="1"/>
    <col min="12" max="12" width="9.875" style="269" customWidth="1"/>
    <col min="13" max="13" width="17.875" style="270" customWidth="1"/>
    <col min="14" max="16" width="7.125" style="266" customWidth="1"/>
    <col min="17" max="16384" width="8.125" style="266"/>
  </cols>
  <sheetData>
    <row r="1" spans="1:19" s="179" customFormat="1" ht="25.5">
      <c r="A1" s="402" t="s">
        <v>302</v>
      </c>
      <c r="B1" s="402"/>
      <c r="C1" s="402"/>
      <c r="D1" s="402"/>
      <c r="E1" s="402"/>
      <c r="F1" s="402"/>
      <c r="G1" s="402"/>
      <c r="H1" s="402"/>
      <c r="I1" s="402"/>
      <c r="J1" s="402"/>
      <c r="K1" s="402"/>
      <c r="L1" s="402"/>
      <c r="M1" s="402"/>
      <c r="N1" s="402"/>
      <c r="O1" s="402"/>
      <c r="P1" s="402"/>
    </row>
    <row r="2" spans="1:19" s="263" customFormat="1" ht="10.5" customHeight="1">
      <c r="A2" s="259"/>
      <c r="B2" s="260"/>
      <c r="C2" s="261"/>
      <c r="D2" s="262"/>
      <c r="E2" s="262"/>
      <c r="F2" s="262"/>
      <c r="G2" s="260"/>
      <c r="H2" s="261"/>
      <c r="I2" s="262"/>
      <c r="J2" s="262"/>
      <c r="K2" s="262"/>
      <c r="L2" s="260"/>
      <c r="M2" s="261"/>
      <c r="N2" s="262"/>
      <c r="O2" s="262"/>
      <c r="P2" s="262"/>
    </row>
    <row r="3" spans="1:19" s="263" customFormat="1">
      <c r="B3" s="260"/>
      <c r="C3" s="264"/>
      <c r="D3" s="262"/>
      <c r="E3" s="262"/>
      <c r="F3" s="262"/>
      <c r="G3" s="260"/>
      <c r="H3" s="407" t="s">
        <v>134</v>
      </c>
      <c r="I3" s="262"/>
      <c r="J3" s="262"/>
      <c r="K3" s="262"/>
      <c r="L3" s="260"/>
      <c r="M3" s="261"/>
      <c r="N3" s="262"/>
      <c r="O3" s="262"/>
      <c r="P3" s="265"/>
    </row>
    <row r="4" spans="1:19" ht="10.5" customHeight="1"/>
    <row r="5" spans="1:19" s="280" customFormat="1" ht="14.25">
      <c r="A5" s="271" t="s">
        <v>0</v>
      </c>
      <c r="B5" s="272"/>
      <c r="C5" s="273" t="s">
        <v>1</v>
      </c>
      <c r="D5" s="272"/>
      <c r="E5" s="274"/>
      <c r="F5" s="275"/>
      <c r="G5" s="272"/>
      <c r="H5" s="273" t="s">
        <v>2</v>
      </c>
      <c r="I5" s="272"/>
      <c r="J5" s="276"/>
      <c r="K5" s="277"/>
      <c r="L5" s="278"/>
      <c r="M5" s="273" t="s">
        <v>3</v>
      </c>
      <c r="N5" s="272"/>
      <c r="O5" s="276"/>
      <c r="P5" s="279"/>
    </row>
    <row r="6" spans="1:19" s="280" customFormat="1" ht="14.25">
      <c r="A6" s="281"/>
      <c r="B6" s="282" t="s">
        <v>31</v>
      </c>
      <c r="C6" s="283"/>
      <c r="D6" s="271" t="s">
        <v>4</v>
      </c>
      <c r="E6" s="284" t="s">
        <v>5</v>
      </c>
      <c r="F6" s="271" t="s">
        <v>4</v>
      </c>
      <c r="G6" s="282" t="s">
        <v>31</v>
      </c>
      <c r="H6" s="283"/>
      <c r="I6" s="271" t="s">
        <v>4</v>
      </c>
      <c r="J6" s="284" t="s">
        <v>5</v>
      </c>
      <c r="K6" s="271" t="s">
        <v>4</v>
      </c>
      <c r="L6" s="282" t="s">
        <v>31</v>
      </c>
      <c r="M6" s="283"/>
      <c r="N6" s="271" t="s">
        <v>4</v>
      </c>
      <c r="O6" s="284" t="s">
        <v>5</v>
      </c>
      <c r="P6" s="279" t="s">
        <v>4</v>
      </c>
    </row>
    <row r="7" spans="1:19" s="280" customFormat="1" ht="14.25">
      <c r="A7" s="281"/>
      <c r="B7" s="285" t="s">
        <v>6</v>
      </c>
      <c r="C7" s="286" t="s">
        <v>7</v>
      </c>
      <c r="D7" s="287"/>
      <c r="E7" s="288" t="s">
        <v>8</v>
      </c>
      <c r="F7" s="287" t="s">
        <v>9</v>
      </c>
      <c r="G7" s="285" t="s">
        <v>6</v>
      </c>
      <c r="H7" s="286" t="s">
        <v>7</v>
      </c>
      <c r="I7" s="287"/>
      <c r="J7" s="288" t="s">
        <v>8</v>
      </c>
      <c r="K7" s="287" t="s">
        <v>9</v>
      </c>
      <c r="L7" s="285" t="s">
        <v>6</v>
      </c>
      <c r="M7" s="286" t="s">
        <v>7</v>
      </c>
      <c r="N7" s="287"/>
      <c r="O7" s="288" t="s">
        <v>8</v>
      </c>
      <c r="P7" s="285" t="s">
        <v>9</v>
      </c>
    </row>
    <row r="8" spans="1:19" s="280" customFormat="1" ht="14.25">
      <c r="A8" s="289" t="s">
        <v>12</v>
      </c>
      <c r="B8" s="290" t="s">
        <v>13</v>
      </c>
      <c r="C8" s="291"/>
      <c r="D8" s="289" t="s">
        <v>14</v>
      </c>
      <c r="E8" s="292" t="s">
        <v>15</v>
      </c>
      <c r="F8" s="289" t="s">
        <v>16</v>
      </c>
      <c r="G8" s="290" t="s">
        <v>13</v>
      </c>
      <c r="H8" s="291"/>
      <c r="I8" s="289" t="s">
        <v>14</v>
      </c>
      <c r="J8" s="292" t="s">
        <v>15</v>
      </c>
      <c r="K8" s="289" t="s">
        <v>16</v>
      </c>
      <c r="L8" s="290" t="s">
        <v>13</v>
      </c>
      <c r="M8" s="291"/>
      <c r="N8" s="289" t="s">
        <v>14</v>
      </c>
      <c r="O8" s="292" t="s">
        <v>15</v>
      </c>
      <c r="P8" s="290" t="s">
        <v>16</v>
      </c>
    </row>
    <row r="9" spans="1:19" s="299" customFormat="1" ht="30" customHeight="1">
      <c r="A9" s="293"/>
      <c r="B9" s="294" t="s">
        <v>41</v>
      </c>
      <c r="C9" s="295" t="s">
        <v>18</v>
      </c>
      <c r="D9" s="296">
        <v>35256</v>
      </c>
      <c r="E9" s="297">
        <v>537.27722696000001</v>
      </c>
      <c r="F9" s="298">
        <v>100</v>
      </c>
      <c r="G9" s="294" t="s">
        <v>41</v>
      </c>
      <c r="H9" s="295" t="s">
        <v>18</v>
      </c>
      <c r="I9" s="296">
        <v>24561</v>
      </c>
      <c r="J9" s="297">
        <v>757.75116877999994</v>
      </c>
      <c r="K9" s="298">
        <v>100</v>
      </c>
      <c r="L9" s="294" t="s">
        <v>41</v>
      </c>
      <c r="M9" s="295" t="s">
        <v>18</v>
      </c>
      <c r="N9" s="296">
        <v>10695</v>
      </c>
      <c r="O9" s="297">
        <v>322.07316947999999</v>
      </c>
      <c r="P9" s="297">
        <v>100</v>
      </c>
    </row>
    <row r="10" spans="1:19" s="302" customFormat="1" ht="30" customHeight="1">
      <c r="A10" s="300">
        <v>1</v>
      </c>
      <c r="B10" s="301" t="s">
        <v>48</v>
      </c>
      <c r="C10" s="295" t="s">
        <v>20</v>
      </c>
      <c r="D10" s="296">
        <v>14961</v>
      </c>
      <c r="E10" s="297">
        <v>227.99536512</v>
      </c>
      <c r="F10" s="298">
        <v>42.435330157000003</v>
      </c>
      <c r="G10" s="301" t="s">
        <v>48</v>
      </c>
      <c r="H10" s="295" t="s">
        <v>20</v>
      </c>
      <c r="I10" s="296">
        <v>9627</v>
      </c>
      <c r="J10" s="297">
        <v>297.01032132</v>
      </c>
      <c r="K10" s="298">
        <v>39.196286796000003</v>
      </c>
      <c r="L10" s="301" t="s">
        <v>48</v>
      </c>
      <c r="M10" s="295" t="s">
        <v>20</v>
      </c>
      <c r="N10" s="296">
        <v>5334</v>
      </c>
      <c r="O10" s="297">
        <v>160.63004076999999</v>
      </c>
      <c r="P10" s="297">
        <v>49.873772791</v>
      </c>
    </row>
    <row r="11" spans="1:19" s="302" customFormat="1" ht="30" customHeight="1">
      <c r="A11" s="300">
        <v>2</v>
      </c>
      <c r="B11" s="301" t="s">
        <v>63</v>
      </c>
      <c r="C11" s="295" t="s">
        <v>33</v>
      </c>
      <c r="D11" s="296">
        <v>3185</v>
      </c>
      <c r="E11" s="297">
        <v>48.537212611999998</v>
      </c>
      <c r="F11" s="298">
        <v>9.0339233038</v>
      </c>
      <c r="G11" s="301" t="s">
        <v>63</v>
      </c>
      <c r="H11" s="295" t="s">
        <v>33</v>
      </c>
      <c r="I11" s="296">
        <v>2468</v>
      </c>
      <c r="J11" s="297">
        <v>76.142253350999994</v>
      </c>
      <c r="K11" s="298">
        <v>10.048450795999999</v>
      </c>
      <c r="L11" s="301" t="s">
        <v>63</v>
      </c>
      <c r="M11" s="295" t="s">
        <v>33</v>
      </c>
      <c r="N11" s="296">
        <v>717</v>
      </c>
      <c r="O11" s="297">
        <v>21.592002105999999</v>
      </c>
      <c r="P11" s="297">
        <v>6.7040673212000002</v>
      </c>
    </row>
    <row r="12" spans="1:19" s="302" customFormat="1" ht="30" customHeight="1">
      <c r="A12" s="300">
        <v>3</v>
      </c>
      <c r="B12" s="301" t="s">
        <v>81</v>
      </c>
      <c r="C12" s="295" t="s">
        <v>21</v>
      </c>
      <c r="D12" s="296">
        <v>2150</v>
      </c>
      <c r="E12" s="297">
        <v>32.764523427</v>
      </c>
      <c r="F12" s="298">
        <v>6.0982527797000001</v>
      </c>
      <c r="G12" s="301" t="s">
        <v>81</v>
      </c>
      <c r="H12" s="295" t="s">
        <v>21</v>
      </c>
      <c r="I12" s="296">
        <v>1810</v>
      </c>
      <c r="J12" s="297">
        <v>55.841766030999999</v>
      </c>
      <c r="K12" s="298">
        <v>7.3694067830999996</v>
      </c>
      <c r="L12" s="301" t="s">
        <v>52</v>
      </c>
      <c r="M12" s="295" t="s">
        <v>23</v>
      </c>
      <c r="N12" s="296">
        <v>578</v>
      </c>
      <c r="O12" s="297">
        <v>17.406104904999999</v>
      </c>
      <c r="P12" s="297">
        <v>5.4043945768999997</v>
      </c>
    </row>
    <row r="13" spans="1:19" s="302" customFormat="1" ht="30" customHeight="1">
      <c r="A13" s="300">
        <v>4</v>
      </c>
      <c r="B13" s="301" t="s">
        <v>98</v>
      </c>
      <c r="C13" s="295" t="s">
        <v>19</v>
      </c>
      <c r="D13" s="296">
        <v>2105</v>
      </c>
      <c r="E13" s="297">
        <v>32.078754332000003</v>
      </c>
      <c r="F13" s="298">
        <v>5.9706149308000001</v>
      </c>
      <c r="G13" s="301" t="s">
        <v>98</v>
      </c>
      <c r="H13" s="295" t="s">
        <v>19</v>
      </c>
      <c r="I13" s="296">
        <v>1600</v>
      </c>
      <c r="J13" s="297">
        <v>49.362887100000002</v>
      </c>
      <c r="K13" s="298">
        <v>6.5143927364999996</v>
      </c>
      <c r="L13" s="301" t="s">
        <v>64</v>
      </c>
      <c r="M13" s="295" t="s">
        <v>22</v>
      </c>
      <c r="N13" s="296">
        <v>509</v>
      </c>
      <c r="O13" s="297">
        <v>15.328213488999999</v>
      </c>
      <c r="P13" s="297">
        <v>4.7592332865999998</v>
      </c>
      <c r="R13" s="266"/>
      <c r="S13" s="266"/>
    </row>
    <row r="14" spans="1:19" s="302" customFormat="1" ht="30" customHeight="1">
      <c r="A14" s="300">
        <v>5</v>
      </c>
      <c r="B14" s="301" t="s">
        <v>64</v>
      </c>
      <c r="C14" s="295" t="s">
        <v>22</v>
      </c>
      <c r="D14" s="296">
        <v>1926</v>
      </c>
      <c r="E14" s="297">
        <v>29.350917266</v>
      </c>
      <c r="F14" s="298">
        <v>5.4628999319</v>
      </c>
      <c r="G14" s="301" t="s">
        <v>64</v>
      </c>
      <c r="H14" s="295" t="s">
        <v>22</v>
      </c>
      <c r="I14" s="296">
        <v>1417</v>
      </c>
      <c r="J14" s="297">
        <v>43.717006888</v>
      </c>
      <c r="K14" s="298">
        <v>5.7693090672</v>
      </c>
      <c r="L14" s="301" t="s">
        <v>98</v>
      </c>
      <c r="M14" s="295" t="s">
        <v>19</v>
      </c>
      <c r="N14" s="296">
        <v>505</v>
      </c>
      <c r="O14" s="297">
        <v>15.207756015999999</v>
      </c>
      <c r="P14" s="297">
        <v>4.7218326320999999</v>
      </c>
    </row>
    <row r="15" spans="1:19" s="302" customFormat="1" ht="30" customHeight="1">
      <c r="A15" s="300">
        <v>6</v>
      </c>
      <c r="B15" s="301" t="s">
        <v>52</v>
      </c>
      <c r="C15" s="295" t="s">
        <v>23</v>
      </c>
      <c r="D15" s="296">
        <v>1800</v>
      </c>
      <c r="E15" s="297">
        <v>27.430763800000001</v>
      </c>
      <c r="F15" s="298">
        <v>5.1055139551000002</v>
      </c>
      <c r="G15" s="301" t="s">
        <v>52</v>
      </c>
      <c r="H15" s="295" t="s">
        <v>23</v>
      </c>
      <c r="I15" s="296">
        <v>1222</v>
      </c>
      <c r="J15" s="297">
        <v>37.700905022000001</v>
      </c>
      <c r="K15" s="298">
        <v>4.9753674524999996</v>
      </c>
      <c r="L15" s="301" t="s">
        <v>99</v>
      </c>
      <c r="M15" s="295" t="s">
        <v>35</v>
      </c>
      <c r="N15" s="296">
        <v>463</v>
      </c>
      <c r="O15" s="297">
        <v>13.942952545000001</v>
      </c>
      <c r="P15" s="297">
        <v>4.3291257597000001</v>
      </c>
    </row>
    <row r="16" spans="1:19" s="302" customFormat="1" ht="30" customHeight="1">
      <c r="A16" s="300">
        <v>7</v>
      </c>
      <c r="B16" s="301" t="s">
        <v>99</v>
      </c>
      <c r="C16" s="295" t="s">
        <v>35</v>
      </c>
      <c r="D16" s="296">
        <v>1355</v>
      </c>
      <c r="E16" s="297">
        <v>20.649269415999999</v>
      </c>
      <c r="F16" s="298">
        <v>3.8433174495000002</v>
      </c>
      <c r="G16" s="301" t="s">
        <v>99</v>
      </c>
      <c r="H16" s="295" t="s">
        <v>35</v>
      </c>
      <c r="I16" s="296">
        <v>892</v>
      </c>
      <c r="J16" s="297">
        <v>27.519809557999999</v>
      </c>
      <c r="K16" s="298">
        <v>3.6317739506</v>
      </c>
      <c r="L16" s="301" t="s">
        <v>81</v>
      </c>
      <c r="M16" s="295" t="s">
        <v>21</v>
      </c>
      <c r="N16" s="296">
        <v>340</v>
      </c>
      <c r="O16" s="297">
        <v>10.238885238</v>
      </c>
      <c r="P16" s="297">
        <v>3.1790556335</v>
      </c>
    </row>
    <row r="17" spans="1:18" s="302" customFormat="1" ht="30" customHeight="1">
      <c r="A17" s="300">
        <v>8</v>
      </c>
      <c r="B17" s="301" t="s">
        <v>87</v>
      </c>
      <c r="C17" s="295" t="s">
        <v>36</v>
      </c>
      <c r="D17" s="296">
        <v>736</v>
      </c>
      <c r="E17" s="297">
        <v>11.216134531</v>
      </c>
      <c r="F17" s="298">
        <v>2.0875879283000001</v>
      </c>
      <c r="G17" s="301" t="s">
        <v>70</v>
      </c>
      <c r="H17" s="295" t="s">
        <v>24</v>
      </c>
      <c r="I17" s="296">
        <v>535</v>
      </c>
      <c r="J17" s="297">
        <v>16.505715374000001</v>
      </c>
      <c r="K17" s="298">
        <v>2.1782500712999999</v>
      </c>
      <c r="L17" s="301" t="s">
        <v>87</v>
      </c>
      <c r="M17" s="295" t="s">
        <v>36</v>
      </c>
      <c r="N17" s="296">
        <v>278</v>
      </c>
      <c r="O17" s="297">
        <v>8.3717944008000007</v>
      </c>
      <c r="P17" s="297">
        <v>2.5993454885</v>
      </c>
    </row>
    <row r="18" spans="1:18" s="302" customFormat="1" ht="30" customHeight="1">
      <c r="A18" s="300">
        <v>9</v>
      </c>
      <c r="B18" s="301" t="s">
        <v>70</v>
      </c>
      <c r="C18" s="295" t="s">
        <v>24</v>
      </c>
      <c r="D18" s="296">
        <v>727</v>
      </c>
      <c r="E18" s="297">
        <v>11.078980712</v>
      </c>
      <c r="F18" s="298">
        <v>2.0620603585000001</v>
      </c>
      <c r="G18" s="301" t="s">
        <v>62</v>
      </c>
      <c r="H18" s="295" t="s">
        <v>27</v>
      </c>
      <c r="I18" s="296">
        <v>499</v>
      </c>
      <c r="J18" s="297">
        <v>15.395050414</v>
      </c>
      <c r="K18" s="298">
        <v>2.0316762346999999</v>
      </c>
      <c r="L18" s="301" t="s">
        <v>62</v>
      </c>
      <c r="M18" s="295" t="s">
        <v>27</v>
      </c>
      <c r="N18" s="296">
        <v>196</v>
      </c>
      <c r="O18" s="297">
        <v>5.9024161961999999</v>
      </c>
      <c r="P18" s="297">
        <v>1.8326320710999999</v>
      </c>
      <c r="Q18" s="266"/>
      <c r="R18" s="266"/>
    </row>
    <row r="19" spans="1:18" s="302" customFormat="1" ht="30" customHeight="1">
      <c r="A19" s="300">
        <v>10</v>
      </c>
      <c r="B19" s="301" t="s">
        <v>62</v>
      </c>
      <c r="C19" s="295" t="s">
        <v>27</v>
      </c>
      <c r="D19" s="296">
        <v>695</v>
      </c>
      <c r="E19" s="297">
        <v>10.591322689</v>
      </c>
      <c r="F19" s="298">
        <v>1.9712956660000001</v>
      </c>
      <c r="G19" s="301" t="s">
        <v>87</v>
      </c>
      <c r="H19" s="295" t="s">
        <v>36</v>
      </c>
      <c r="I19" s="296">
        <v>458</v>
      </c>
      <c r="J19" s="297">
        <v>14.130126432000001</v>
      </c>
      <c r="K19" s="298">
        <v>1.8647449208</v>
      </c>
      <c r="L19" s="301" t="s">
        <v>70</v>
      </c>
      <c r="M19" s="295" t="s">
        <v>24</v>
      </c>
      <c r="N19" s="296">
        <v>192</v>
      </c>
      <c r="O19" s="297">
        <v>5.7819587227999998</v>
      </c>
      <c r="P19" s="297">
        <v>1.7952314165000001</v>
      </c>
    </row>
    <row r="20" spans="1:18" s="302" customFormat="1" ht="30" customHeight="1">
      <c r="A20" s="300"/>
      <c r="B20" s="303"/>
      <c r="C20" s="295" t="s">
        <v>26</v>
      </c>
      <c r="D20" s="304">
        <v>5616</v>
      </c>
      <c r="E20" s="297">
        <v>85.583983055000004</v>
      </c>
      <c r="F20" s="298">
        <v>15.92920354</v>
      </c>
      <c r="G20" s="303"/>
      <c r="H20" s="295" t="s">
        <v>26</v>
      </c>
      <c r="I20" s="304">
        <v>4033</v>
      </c>
      <c r="J20" s="297">
        <v>124.42532730000001</v>
      </c>
      <c r="K20" s="298">
        <v>16.420341190999999</v>
      </c>
      <c r="L20" s="303"/>
      <c r="M20" s="295" t="s">
        <v>26</v>
      </c>
      <c r="N20" s="304">
        <v>1583</v>
      </c>
      <c r="O20" s="297">
        <v>47.671045094999997</v>
      </c>
      <c r="P20" s="297">
        <v>14.801309023</v>
      </c>
    </row>
    <row r="21" spans="1:18" s="302" customFormat="1" ht="30" customHeight="1">
      <c r="A21" s="305">
        <v>11</v>
      </c>
      <c r="B21" s="306" t="s">
        <v>44</v>
      </c>
      <c r="C21" s="307" t="s">
        <v>28</v>
      </c>
      <c r="D21" s="308">
        <v>504</v>
      </c>
      <c r="E21" s="309">
        <v>7.6806138638999997</v>
      </c>
      <c r="F21" s="310">
        <v>1.4295439074</v>
      </c>
      <c r="G21" s="306" t="s">
        <v>44</v>
      </c>
      <c r="H21" s="307" t="s">
        <v>28</v>
      </c>
      <c r="I21" s="308">
        <v>356</v>
      </c>
      <c r="J21" s="309">
        <v>10.98324238</v>
      </c>
      <c r="K21" s="310">
        <v>1.4494523839</v>
      </c>
      <c r="L21" s="306" t="s">
        <v>44</v>
      </c>
      <c r="M21" s="307" t="s">
        <v>28</v>
      </c>
      <c r="N21" s="308">
        <v>148</v>
      </c>
      <c r="O21" s="309">
        <v>4.4569265155000002</v>
      </c>
      <c r="P21" s="309">
        <v>1.3838242168999999</v>
      </c>
      <c r="Q21" s="266"/>
      <c r="R21" s="266"/>
    </row>
    <row r="22" spans="1:18" s="302" customFormat="1" ht="30" customHeight="1">
      <c r="A22" s="300">
        <v>12</v>
      </c>
      <c r="B22" s="301" t="s">
        <v>109</v>
      </c>
      <c r="C22" s="295" t="s">
        <v>37</v>
      </c>
      <c r="D22" s="296">
        <v>348</v>
      </c>
      <c r="E22" s="297">
        <v>5.3032810013000002</v>
      </c>
      <c r="F22" s="298">
        <v>0.98706603130000004</v>
      </c>
      <c r="G22" s="301" t="s">
        <v>109</v>
      </c>
      <c r="H22" s="295" t="s">
        <v>37</v>
      </c>
      <c r="I22" s="296">
        <v>265</v>
      </c>
      <c r="J22" s="297">
        <v>8.1757281758999998</v>
      </c>
      <c r="K22" s="298">
        <v>1.0789462970000001</v>
      </c>
      <c r="L22" s="301" t="s">
        <v>86</v>
      </c>
      <c r="M22" s="295" t="s">
        <v>38</v>
      </c>
      <c r="N22" s="296">
        <v>113</v>
      </c>
      <c r="O22" s="297">
        <v>3.4029236233</v>
      </c>
      <c r="P22" s="297">
        <v>1.0565684899000001</v>
      </c>
    </row>
    <row r="23" spans="1:18" s="302" customFormat="1" ht="30" customHeight="1">
      <c r="A23" s="300">
        <v>13</v>
      </c>
      <c r="B23" s="301" t="s">
        <v>86</v>
      </c>
      <c r="C23" s="295" t="s">
        <v>38</v>
      </c>
      <c r="D23" s="296">
        <v>287</v>
      </c>
      <c r="E23" s="297">
        <v>4.3736828946999999</v>
      </c>
      <c r="F23" s="298">
        <v>0.81404583620000004</v>
      </c>
      <c r="G23" s="301" t="s">
        <v>86</v>
      </c>
      <c r="H23" s="295" t="s">
        <v>38</v>
      </c>
      <c r="I23" s="296">
        <v>174</v>
      </c>
      <c r="J23" s="297">
        <v>5.3682139721000004</v>
      </c>
      <c r="K23" s="298">
        <v>0.70844021010000002</v>
      </c>
      <c r="L23" s="301" t="s">
        <v>109</v>
      </c>
      <c r="M23" s="295" t="s">
        <v>37</v>
      </c>
      <c r="N23" s="296">
        <v>83</v>
      </c>
      <c r="O23" s="297">
        <v>2.4994925728999999</v>
      </c>
      <c r="P23" s="297">
        <v>0.77606358109999996</v>
      </c>
      <c r="Q23" s="266"/>
      <c r="R23" s="266"/>
    </row>
    <row r="24" spans="1:18" s="302" customFormat="1" ht="30" customHeight="1">
      <c r="A24" s="300">
        <v>14</v>
      </c>
      <c r="B24" s="301" t="s">
        <v>50</v>
      </c>
      <c r="C24" s="295" t="s">
        <v>110</v>
      </c>
      <c r="D24" s="296">
        <v>208</v>
      </c>
      <c r="E24" s="297">
        <v>3.1697771501999998</v>
      </c>
      <c r="F24" s="298">
        <v>0.58997050149999997</v>
      </c>
      <c r="G24" s="301" t="s">
        <v>50</v>
      </c>
      <c r="H24" s="295" t="s">
        <v>110</v>
      </c>
      <c r="I24" s="296">
        <v>140</v>
      </c>
      <c r="J24" s="297">
        <v>4.3192526212000004</v>
      </c>
      <c r="K24" s="298">
        <v>0.57000936440000005</v>
      </c>
      <c r="L24" s="301" t="s">
        <v>50</v>
      </c>
      <c r="M24" s="295" t="s">
        <v>110</v>
      </c>
      <c r="N24" s="296">
        <v>68</v>
      </c>
      <c r="O24" s="297">
        <v>2.0477770476999999</v>
      </c>
      <c r="P24" s="297">
        <v>0.63581112669999995</v>
      </c>
    </row>
    <row r="25" spans="1:18" s="302" customFormat="1" ht="30" customHeight="1">
      <c r="A25" s="311">
        <v>15</v>
      </c>
      <c r="B25" s="312" t="s">
        <v>67</v>
      </c>
      <c r="C25" s="313" t="s">
        <v>39</v>
      </c>
      <c r="D25" s="314">
        <v>164</v>
      </c>
      <c r="E25" s="315">
        <v>2.4992473683999998</v>
      </c>
      <c r="F25" s="316">
        <v>0.46516904920000002</v>
      </c>
      <c r="G25" s="312" t="s">
        <v>67</v>
      </c>
      <c r="H25" s="313" t="s">
        <v>39</v>
      </c>
      <c r="I25" s="317">
        <v>133</v>
      </c>
      <c r="J25" s="315">
        <v>4.1032899901000004</v>
      </c>
      <c r="K25" s="316">
        <v>0.54150889619999998</v>
      </c>
      <c r="L25" s="312" t="s">
        <v>67</v>
      </c>
      <c r="M25" s="313" t="s">
        <v>39</v>
      </c>
      <c r="N25" s="317">
        <v>31</v>
      </c>
      <c r="O25" s="315">
        <v>0.93354541879999997</v>
      </c>
      <c r="P25" s="315">
        <v>0.28985507249999998</v>
      </c>
    </row>
    <row r="26" spans="1:18" s="319" customFormat="1" ht="15.75" customHeight="1">
      <c r="A26" s="280" t="s">
        <v>135</v>
      </c>
      <c r="B26" s="280"/>
      <c r="C26" s="318"/>
      <c r="D26" s="318"/>
      <c r="E26" s="318"/>
      <c r="F26" s="318"/>
      <c r="H26" s="318"/>
      <c r="I26" s="318"/>
      <c r="J26" s="318"/>
      <c r="K26" s="318"/>
      <c r="M26" s="318"/>
      <c r="N26" s="318"/>
      <c r="O26" s="318"/>
      <c r="P26" s="318"/>
    </row>
    <row r="27" spans="1:18" s="321" customFormat="1" ht="15.75">
      <c r="A27" s="320" t="s">
        <v>17</v>
      </c>
      <c r="B27" s="269"/>
      <c r="C27" s="268"/>
      <c r="G27" s="322"/>
      <c r="H27" s="268"/>
      <c r="I27" s="320"/>
      <c r="J27" s="320"/>
      <c r="K27" s="320"/>
      <c r="L27" s="322"/>
      <c r="M27" s="268"/>
      <c r="N27" s="320"/>
      <c r="O27" s="320"/>
      <c r="P27" s="320"/>
    </row>
    <row r="28" spans="1:18">
      <c r="B28" s="269"/>
      <c r="C28" s="270"/>
    </row>
    <row r="29" spans="1:18">
      <c r="B29" s="269"/>
      <c r="C29" s="270"/>
    </row>
    <row r="30" spans="1:18">
      <c r="B30" s="269"/>
      <c r="C30" s="266"/>
    </row>
    <row r="31" spans="1:18">
      <c r="B31" s="269"/>
      <c r="C31" s="266"/>
    </row>
    <row r="32" spans="1:18">
      <c r="B32" s="269"/>
      <c r="C32" s="270"/>
    </row>
    <row r="33" spans="2:3">
      <c r="B33" s="269"/>
      <c r="C33" s="270"/>
    </row>
    <row r="34" spans="2:3">
      <c r="B34" s="269"/>
      <c r="C34" s="270"/>
    </row>
    <row r="35" spans="2:3">
      <c r="B35" s="269"/>
      <c r="C35" s="270"/>
    </row>
    <row r="36" spans="2:3">
      <c r="B36" s="269"/>
      <c r="C36" s="270"/>
    </row>
    <row r="37" spans="2:3">
      <c r="B37" s="269"/>
      <c r="C37" s="270"/>
    </row>
    <row r="38" spans="2:3">
      <c r="B38" s="269"/>
      <c r="C38" s="270"/>
    </row>
    <row r="39" spans="2:3">
      <c r="B39" s="269"/>
      <c r="C39" s="270"/>
    </row>
    <row r="40" spans="2:3">
      <c r="B40" s="269"/>
      <c r="C40" s="270"/>
    </row>
    <row r="41" spans="2:3">
      <c r="B41" s="269"/>
      <c r="C41" s="270"/>
    </row>
    <row r="42" spans="2:3">
      <c r="B42" s="269"/>
      <c r="C42" s="270"/>
    </row>
    <row r="43" spans="2:3">
      <c r="B43" s="269"/>
      <c r="C43" s="270"/>
    </row>
    <row r="44" spans="2:3">
      <c r="B44" s="269"/>
      <c r="C44" s="270"/>
    </row>
    <row r="45" spans="2:3">
      <c r="B45" s="269"/>
      <c r="C45" s="270"/>
    </row>
    <row r="46" spans="2:3">
      <c r="B46" s="269"/>
      <c r="C46" s="270"/>
    </row>
    <row r="47" spans="2:3">
      <c r="B47" s="269"/>
      <c r="C47" s="270"/>
    </row>
    <row r="48" spans="2:3">
      <c r="B48" s="269"/>
      <c r="C48" s="270"/>
    </row>
    <row r="49" spans="2:3">
      <c r="B49" s="269"/>
      <c r="C49" s="270"/>
    </row>
    <row r="50" spans="2:3">
      <c r="B50" s="269"/>
      <c r="C50" s="270"/>
    </row>
    <row r="51" spans="2:3">
      <c r="B51" s="269"/>
      <c r="C51" s="270"/>
    </row>
    <row r="52" spans="2:3">
      <c r="B52" s="269"/>
      <c r="C52" s="270"/>
    </row>
    <row r="53" spans="2:3">
      <c r="B53" s="269"/>
      <c r="C53" s="270"/>
    </row>
    <row r="54" spans="2:3">
      <c r="B54" s="269"/>
      <c r="C54" s="270"/>
    </row>
    <row r="55" spans="2:3">
      <c r="B55" s="269"/>
      <c r="C55" s="270"/>
    </row>
    <row r="56" spans="2:3">
      <c r="B56" s="269"/>
      <c r="C56" s="270"/>
    </row>
    <row r="57" spans="2:3">
      <c r="B57" s="269"/>
      <c r="C57" s="270"/>
    </row>
    <row r="58" spans="2:3">
      <c r="B58" s="269"/>
      <c r="C58" s="270"/>
    </row>
    <row r="59" spans="2:3">
      <c r="B59" s="269"/>
      <c r="C59" s="270"/>
    </row>
    <row r="60" spans="2:3">
      <c r="B60" s="269"/>
      <c r="C60" s="270"/>
    </row>
    <row r="61" spans="2:3">
      <c r="B61" s="269"/>
      <c r="C61" s="270"/>
    </row>
    <row r="62" spans="2:3">
      <c r="B62" s="269"/>
      <c r="C62" s="270"/>
    </row>
    <row r="63" spans="2:3">
      <c r="B63" s="269"/>
      <c r="C63" s="270"/>
    </row>
    <row r="64" spans="2:3">
      <c r="B64" s="269"/>
      <c r="C64" s="270"/>
    </row>
    <row r="65" spans="2:3">
      <c r="B65" s="269"/>
      <c r="C65" s="270"/>
    </row>
    <row r="66" spans="2:3">
      <c r="B66" s="269"/>
      <c r="C66" s="270"/>
    </row>
    <row r="67" spans="2:3">
      <c r="B67" s="269"/>
      <c r="C67" s="270"/>
    </row>
    <row r="68" spans="2:3">
      <c r="B68" s="269"/>
      <c r="C68" s="270"/>
    </row>
    <row r="69" spans="2:3">
      <c r="B69" s="269"/>
      <c r="C69" s="270"/>
    </row>
    <row r="70" spans="2:3">
      <c r="B70" s="269"/>
      <c r="C70" s="270"/>
    </row>
    <row r="71" spans="2:3">
      <c r="B71" s="269"/>
      <c r="C71" s="270"/>
    </row>
    <row r="72" spans="2:3">
      <c r="B72" s="269"/>
      <c r="C72" s="270"/>
    </row>
    <row r="73" spans="2:3">
      <c r="B73" s="269"/>
      <c r="C73" s="270"/>
    </row>
    <row r="74" spans="2:3">
      <c r="B74" s="269"/>
      <c r="C74" s="270"/>
    </row>
    <row r="75" spans="2:3">
      <c r="B75" s="269"/>
      <c r="C75" s="270"/>
    </row>
    <row r="76" spans="2:3">
      <c r="B76" s="269"/>
      <c r="C76" s="270"/>
    </row>
    <row r="77" spans="2:3">
      <c r="B77" s="269"/>
      <c r="C77" s="270"/>
    </row>
    <row r="78" spans="2:3">
      <c r="B78" s="269"/>
      <c r="C78" s="270"/>
    </row>
    <row r="79" spans="2:3">
      <c r="B79" s="269"/>
      <c r="C79" s="270"/>
    </row>
    <row r="80" spans="2:3">
      <c r="B80" s="269"/>
      <c r="C80" s="270"/>
    </row>
    <row r="81" spans="2:3">
      <c r="B81" s="269"/>
      <c r="C81" s="270"/>
    </row>
  </sheetData>
  <mergeCells count="1">
    <mergeCell ref="A1:P1"/>
  </mergeCells>
  <phoneticPr fontId="22" type="noConversion"/>
  <printOptions horizontalCentered="1"/>
  <pageMargins left="0.51181102362204722" right="0.51181102362204722"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Z47"/>
  <sheetViews>
    <sheetView showGridLines="0" view="pageBreakPreview" zoomScale="90" zoomScaleNormal="100" zoomScaleSheetLayoutView="90" workbookViewId="0">
      <selection activeCell="L3" sqref="L3"/>
    </sheetView>
  </sheetViews>
  <sheetFormatPr defaultColWidth="8.875" defaultRowHeight="16.5"/>
  <cols>
    <col min="1" max="1" width="3.625" style="186" customWidth="1"/>
    <col min="2" max="2" width="11.625" style="186" customWidth="1"/>
    <col min="3" max="3" width="20.625" style="186" customWidth="1"/>
    <col min="4" max="4" width="7.375" style="186" bestFit="1" customWidth="1"/>
    <col min="5" max="6" width="5.375" style="186" customWidth="1"/>
    <col min="7" max="7" width="11.625" style="186" customWidth="1"/>
    <col min="8" max="8" width="20.625" style="186" customWidth="1"/>
    <col min="9" max="9" width="6.625" style="186" bestFit="1" customWidth="1"/>
    <col min="10" max="10" width="8.125" style="186" customWidth="1"/>
    <col min="11" max="11" width="5.375" style="186" customWidth="1"/>
    <col min="12" max="12" width="11.625" style="186" customWidth="1"/>
    <col min="13" max="13" width="20.625" style="186" customWidth="1"/>
    <col min="14" max="14" width="6.625" style="186" bestFit="1" customWidth="1"/>
    <col min="15" max="15" width="8.125" style="186" customWidth="1"/>
    <col min="16" max="16" width="5.375" style="186" customWidth="1"/>
    <col min="17" max="17" width="2.625" style="187" customWidth="1"/>
    <col min="18" max="16384" width="8.875" style="187"/>
  </cols>
  <sheetData>
    <row r="1" spans="1:26" s="179" customFormat="1" ht="25.5">
      <c r="A1" s="402" t="s">
        <v>302</v>
      </c>
      <c r="B1" s="402"/>
      <c r="C1" s="402"/>
      <c r="D1" s="402"/>
      <c r="E1" s="402"/>
      <c r="F1" s="402"/>
      <c r="G1" s="402"/>
      <c r="H1" s="402"/>
      <c r="I1" s="402"/>
      <c r="J1" s="402"/>
      <c r="K1" s="402"/>
      <c r="L1" s="402"/>
      <c r="M1" s="402"/>
      <c r="N1" s="402"/>
      <c r="O1" s="402"/>
      <c r="P1" s="402"/>
    </row>
    <row r="2" spans="1:26" s="179" customFormat="1" ht="3.95" customHeight="1">
      <c r="A2" s="180"/>
      <c r="B2" s="181"/>
      <c r="C2" s="181"/>
      <c r="D2" s="181"/>
      <c r="E2" s="181"/>
      <c r="F2" s="181"/>
      <c r="G2" s="181"/>
      <c r="H2" s="181"/>
      <c r="I2" s="181"/>
      <c r="J2" s="181"/>
      <c r="K2" s="181"/>
      <c r="L2" s="181"/>
      <c r="M2" s="181"/>
      <c r="N2" s="181"/>
      <c r="O2" s="181"/>
      <c r="P2" s="181"/>
    </row>
    <row r="3" spans="1:26" s="179" customFormat="1" ht="16.7" customHeight="1">
      <c r="B3" s="181"/>
      <c r="C3" s="181"/>
      <c r="D3" s="181"/>
      <c r="E3" s="181"/>
      <c r="F3" s="182"/>
      <c r="G3" s="182"/>
      <c r="H3" s="406" t="s">
        <v>121</v>
      </c>
      <c r="I3" s="181"/>
      <c r="J3" s="181"/>
      <c r="K3" s="181"/>
      <c r="L3" s="181"/>
      <c r="M3" s="181"/>
      <c r="N3" s="181"/>
      <c r="O3" s="181"/>
      <c r="P3" s="183"/>
    </row>
    <row r="4" spans="1:26" ht="3.95" customHeight="1">
      <c r="A4" s="184"/>
      <c r="B4" s="185"/>
    </row>
    <row r="5" spans="1:26" s="199" customFormat="1" ht="16.7" customHeight="1">
      <c r="A5" s="188" t="s">
        <v>0</v>
      </c>
      <c r="B5" s="189"/>
      <c r="C5" s="190" t="s">
        <v>1</v>
      </c>
      <c r="D5" s="189"/>
      <c r="E5" s="191"/>
      <c r="F5" s="192"/>
      <c r="G5" s="193"/>
      <c r="H5" s="190" t="s">
        <v>2</v>
      </c>
      <c r="I5" s="193"/>
      <c r="J5" s="194"/>
      <c r="K5" s="195"/>
      <c r="L5" s="196"/>
      <c r="M5" s="190" t="s">
        <v>3</v>
      </c>
      <c r="N5" s="193"/>
      <c r="O5" s="194"/>
      <c r="P5" s="197"/>
      <c r="Q5" s="198"/>
      <c r="R5" s="198"/>
      <c r="S5" s="198"/>
      <c r="T5" s="198"/>
      <c r="U5" s="198"/>
      <c r="V5" s="198"/>
      <c r="W5" s="198"/>
      <c r="X5" s="198"/>
      <c r="Y5" s="198"/>
      <c r="Z5" s="198"/>
    </row>
    <row r="6" spans="1:26" s="199" customFormat="1">
      <c r="A6" s="200"/>
      <c r="B6" s="201" t="s">
        <v>31</v>
      </c>
      <c r="C6" s="202"/>
      <c r="D6" s="188" t="s">
        <v>4</v>
      </c>
      <c r="E6" s="203" t="s">
        <v>5</v>
      </c>
      <c r="F6" s="188" t="s">
        <v>4</v>
      </c>
      <c r="G6" s="201" t="s">
        <v>31</v>
      </c>
      <c r="H6" s="202"/>
      <c r="I6" s="188" t="s">
        <v>4</v>
      </c>
      <c r="J6" s="188" t="s">
        <v>5</v>
      </c>
      <c r="K6" s="188" t="s">
        <v>4</v>
      </c>
      <c r="L6" s="201" t="s">
        <v>31</v>
      </c>
      <c r="M6" s="204"/>
      <c r="N6" s="188" t="s">
        <v>4</v>
      </c>
      <c r="O6" s="188" t="s">
        <v>5</v>
      </c>
      <c r="P6" s="205" t="s">
        <v>4</v>
      </c>
      <c r="Q6" s="198"/>
      <c r="R6" s="198"/>
      <c r="S6" s="198"/>
      <c r="T6" s="198"/>
      <c r="U6" s="198"/>
      <c r="V6" s="198"/>
      <c r="W6" s="198"/>
      <c r="X6" s="198"/>
      <c r="Y6" s="198"/>
      <c r="Z6" s="198"/>
    </row>
    <row r="7" spans="1:26" s="199" customFormat="1">
      <c r="A7" s="206"/>
      <c r="B7" s="207" t="s">
        <v>32</v>
      </c>
      <c r="C7" s="208" t="s">
        <v>7</v>
      </c>
      <c r="D7" s="200"/>
      <c r="E7" s="209" t="s">
        <v>8</v>
      </c>
      <c r="F7" s="200" t="s">
        <v>9</v>
      </c>
      <c r="G7" s="207" t="s">
        <v>32</v>
      </c>
      <c r="H7" s="208" t="s">
        <v>7</v>
      </c>
      <c r="I7" s="200"/>
      <c r="J7" s="200" t="s">
        <v>122</v>
      </c>
      <c r="K7" s="200" t="s">
        <v>9</v>
      </c>
      <c r="L7" s="207" t="s">
        <v>32</v>
      </c>
      <c r="M7" s="210" t="s">
        <v>7</v>
      </c>
      <c r="N7" s="200"/>
      <c r="O7" s="200" t="s">
        <v>11</v>
      </c>
      <c r="P7" s="211" t="s">
        <v>9</v>
      </c>
      <c r="Q7" s="198"/>
      <c r="U7" s="198"/>
      <c r="V7" s="198"/>
      <c r="W7" s="198"/>
      <c r="X7" s="198"/>
      <c r="Y7" s="198"/>
      <c r="Z7" s="198"/>
    </row>
    <row r="8" spans="1:26" s="199" customFormat="1">
      <c r="A8" s="212" t="s">
        <v>12</v>
      </c>
      <c r="B8" s="213" t="s">
        <v>13</v>
      </c>
      <c r="C8" s="214"/>
      <c r="D8" s="212" t="s">
        <v>14</v>
      </c>
      <c r="E8" s="215" t="s">
        <v>15</v>
      </c>
      <c r="F8" s="216" t="s">
        <v>16</v>
      </c>
      <c r="G8" s="213" t="s">
        <v>13</v>
      </c>
      <c r="H8" s="214"/>
      <c r="I8" s="212" t="s">
        <v>14</v>
      </c>
      <c r="J8" s="212" t="s">
        <v>15</v>
      </c>
      <c r="K8" s="216" t="s">
        <v>16</v>
      </c>
      <c r="L8" s="217" t="s">
        <v>13</v>
      </c>
      <c r="M8" s="218"/>
      <c r="N8" s="212" t="s">
        <v>14</v>
      </c>
      <c r="O8" s="212" t="s">
        <v>15</v>
      </c>
      <c r="P8" s="219" t="s">
        <v>16</v>
      </c>
      <c r="Q8" s="198"/>
      <c r="U8" s="198"/>
      <c r="V8" s="198"/>
      <c r="W8" s="198"/>
      <c r="X8" s="198"/>
      <c r="Y8" s="198"/>
      <c r="Z8" s="198"/>
    </row>
    <row r="9" spans="1:26" s="198" customFormat="1" ht="3.95" customHeight="1">
      <c r="A9" s="206"/>
      <c r="B9" s="220"/>
      <c r="C9" s="206"/>
      <c r="D9" s="220"/>
      <c r="E9" s="220"/>
      <c r="F9" s="206"/>
      <c r="G9" s="220"/>
      <c r="H9" s="206"/>
      <c r="I9" s="220"/>
      <c r="J9" s="220"/>
      <c r="K9" s="206"/>
      <c r="L9" s="220"/>
      <c r="M9" s="206"/>
      <c r="N9" s="221"/>
      <c r="O9" s="221"/>
      <c r="P9" s="221"/>
    </row>
    <row r="10" spans="1:26" s="199" customFormat="1" ht="24" customHeight="1">
      <c r="A10" s="200" t="s">
        <v>17</v>
      </c>
      <c r="B10" s="222" t="s">
        <v>41</v>
      </c>
      <c r="C10" s="223" t="s">
        <v>123</v>
      </c>
      <c r="D10" s="224">
        <v>34832</v>
      </c>
      <c r="E10" s="225">
        <v>545.30866565167537</v>
      </c>
      <c r="F10" s="226">
        <v>100</v>
      </c>
      <c r="G10" s="222" t="s">
        <v>41</v>
      </c>
      <c r="H10" s="223" t="s">
        <v>123</v>
      </c>
      <c r="I10" s="224">
        <v>24479</v>
      </c>
      <c r="J10" s="225">
        <v>774.88951517094961</v>
      </c>
      <c r="K10" s="226">
        <v>100</v>
      </c>
      <c r="L10" s="222" t="s">
        <v>41</v>
      </c>
      <c r="M10" s="223" t="s">
        <v>123</v>
      </c>
      <c r="N10" s="224">
        <v>10353</v>
      </c>
      <c r="O10" s="225">
        <v>320.67086587638266</v>
      </c>
      <c r="P10" s="225">
        <v>100</v>
      </c>
    </row>
    <row r="11" spans="1:26" s="199" customFormat="1" ht="3.95" customHeight="1">
      <c r="A11" s="200"/>
      <c r="B11" s="227"/>
      <c r="C11" s="223"/>
      <c r="D11" s="228"/>
      <c r="E11" s="228"/>
      <c r="F11" s="229"/>
      <c r="G11" s="227"/>
      <c r="H11" s="223"/>
      <c r="I11" s="228"/>
      <c r="J11" s="228"/>
      <c r="K11" s="229"/>
      <c r="L11" s="227"/>
      <c r="M11" s="223"/>
      <c r="N11" s="228"/>
      <c r="O11" s="228"/>
      <c r="P11" s="228"/>
    </row>
    <row r="12" spans="1:26" s="199" customFormat="1" ht="24" customHeight="1">
      <c r="A12" s="230">
        <v>1</v>
      </c>
      <c r="B12" s="231" t="s">
        <v>48</v>
      </c>
      <c r="C12" s="223" t="s">
        <v>20</v>
      </c>
      <c r="D12" s="224">
        <v>14447</v>
      </c>
      <c r="E12" s="225">
        <v>226.17346958744125</v>
      </c>
      <c r="F12" s="226">
        <v>41.476228755167661</v>
      </c>
      <c r="G12" s="231" t="s">
        <v>48</v>
      </c>
      <c r="H12" s="223" t="s">
        <v>20</v>
      </c>
      <c r="I12" s="224">
        <v>9427</v>
      </c>
      <c r="J12" s="225">
        <v>298.4142922307505</v>
      </c>
      <c r="K12" s="226">
        <v>38.510560071898361</v>
      </c>
      <c r="L12" s="231" t="s">
        <v>48</v>
      </c>
      <c r="M12" s="223" t="s">
        <v>20</v>
      </c>
      <c r="N12" s="224">
        <v>5020</v>
      </c>
      <c r="O12" s="225">
        <v>155.48804662411291</v>
      </c>
      <c r="P12" s="225">
        <v>48.488360861586017</v>
      </c>
      <c r="R12" s="176"/>
    </row>
    <row r="13" spans="1:26" s="199" customFormat="1" ht="24" customHeight="1">
      <c r="A13" s="230">
        <v>2</v>
      </c>
      <c r="B13" s="231" t="s">
        <v>63</v>
      </c>
      <c r="C13" s="223" t="s">
        <v>33</v>
      </c>
      <c r="D13" s="224">
        <v>3022</v>
      </c>
      <c r="E13" s="225">
        <v>47.310599092769948</v>
      </c>
      <c r="F13" s="226">
        <v>8.6759301791456132</v>
      </c>
      <c r="G13" s="231" t="s">
        <v>63</v>
      </c>
      <c r="H13" s="223" t="s">
        <v>33</v>
      </c>
      <c r="I13" s="224">
        <v>2353</v>
      </c>
      <c r="J13" s="225">
        <v>74.484865770547998</v>
      </c>
      <c r="K13" s="226">
        <v>9.612320764737122</v>
      </c>
      <c r="L13" s="231" t="s">
        <v>63</v>
      </c>
      <c r="M13" s="223" t="s">
        <v>33</v>
      </c>
      <c r="N13" s="224">
        <v>669</v>
      </c>
      <c r="O13" s="225">
        <v>20.721414978392737</v>
      </c>
      <c r="P13" s="225">
        <v>6.4618951028687341</v>
      </c>
      <c r="R13" s="176"/>
    </row>
    <row r="14" spans="1:26" s="199" customFormat="1" ht="24" customHeight="1">
      <c r="A14" s="230">
        <v>3</v>
      </c>
      <c r="B14" s="231" t="s">
        <v>81</v>
      </c>
      <c r="C14" s="223" t="s">
        <v>21</v>
      </c>
      <c r="D14" s="224">
        <v>2225</v>
      </c>
      <c r="E14" s="225">
        <v>34.833250490209508</v>
      </c>
      <c r="F14" s="226">
        <v>6.3878043178686266</v>
      </c>
      <c r="G14" s="231" t="s">
        <v>81</v>
      </c>
      <c r="H14" s="223" t="s">
        <v>21</v>
      </c>
      <c r="I14" s="224">
        <v>1855</v>
      </c>
      <c r="J14" s="225">
        <v>58.720538038404818</v>
      </c>
      <c r="K14" s="226">
        <v>7.5779239348012579</v>
      </c>
      <c r="L14" s="231" t="s">
        <v>52</v>
      </c>
      <c r="M14" s="223" t="s">
        <v>23</v>
      </c>
      <c r="N14" s="224">
        <v>609</v>
      </c>
      <c r="O14" s="225">
        <v>18.862992110375451</v>
      </c>
      <c r="P14" s="225">
        <v>5.8823529411764701</v>
      </c>
      <c r="R14" s="176"/>
    </row>
    <row r="15" spans="1:26" s="199" customFormat="1" ht="24" customHeight="1">
      <c r="A15" s="230">
        <v>4</v>
      </c>
      <c r="B15" s="231" t="s">
        <v>64</v>
      </c>
      <c r="C15" s="223" t="s">
        <v>22</v>
      </c>
      <c r="D15" s="224">
        <v>1994</v>
      </c>
      <c r="E15" s="225">
        <v>31.216854596619218</v>
      </c>
      <c r="F15" s="226">
        <v>5.7246210381258615</v>
      </c>
      <c r="G15" s="231" t="s">
        <v>64</v>
      </c>
      <c r="H15" s="223" t="s">
        <v>22</v>
      </c>
      <c r="I15" s="224">
        <v>1476</v>
      </c>
      <c r="J15" s="225">
        <v>46.723188218159308</v>
      </c>
      <c r="K15" s="226">
        <v>6.029658074267739</v>
      </c>
      <c r="L15" s="231" t="s">
        <v>64</v>
      </c>
      <c r="M15" s="223" t="s">
        <v>22</v>
      </c>
      <c r="N15" s="224">
        <v>518</v>
      </c>
      <c r="O15" s="225">
        <v>16.044384093882567</v>
      </c>
      <c r="P15" s="225">
        <v>5.0033806626098718</v>
      </c>
    </row>
    <row r="16" spans="1:26" s="199" customFormat="1" ht="24" customHeight="1">
      <c r="A16" s="230">
        <v>5</v>
      </c>
      <c r="B16" s="231" t="s">
        <v>98</v>
      </c>
      <c r="C16" s="223" t="s">
        <v>19</v>
      </c>
      <c r="D16" s="224">
        <v>1949</v>
      </c>
      <c r="E16" s="225">
        <v>30.512361890075656</v>
      </c>
      <c r="F16" s="226">
        <v>5.5954294901240234</v>
      </c>
      <c r="G16" s="231" t="s">
        <v>98</v>
      </c>
      <c r="H16" s="223" t="s">
        <v>19</v>
      </c>
      <c r="I16" s="224">
        <v>1466</v>
      </c>
      <c r="J16" s="225">
        <v>46.406635452453614</v>
      </c>
      <c r="K16" s="226">
        <v>5.988806732301156</v>
      </c>
      <c r="L16" s="231" t="s">
        <v>98</v>
      </c>
      <c r="M16" s="223" t="s">
        <v>19</v>
      </c>
      <c r="N16" s="224">
        <v>483</v>
      </c>
      <c r="O16" s="225">
        <v>14.96030408753915</v>
      </c>
      <c r="P16" s="225">
        <v>4.6653144016227177</v>
      </c>
    </row>
    <row r="17" spans="1:16" s="199" customFormat="1" ht="24" customHeight="1">
      <c r="A17" s="230">
        <v>6</v>
      </c>
      <c r="B17" s="231" t="s">
        <v>52</v>
      </c>
      <c r="C17" s="223" t="s">
        <v>124</v>
      </c>
      <c r="D17" s="224">
        <v>1806</v>
      </c>
      <c r="E17" s="225">
        <v>28.273640622615002</v>
      </c>
      <c r="F17" s="226">
        <v>5.184887459807074</v>
      </c>
      <c r="G17" s="231" t="s">
        <v>52</v>
      </c>
      <c r="H17" s="223" t="s">
        <v>23</v>
      </c>
      <c r="I17" s="224">
        <v>1197</v>
      </c>
      <c r="J17" s="225">
        <v>37.891366054970653</v>
      </c>
      <c r="K17" s="226">
        <v>4.8899056334000575</v>
      </c>
      <c r="L17" s="231" t="s">
        <v>99</v>
      </c>
      <c r="M17" s="223" t="s">
        <v>35</v>
      </c>
      <c r="N17" s="224">
        <v>377</v>
      </c>
      <c r="O17" s="225">
        <v>11.677090354041946</v>
      </c>
      <c r="P17" s="225">
        <v>3.6414565826330536</v>
      </c>
    </row>
    <row r="18" spans="1:16" s="199" customFormat="1" ht="24" customHeight="1">
      <c r="A18" s="230">
        <v>7</v>
      </c>
      <c r="B18" s="231" t="s">
        <v>99</v>
      </c>
      <c r="C18" s="223" t="s">
        <v>125</v>
      </c>
      <c r="D18" s="224">
        <v>1251</v>
      </c>
      <c r="E18" s="225">
        <v>19.584897241911055</v>
      </c>
      <c r="F18" s="226">
        <v>3.5915250344510796</v>
      </c>
      <c r="G18" s="231" t="s">
        <v>99</v>
      </c>
      <c r="H18" s="223" t="s">
        <v>125</v>
      </c>
      <c r="I18" s="224">
        <v>874</v>
      </c>
      <c r="J18" s="225">
        <v>27.666711722676986</v>
      </c>
      <c r="K18" s="226">
        <v>3.5704072878794069</v>
      </c>
      <c r="L18" s="231" t="s">
        <v>81</v>
      </c>
      <c r="M18" s="223" t="s">
        <v>126</v>
      </c>
      <c r="N18" s="224">
        <v>370</v>
      </c>
      <c r="O18" s="225">
        <v>11.460274352773263</v>
      </c>
      <c r="P18" s="225">
        <v>3.573843330435623</v>
      </c>
    </row>
    <row r="19" spans="1:16" s="199" customFormat="1" ht="24" customHeight="1">
      <c r="A19" s="230">
        <v>8</v>
      </c>
      <c r="B19" s="231" t="s">
        <v>70</v>
      </c>
      <c r="C19" s="223" t="s">
        <v>24</v>
      </c>
      <c r="D19" s="224">
        <v>727</v>
      </c>
      <c r="E19" s="225">
        <v>11.381471059048231</v>
      </c>
      <c r="F19" s="226">
        <v>2.0871612310519061</v>
      </c>
      <c r="G19" s="231" t="s">
        <v>70</v>
      </c>
      <c r="H19" s="223" t="s">
        <v>24</v>
      </c>
      <c r="I19" s="224">
        <v>551</v>
      </c>
      <c r="J19" s="225">
        <v>17.442057390383319</v>
      </c>
      <c r="K19" s="226">
        <v>2.2509089423587563</v>
      </c>
      <c r="L19" s="231" t="s">
        <v>87</v>
      </c>
      <c r="M19" s="223" t="s">
        <v>127</v>
      </c>
      <c r="N19" s="224">
        <v>292</v>
      </c>
      <c r="O19" s="225">
        <v>9.0443246243507911</v>
      </c>
      <c r="P19" s="225">
        <v>2.8204385202356805</v>
      </c>
    </row>
    <row r="20" spans="1:16" s="199" customFormat="1" ht="24" customHeight="1">
      <c r="A20" s="230">
        <v>9</v>
      </c>
      <c r="B20" s="231" t="s">
        <v>87</v>
      </c>
      <c r="C20" s="223" t="s">
        <v>36</v>
      </c>
      <c r="D20" s="224">
        <v>725</v>
      </c>
      <c r="E20" s="225">
        <v>11.350160272090738</v>
      </c>
      <c r="F20" s="226">
        <v>2.0814193844740472</v>
      </c>
      <c r="G20" s="231" t="s">
        <v>62</v>
      </c>
      <c r="H20" s="223" t="s">
        <v>27</v>
      </c>
      <c r="I20" s="224">
        <v>459</v>
      </c>
      <c r="J20" s="225">
        <v>14.529771945891003</v>
      </c>
      <c r="K20" s="226">
        <v>1.8750765962661873</v>
      </c>
      <c r="L20" s="231" t="s">
        <v>70</v>
      </c>
      <c r="M20" s="223" t="s">
        <v>24</v>
      </c>
      <c r="N20" s="224">
        <v>176</v>
      </c>
      <c r="O20" s="225">
        <v>5.4513737461840384</v>
      </c>
      <c r="P20" s="225">
        <v>1.6999903409639718</v>
      </c>
    </row>
    <row r="21" spans="1:16" s="199" customFormat="1" ht="24" customHeight="1">
      <c r="A21" s="230">
        <v>10</v>
      </c>
      <c r="B21" s="231" t="s">
        <v>62</v>
      </c>
      <c r="C21" s="223" t="s">
        <v>128</v>
      </c>
      <c r="D21" s="224">
        <v>629</v>
      </c>
      <c r="E21" s="225">
        <v>9.8472424981311377</v>
      </c>
      <c r="F21" s="226">
        <v>1.8058107487367938</v>
      </c>
      <c r="G21" s="231" t="s">
        <v>87</v>
      </c>
      <c r="H21" s="223" t="s">
        <v>36</v>
      </c>
      <c r="I21" s="224">
        <v>433</v>
      </c>
      <c r="J21" s="225">
        <v>13.706734755056219</v>
      </c>
      <c r="K21" s="226">
        <v>1.76886310715307</v>
      </c>
      <c r="L21" s="231" t="s">
        <v>62</v>
      </c>
      <c r="M21" s="223" t="s">
        <v>27</v>
      </c>
      <c r="N21" s="224">
        <v>170</v>
      </c>
      <c r="O21" s="225">
        <v>5.2655314593823093</v>
      </c>
      <c r="P21" s="225">
        <v>1.6420361247947455</v>
      </c>
    </row>
    <row r="22" spans="1:16" s="199" customFormat="1" ht="24" customHeight="1">
      <c r="A22" s="230"/>
      <c r="B22" s="232"/>
      <c r="C22" s="223" t="s">
        <v>129</v>
      </c>
      <c r="D22" s="233">
        <v>6057</v>
      </c>
      <c r="E22" s="225">
        <v>94.824718300763593</v>
      </c>
      <c r="F22" s="226">
        <v>17.389182361047311</v>
      </c>
      <c r="G22" s="232"/>
      <c r="H22" s="223" t="s">
        <v>129</v>
      </c>
      <c r="I22" s="233">
        <v>4388</v>
      </c>
      <c r="J22" s="225">
        <v>138.90335359165516</v>
      </c>
      <c r="K22" s="226">
        <v>17.925568854936884</v>
      </c>
      <c r="L22" s="232"/>
      <c r="M22" s="223" t="s">
        <v>129</v>
      </c>
      <c r="N22" s="233">
        <v>1669</v>
      </c>
      <c r="O22" s="225">
        <v>51.695129445347504</v>
      </c>
      <c r="P22" s="225">
        <v>16.120931131073117</v>
      </c>
    </row>
    <row r="23" spans="1:16" s="199" customFormat="1" ht="3.95" customHeight="1">
      <c r="A23" s="230"/>
      <c r="B23" s="234"/>
      <c r="C23" s="223"/>
      <c r="D23" s="228"/>
      <c r="E23" s="228"/>
      <c r="F23" s="229"/>
      <c r="G23" s="234"/>
      <c r="H23" s="223"/>
      <c r="I23" s="228"/>
      <c r="J23" s="228"/>
      <c r="K23" s="229"/>
      <c r="L23" s="234"/>
      <c r="M23" s="223"/>
      <c r="N23" s="228"/>
      <c r="O23" s="228"/>
      <c r="P23" s="228"/>
    </row>
    <row r="24" spans="1:16" s="199" customFormat="1" ht="3.95" customHeight="1">
      <c r="A24" s="235"/>
      <c r="B24" s="236"/>
      <c r="C24" s="237"/>
      <c r="D24" s="238"/>
      <c r="E24" s="238"/>
      <c r="F24" s="239"/>
      <c r="G24" s="236"/>
      <c r="H24" s="237"/>
      <c r="I24" s="238"/>
      <c r="J24" s="238"/>
      <c r="K24" s="239"/>
      <c r="L24" s="236"/>
      <c r="M24" s="237"/>
      <c r="N24" s="238"/>
      <c r="O24" s="238"/>
      <c r="P24" s="238"/>
    </row>
    <row r="25" spans="1:16" s="199" customFormat="1" ht="24" customHeight="1">
      <c r="A25" s="230">
        <v>11</v>
      </c>
      <c r="B25" s="231" t="s">
        <v>44</v>
      </c>
      <c r="C25" s="223" t="s">
        <v>28</v>
      </c>
      <c r="D25" s="224">
        <v>514</v>
      </c>
      <c r="E25" s="225">
        <v>8.0468722480753652</v>
      </c>
      <c r="F25" s="226">
        <v>1.475654570509876</v>
      </c>
      <c r="G25" s="231" t="s">
        <v>44</v>
      </c>
      <c r="H25" s="223" t="s">
        <v>130</v>
      </c>
      <c r="I25" s="224">
        <v>348</v>
      </c>
      <c r="J25" s="225">
        <v>11.016036246557885</v>
      </c>
      <c r="K25" s="226">
        <v>1.4216267004371093</v>
      </c>
      <c r="L25" s="231" t="s">
        <v>44</v>
      </c>
      <c r="M25" s="223" t="s">
        <v>28</v>
      </c>
      <c r="N25" s="224">
        <v>166</v>
      </c>
      <c r="O25" s="225">
        <v>5.1416366015144908</v>
      </c>
      <c r="P25" s="225">
        <v>1.6033999806819279</v>
      </c>
    </row>
    <row r="26" spans="1:16" s="199" customFormat="1" ht="24" customHeight="1">
      <c r="A26" s="230">
        <v>12</v>
      </c>
      <c r="B26" s="231" t="s">
        <v>109</v>
      </c>
      <c r="C26" s="223" t="s">
        <v>37</v>
      </c>
      <c r="D26" s="224">
        <v>359</v>
      </c>
      <c r="E26" s="225">
        <v>5.6202862588697586</v>
      </c>
      <c r="F26" s="226">
        <v>1.0306614607257694</v>
      </c>
      <c r="G26" s="231" t="s">
        <v>109</v>
      </c>
      <c r="H26" s="223" t="s">
        <v>37</v>
      </c>
      <c r="I26" s="224">
        <v>269</v>
      </c>
      <c r="J26" s="225">
        <v>8.5152693974829621</v>
      </c>
      <c r="K26" s="226">
        <v>1.098901098901099</v>
      </c>
      <c r="L26" s="231" t="s">
        <v>86</v>
      </c>
      <c r="M26" s="223" t="s">
        <v>131</v>
      </c>
      <c r="N26" s="224">
        <v>129</v>
      </c>
      <c r="O26" s="225">
        <v>3.9956091662371644</v>
      </c>
      <c r="P26" s="225">
        <v>1.2460156476383657</v>
      </c>
    </row>
    <row r="27" spans="1:16" s="199" customFormat="1" ht="24" customHeight="1">
      <c r="A27" s="230">
        <v>13</v>
      </c>
      <c r="B27" s="231" t="s">
        <v>86</v>
      </c>
      <c r="C27" s="223" t="s">
        <v>38</v>
      </c>
      <c r="D27" s="224">
        <v>317</v>
      </c>
      <c r="E27" s="225">
        <v>4.9627597327624331</v>
      </c>
      <c r="F27" s="226">
        <v>0.91008268259072123</v>
      </c>
      <c r="G27" s="231" t="s">
        <v>86</v>
      </c>
      <c r="H27" s="223" t="s">
        <v>38</v>
      </c>
      <c r="I27" s="224">
        <v>188</v>
      </c>
      <c r="J27" s="225">
        <v>5.9511919952669032</v>
      </c>
      <c r="K27" s="226">
        <v>0.7680052289717717</v>
      </c>
      <c r="L27" s="231" t="s">
        <v>109</v>
      </c>
      <c r="M27" s="223" t="s">
        <v>37</v>
      </c>
      <c r="N27" s="224">
        <v>90</v>
      </c>
      <c r="O27" s="225">
        <v>2.7876343020259289</v>
      </c>
      <c r="P27" s="225">
        <v>0.86931324253839459</v>
      </c>
    </row>
    <row r="28" spans="1:16" s="199" customFormat="1" ht="24" customHeight="1">
      <c r="A28" s="230">
        <v>14</v>
      </c>
      <c r="B28" s="231" t="s">
        <v>67</v>
      </c>
      <c r="C28" s="223" t="s">
        <v>132</v>
      </c>
      <c r="D28" s="224">
        <v>186</v>
      </c>
      <c r="E28" s="225">
        <v>2.9119031870467276</v>
      </c>
      <c r="F28" s="226">
        <v>0.53399173174092796</v>
      </c>
      <c r="G28" s="231" t="s">
        <v>67</v>
      </c>
      <c r="H28" s="223" t="s">
        <v>39</v>
      </c>
      <c r="I28" s="224">
        <v>145</v>
      </c>
      <c r="J28" s="225">
        <v>4.5900151027324521</v>
      </c>
      <c r="K28" s="226">
        <v>0.59234445851546225</v>
      </c>
      <c r="L28" s="231" t="s">
        <v>50</v>
      </c>
      <c r="M28" s="223" t="s">
        <v>110</v>
      </c>
      <c r="N28" s="224">
        <v>56</v>
      </c>
      <c r="O28" s="225">
        <v>1.7345280101494669</v>
      </c>
      <c r="P28" s="225">
        <v>0.54090601757944556</v>
      </c>
    </row>
    <row r="29" spans="1:16" s="199" customFormat="1" ht="24" customHeight="1">
      <c r="A29" s="240">
        <v>15</v>
      </c>
      <c r="B29" s="241" t="s">
        <v>50</v>
      </c>
      <c r="C29" s="242" t="s">
        <v>110</v>
      </c>
      <c r="D29" s="243">
        <v>184</v>
      </c>
      <c r="E29" s="244">
        <v>2.8805924000892356</v>
      </c>
      <c r="F29" s="245">
        <v>0.52824988516306848</v>
      </c>
      <c r="G29" s="241" t="s">
        <v>50</v>
      </c>
      <c r="H29" s="242" t="s">
        <v>110</v>
      </c>
      <c r="I29" s="246">
        <v>128</v>
      </c>
      <c r="J29" s="244">
        <v>4.0518754010327847</v>
      </c>
      <c r="K29" s="245">
        <v>0.52289717717227013</v>
      </c>
      <c r="L29" s="241" t="s">
        <v>67</v>
      </c>
      <c r="M29" s="242" t="s">
        <v>39</v>
      </c>
      <c r="N29" s="246">
        <v>41</v>
      </c>
      <c r="O29" s="244">
        <v>1.2699222931451453</v>
      </c>
      <c r="P29" s="244">
        <v>0.39602047715637984</v>
      </c>
    </row>
    <row r="30" spans="1:16" s="250" customFormat="1" ht="3.95" customHeight="1">
      <c r="A30" s="247"/>
      <c r="B30" s="247"/>
      <c r="C30" s="248"/>
      <c r="D30" s="233"/>
      <c r="E30" s="249"/>
      <c r="F30" s="249"/>
      <c r="G30" s="249"/>
      <c r="H30" s="248"/>
      <c r="I30" s="233"/>
      <c r="J30" s="249"/>
      <c r="K30" s="249"/>
      <c r="L30" s="249"/>
      <c r="M30" s="248"/>
      <c r="N30" s="233"/>
      <c r="O30" s="249"/>
      <c r="P30" s="249"/>
    </row>
    <row r="31" spans="1:16" s="255" customFormat="1" ht="14.25">
      <c r="A31" s="251" t="s">
        <v>133</v>
      </c>
      <c r="B31" s="252"/>
      <c r="C31" s="253"/>
      <c r="D31" s="253"/>
      <c r="E31" s="253"/>
      <c r="F31" s="253"/>
      <c r="G31" s="253"/>
      <c r="H31" s="253"/>
      <c r="I31" s="253"/>
      <c r="J31" s="253"/>
      <c r="K31" s="253"/>
      <c r="L31" s="253"/>
      <c r="M31" s="253"/>
      <c r="N31" s="253"/>
      <c r="O31" s="253"/>
      <c r="P31" s="254"/>
    </row>
    <row r="32" spans="1:16">
      <c r="A32" s="186" t="s">
        <v>17</v>
      </c>
      <c r="C32" s="256"/>
      <c r="H32" s="256"/>
      <c r="L32" s="207"/>
      <c r="M32" s="257"/>
    </row>
    <row r="33" spans="3:8">
      <c r="C33" s="256"/>
      <c r="H33" s="256"/>
    </row>
    <row r="34" spans="3:8">
      <c r="C34" s="256"/>
      <c r="H34" s="256"/>
    </row>
    <row r="35" spans="3:8">
      <c r="C35" s="176"/>
    </row>
    <row r="36" spans="3:8">
      <c r="C36" s="176"/>
      <c r="H36" s="256"/>
    </row>
    <row r="37" spans="3:8">
      <c r="C37" s="176"/>
      <c r="H37" s="256"/>
    </row>
    <row r="38" spans="3:8">
      <c r="C38" s="258"/>
      <c r="H38" s="256"/>
    </row>
    <row r="39" spans="3:8">
      <c r="C39" s="258"/>
      <c r="H39" s="256"/>
    </row>
    <row r="40" spans="3:8">
      <c r="C40" s="258"/>
      <c r="H40" s="256"/>
    </row>
    <row r="41" spans="3:8">
      <c r="C41" s="256"/>
      <c r="H41" s="256"/>
    </row>
    <row r="42" spans="3:8">
      <c r="C42" s="256"/>
      <c r="H42" s="256"/>
    </row>
    <row r="43" spans="3:8">
      <c r="C43" s="256"/>
      <c r="H43" s="256"/>
    </row>
    <row r="44" spans="3:8">
      <c r="C44" s="256"/>
      <c r="H44" s="256"/>
    </row>
    <row r="45" spans="3:8">
      <c r="C45" s="256"/>
      <c r="H45" s="256"/>
    </row>
    <row r="46" spans="3:8">
      <c r="C46" s="256"/>
      <c r="H46" s="256"/>
    </row>
    <row r="47" spans="3:8">
      <c r="H47" s="256"/>
    </row>
  </sheetData>
  <mergeCells count="1">
    <mergeCell ref="A1:P1"/>
  </mergeCells>
  <phoneticPr fontId="22" type="noConversion"/>
  <printOptions horizontalCentered="1" verticalCentered="1"/>
  <pageMargins left="0.19685039370078741" right="0" top="0.19685039370078741" bottom="0" header="0" footer="0"/>
  <pageSetup paperSize="9" scale="83" orientation="landscape" horizontalDpi="300"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S85"/>
  <sheetViews>
    <sheetView showGridLines="0" zoomScale="90" zoomScaleNormal="90" workbookViewId="0">
      <selection activeCell="L3" sqref="L3"/>
    </sheetView>
  </sheetViews>
  <sheetFormatPr defaultColWidth="9" defaultRowHeight="16.5"/>
  <cols>
    <col min="1" max="1" width="2.875" style="90" customWidth="1"/>
    <col min="2" max="2" width="11.625" style="91" customWidth="1"/>
    <col min="3" max="3" width="23.125" style="92" customWidth="1"/>
    <col min="4" max="6" width="5.75" style="90" customWidth="1"/>
    <col min="7" max="7" width="11.625" style="90" customWidth="1"/>
    <col min="8" max="8" width="23.125" style="93" customWidth="1"/>
    <col min="9" max="9" width="5.75" style="90" customWidth="1"/>
    <col min="10" max="10" width="7.5" style="90" customWidth="1"/>
    <col min="11" max="11" width="5.75" style="90" customWidth="1"/>
    <col min="12" max="12" width="11.625" style="90" customWidth="1"/>
    <col min="13" max="13" width="23.125" style="93" customWidth="1"/>
    <col min="14" max="14" width="4.75" style="90" customWidth="1"/>
    <col min="15" max="15" width="7.5" style="90" customWidth="1"/>
    <col min="16" max="16" width="5.75" style="90" customWidth="1"/>
    <col min="17" max="20" width="8.625" style="90" customWidth="1"/>
    <col min="21" max="16384" width="9" style="90"/>
  </cols>
  <sheetData>
    <row r="1" spans="1:19" s="84" customFormat="1" ht="25.5">
      <c r="A1" s="402" t="s">
        <v>302</v>
      </c>
      <c r="B1" s="402"/>
      <c r="C1" s="402"/>
      <c r="D1" s="402"/>
      <c r="E1" s="402"/>
      <c r="F1" s="402"/>
      <c r="G1" s="402"/>
      <c r="H1" s="402"/>
      <c r="I1" s="402"/>
      <c r="J1" s="402"/>
      <c r="K1" s="402"/>
      <c r="L1" s="402"/>
      <c r="M1" s="402"/>
      <c r="N1" s="402"/>
      <c r="O1" s="402"/>
      <c r="P1" s="402"/>
    </row>
    <row r="2" spans="1:19" s="84" customFormat="1" ht="3.95" customHeight="1">
      <c r="A2" s="85"/>
      <c r="B2" s="86"/>
      <c r="C2" s="87"/>
      <c r="D2" s="86"/>
      <c r="E2" s="86"/>
      <c r="F2" s="86"/>
      <c r="G2" s="86"/>
      <c r="H2" s="87"/>
      <c r="I2" s="86"/>
      <c r="J2" s="86"/>
      <c r="K2" s="86"/>
      <c r="L2" s="86"/>
      <c r="M2" s="87"/>
      <c r="N2" s="86"/>
      <c r="O2" s="86"/>
      <c r="P2" s="86"/>
    </row>
    <row r="3" spans="1:19" s="175" customFormat="1">
      <c r="B3" s="174"/>
      <c r="C3" s="174"/>
      <c r="D3" s="173"/>
      <c r="E3" s="173"/>
      <c r="F3" s="173"/>
      <c r="G3" s="173"/>
      <c r="H3" s="409" t="s">
        <v>108</v>
      </c>
      <c r="I3" s="173"/>
      <c r="J3" s="173"/>
      <c r="K3" s="173"/>
      <c r="L3" s="173"/>
      <c r="M3" s="173"/>
      <c r="N3" s="173"/>
      <c r="O3" s="173"/>
      <c r="P3" s="174"/>
    </row>
    <row r="4" spans="1:19" ht="3.95" customHeight="1"/>
    <row r="5" spans="1:19" s="93" customFormat="1">
      <c r="A5" s="94" t="s">
        <v>0</v>
      </c>
      <c r="B5" s="95"/>
      <c r="C5" s="96" t="s">
        <v>1</v>
      </c>
      <c r="D5" s="95"/>
      <c r="E5" s="97"/>
      <c r="F5" s="98"/>
      <c r="G5" s="99"/>
      <c r="H5" s="96" t="s">
        <v>2</v>
      </c>
      <c r="I5" s="99"/>
      <c r="J5" s="100"/>
      <c r="K5" s="101"/>
      <c r="L5" s="102"/>
      <c r="M5" s="96" t="s">
        <v>3</v>
      </c>
      <c r="N5" s="99"/>
      <c r="O5" s="100"/>
      <c r="P5" s="103"/>
    </row>
    <row r="6" spans="1:19" s="93" customFormat="1">
      <c r="A6" s="104"/>
      <c r="B6" s="105" t="s">
        <v>31</v>
      </c>
      <c r="C6" s="106"/>
      <c r="D6" s="94" t="s">
        <v>4</v>
      </c>
      <c r="E6" s="107" t="s">
        <v>5</v>
      </c>
      <c r="F6" s="94" t="s">
        <v>4</v>
      </c>
      <c r="G6" s="105" t="s">
        <v>31</v>
      </c>
      <c r="H6" s="106"/>
      <c r="I6" s="94" t="s">
        <v>4</v>
      </c>
      <c r="J6" s="94" t="s">
        <v>5</v>
      </c>
      <c r="K6" s="94" t="s">
        <v>4</v>
      </c>
      <c r="L6" s="105" t="s">
        <v>31</v>
      </c>
      <c r="M6" s="108"/>
      <c r="N6" s="94" t="s">
        <v>4</v>
      </c>
      <c r="O6" s="94" t="s">
        <v>5</v>
      </c>
      <c r="P6" s="109" t="s">
        <v>4</v>
      </c>
    </row>
    <row r="7" spans="1:19" s="93" customFormat="1">
      <c r="A7" s="104"/>
      <c r="B7" s="110" t="s">
        <v>32</v>
      </c>
      <c r="C7" s="111" t="s">
        <v>7</v>
      </c>
      <c r="D7" s="112"/>
      <c r="E7" s="113" t="s">
        <v>8</v>
      </c>
      <c r="F7" s="112" t="s">
        <v>9</v>
      </c>
      <c r="G7" s="110" t="s">
        <v>32</v>
      </c>
      <c r="H7" s="111" t="s">
        <v>7</v>
      </c>
      <c r="I7" s="112"/>
      <c r="J7" s="112" t="s">
        <v>10</v>
      </c>
      <c r="K7" s="112" t="s">
        <v>9</v>
      </c>
      <c r="L7" s="110" t="s">
        <v>32</v>
      </c>
      <c r="M7" s="114" t="s">
        <v>7</v>
      </c>
      <c r="N7" s="112"/>
      <c r="O7" s="112" t="s">
        <v>11</v>
      </c>
      <c r="P7" s="115" t="s">
        <v>9</v>
      </c>
    </row>
    <row r="8" spans="1:19" s="93" customFormat="1">
      <c r="A8" s="116" t="s">
        <v>12</v>
      </c>
      <c r="B8" s="117" t="s">
        <v>13</v>
      </c>
      <c r="C8" s="118"/>
      <c r="D8" s="116" t="s">
        <v>14</v>
      </c>
      <c r="E8" s="119" t="s">
        <v>15</v>
      </c>
      <c r="F8" s="116" t="s">
        <v>16</v>
      </c>
      <c r="G8" s="117" t="s">
        <v>13</v>
      </c>
      <c r="H8" s="118"/>
      <c r="I8" s="116" t="s">
        <v>14</v>
      </c>
      <c r="J8" s="116" t="s">
        <v>15</v>
      </c>
      <c r="K8" s="116" t="s">
        <v>16</v>
      </c>
      <c r="L8" s="117" t="s">
        <v>13</v>
      </c>
      <c r="M8" s="120"/>
      <c r="N8" s="116" t="s">
        <v>14</v>
      </c>
      <c r="O8" s="116" t="s">
        <v>15</v>
      </c>
      <c r="P8" s="121" t="s">
        <v>16</v>
      </c>
    </row>
    <row r="9" spans="1:19" ht="3.95" customHeight="1">
      <c r="A9" s="122"/>
      <c r="B9" s="123"/>
      <c r="C9" s="124"/>
      <c r="D9" s="125"/>
      <c r="E9" s="125"/>
      <c r="F9" s="122"/>
      <c r="G9" s="126"/>
      <c r="H9" s="127"/>
      <c r="I9" s="125"/>
      <c r="J9" s="125"/>
      <c r="K9" s="122"/>
      <c r="L9" s="126"/>
      <c r="M9" s="127"/>
      <c r="N9" s="125"/>
      <c r="O9" s="125"/>
      <c r="P9" s="128"/>
    </row>
    <row r="10" spans="1:19" s="91" customFormat="1" ht="15">
      <c r="A10" s="137" t="s">
        <v>17</v>
      </c>
      <c r="B10" s="141" t="s">
        <v>41</v>
      </c>
      <c r="C10" s="131" t="s">
        <v>18</v>
      </c>
      <c r="D10" s="132">
        <v>32985</v>
      </c>
      <c r="E10" s="133">
        <v>533.95909422</v>
      </c>
      <c r="F10" s="134">
        <v>100</v>
      </c>
      <c r="G10" s="141" t="s">
        <v>41</v>
      </c>
      <c r="H10" s="131" t="s">
        <v>18</v>
      </c>
      <c r="I10" s="132">
        <v>22999</v>
      </c>
      <c r="J10" s="133">
        <v>751.75436045000004</v>
      </c>
      <c r="K10" s="134">
        <v>100</v>
      </c>
      <c r="L10" s="142" t="s">
        <v>41</v>
      </c>
      <c r="M10" s="131" t="s">
        <v>18</v>
      </c>
      <c r="N10" s="132">
        <v>9986</v>
      </c>
      <c r="O10" s="133">
        <v>320.26298381999999</v>
      </c>
      <c r="P10" s="133">
        <v>100</v>
      </c>
    </row>
    <row r="11" spans="1:19" ht="3.95" customHeight="1">
      <c r="A11" s="137"/>
      <c r="B11" s="138"/>
      <c r="C11" s="139"/>
      <c r="D11" s="132"/>
      <c r="E11" s="133"/>
      <c r="F11" s="134"/>
      <c r="G11" s="138"/>
      <c r="H11" s="139"/>
      <c r="I11" s="132"/>
      <c r="J11" s="133"/>
      <c r="K11" s="134"/>
      <c r="L11" s="140"/>
      <c r="M11" s="139"/>
      <c r="N11" s="132"/>
      <c r="O11" s="133"/>
      <c r="P11" s="133"/>
    </row>
    <row r="12" spans="1:19" s="91" customFormat="1" ht="15">
      <c r="A12" s="137">
        <v>1</v>
      </c>
      <c r="B12" s="141" t="s">
        <v>48</v>
      </c>
      <c r="C12" s="131" t="s">
        <v>20</v>
      </c>
      <c r="D12" s="132">
        <v>13589</v>
      </c>
      <c r="E12" s="133">
        <v>219.97787271000001</v>
      </c>
      <c r="F12" s="134">
        <v>41.197514022</v>
      </c>
      <c r="G12" s="141" t="s">
        <v>48</v>
      </c>
      <c r="H12" s="131" t="s">
        <v>20</v>
      </c>
      <c r="I12" s="132">
        <v>8768</v>
      </c>
      <c r="J12" s="133">
        <v>286.59429681</v>
      </c>
      <c r="K12" s="134">
        <v>38.123396669000002</v>
      </c>
      <c r="L12" s="142" t="s">
        <v>48</v>
      </c>
      <c r="M12" s="131" t="s">
        <v>20</v>
      </c>
      <c r="N12" s="132">
        <v>4821</v>
      </c>
      <c r="O12" s="133">
        <v>154.61524585000001</v>
      </c>
      <c r="P12" s="133">
        <v>48.277588624000003</v>
      </c>
    </row>
    <row r="13" spans="1:19" s="91" customFormat="1" ht="23.25" customHeight="1">
      <c r="A13" s="137">
        <v>2</v>
      </c>
      <c r="B13" s="141" t="s">
        <v>63</v>
      </c>
      <c r="C13" s="131" t="s">
        <v>33</v>
      </c>
      <c r="D13" s="132">
        <v>2874</v>
      </c>
      <c r="E13" s="133">
        <v>46.524130264999997</v>
      </c>
      <c r="F13" s="134">
        <v>8.7130513870000001</v>
      </c>
      <c r="G13" s="141" t="s">
        <v>63</v>
      </c>
      <c r="H13" s="131" t="s">
        <v>33</v>
      </c>
      <c r="I13" s="132">
        <v>2242</v>
      </c>
      <c r="J13" s="133">
        <v>73.282893869999995</v>
      </c>
      <c r="K13" s="134">
        <v>9.7482499238999996</v>
      </c>
      <c r="L13" s="142" t="s">
        <v>63</v>
      </c>
      <c r="M13" s="131" t="s">
        <v>33</v>
      </c>
      <c r="N13" s="132">
        <v>632</v>
      </c>
      <c r="O13" s="133">
        <v>20.268997173999999</v>
      </c>
      <c r="P13" s="133">
        <v>6.3288604046000003</v>
      </c>
    </row>
    <row r="14" spans="1:19" s="91" customFormat="1" ht="15">
      <c r="A14" s="137">
        <v>3</v>
      </c>
      <c r="B14" s="141" t="s">
        <v>81</v>
      </c>
      <c r="C14" s="131" t="s">
        <v>21</v>
      </c>
      <c r="D14" s="132">
        <v>2143</v>
      </c>
      <c r="E14" s="133">
        <v>34.690748489000001</v>
      </c>
      <c r="F14" s="134">
        <v>6.4968925269</v>
      </c>
      <c r="G14" s="141" t="s">
        <v>81</v>
      </c>
      <c r="H14" s="131" t="s">
        <v>21</v>
      </c>
      <c r="I14" s="132">
        <v>1794</v>
      </c>
      <c r="J14" s="133">
        <v>58.639389653999999</v>
      </c>
      <c r="K14" s="134">
        <v>7.8003391451999997</v>
      </c>
      <c r="L14" s="142" t="s">
        <v>52</v>
      </c>
      <c r="M14" s="131" t="s">
        <v>23</v>
      </c>
      <c r="N14" s="132">
        <v>548</v>
      </c>
      <c r="O14" s="133">
        <v>17.575016537</v>
      </c>
      <c r="P14" s="133">
        <v>5.4876827558999999</v>
      </c>
    </row>
    <row r="15" spans="1:19" s="91" customFormat="1" ht="15.75">
      <c r="A15" s="137">
        <v>4</v>
      </c>
      <c r="B15" s="141" t="s">
        <v>64</v>
      </c>
      <c r="C15" s="131" t="s">
        <v>22</v>
      </c>
      <c r="D15" s="132">
        <v>1933</v>
      </c>
      <c r="E15" s="133">
        <v>31.291281768000001</v>
      </c>
      <c r="F15" s="134">
        <v>5.8602395027999998</v>
      </c>
      <c r="G15" s="141" t="s">
        <v>98</v>
      </c>
      <c r="H15" s="131" t="s">
        <v>19</v>
      </c>
      <c r="I15" s="132">
        <v>1443</v>
      </c>
      <c r="J15" s="133">
        <v>47.166465590999998</v>
      </c>
      <c r="K15" s="134">
        <v>6.2741858341999999</v>
      </c>
      <c r="L15" s="142" t="s">
        <v>64</v>
      </c>
      <c r="M15" s="131" t="s">
        <v>22</v>
      </c>
      <c r="N15" s="132">
        <v>536</v>
      </c>
      <c r="O15" s="133">
        <v>17.19016216</v>
      </c>
      <c r="P15" s="133">
        <v>5.3675145203000003</v>
      </c>
      <c r="R15" s="143"/>
      <c r="S15" s="143"/>
    </row>
    <row r="16" spans="1:19" s="91" customFormat="1" ht="15">
      <c r="A16" s="137">
        <v>5</v>
      </c>
      <c r="B16" s="141" t="s">
        <v>98</v>
      </c>
      <c r="C16" s="131" t="s">
        <v>19</v>
      </c>
      <c r="D16" s="132">
        <v>1910</v>
      </c>
      <c r="E16" s="133">
        <v>30.918959223000002</v>
      </c>
      <c r="F16" s="134">
        <v>5.7905108383000004</v>
      </c>
      <c r="G16" s="141" t="s">
        <v>64</v>
      </c>
      <c r="H16" s="131" t="s">
        <v>22</v>
      </c>
      <c r="I16" s="132">
        <v>1397</v>
      </c>
      <c r="J16" s="133">
        <v>45.662891496999997</v>
      </c>
      <c r="K16" s="134">
        <v>6.0741771380999996</v>
      </c>
      <c r="L16" s="142" t="s">
        <v>98</v>
      </c>
      <c r="M16" s="131" t="s">
        <v>19</v>
      </c>
      <c r="N16" s="132">
        <v>467</v>
      </c>
      <c r="O16" s="133">
        <v>14.977249494</v>
      </c>
      <c r="P16" s="133">
        <v>4.6765471659999998</v>
      </c>
    </row>
    <row r="17" spans="1:19" s="91" customFormat="1" ht="15">
      <c r="A17" s="137">
        <v>6</v>
      </c>
      <c r="B17" s="141" t="s">
        <v>52</v>
      </c>
      <c r="C17" s="131" t="s">
        <v>23</v>
      </c>
      <c r="D17" s="132">
        <v>1634</v>
      </c>
      <c r="E17" s="133">
        <v>26.451088675000001</v>
      </c>
      <c r="F17" s="134">
        <v>4.9537668637000003</v>
      </c>
      <c r="G17" s="141" t="s">
        <v>52</v>
      </c>
      <c r="H17" s="131" t="s">
        <v>23</v>
      </c>
      <c r="I17" s="132">
        <v>1086</v>
      </c>
      <c r="J17" s="133">
        <v>35.497423167999997</v>
      </c>
      <c r="K17" s="134">
        <v>4.7219444323999999</v>
      </c>
      <c r="L17" s="142" t="s">
        <v>99</v>
      </c>
      <c r="M17" s="131" t="s">
        <v>35</v>
      </c>
      <c r="N17" s="132">
        <v>420</v>
      </c>
      <c r="O17" s="133">
        <v>13.469903185</v>
      </c>
      <c r="P17" s="133">
        <v>4.2058882434999996</v>
      </c>
    </row>
    <row r="18" spans="1:19" s="91" customFormat="1" ht="15">
      <c r="A18" s="137">
        <v>7</v>
      </c>
      <c r="B18" s="141" t="s">
        <v>99</v>
      </c>
      <c r="C18" s="131" t="s">
        <v>35</v>
      </c>
      <c r="D18" s="132">
        <v>1408</v>
      </c>
      <c r="E18" s="133">
        <v>22.792614965999999</v>
      </c>
      <c r="F18" s="134">
        <v>4.2686069424999999</v>
      </c>
      <c r="G18" s="141" t="s">
        <v>99</v>
      </c>
      <c r="H18" s="131" t="s">
        <v>35</v>
      </c>
      <c r="I18" s="132">
        <v>988</v>
      </c>
      <c r="J18" s="133">
        <v>32.294156620999999</v>
      </c>
      <c r="K18" s="134">
        <v>4.2958389495000002</v>
      </c>
      <c r="L18" s="142" t="s">
        <v>81</v>
      </c>
      <c r="M18" s="131" t="s">
        <v>21</v>
      </c>
      <c r="N18" s="132">
        <v>349</v>
      </c>
      <c r="O18" s="133">
        <v>11.192848122999999</v>
      </c>
      <c r="P18" s="133">
        <v>3.4948928499999998</v>
      </c>
    </row>
    <row r="19" spans="1:19" s="91" customFormat="1" ht="21">
      <c r="A19" s="137">
        <v>8</v>
      </c>
      <c r="B19" s="141" t="s">
        <v>70</v>
      </c>
      <c r="C19" s="144" t="s">
        <v>24</v>
      </c>
      <c r="D19" s="132">
        <v>735</v>
      </c>
      <c r="E19" s="133">
        <v>11.898133523</v>
      </c>
      <c r="F19" s="134">
        <v>2.2282855844</v>
      </c>
      <c r="G19" s="141" t="s">
        <v>70</v>
      </c>
      <c r="H19" s="144" t="s">
        <v>24</v>
      </c>
      <c r="I19" s="132">
        <v>562</v>
      </c>
      <c r="J19" s="133">
        <v>18.369753058000001</v>
      </c>
      <c r="K19" s="134">
        <v>2.4435845036999999</v>
      </c>
      <c r="L19" s="142" t="s">
        <v>87</v>
      </c>
      <c r="M19" s="144" t="s">
        <v>36</v>
      </c>
      <c r="N19" s="132">
        <v>277</v>
      </c>
      <c r="O19" s="133">
        <v>8.8837218624999998</v>
      </c>
      <c r="P19" s="133">
        <v>2.7738834367999998</v>
      </c>
    </row>
    <row r="20" spans="1:19" s="91" customFormat="1" ht="21">
      <c r="A20" s="137">
        <v>9</v>
      </c>
      <c r="B20" s="141" t="s">
        <v>87</v>
      </c>
      <c r="C20" s="131" t="s">
        <v>36</v>
      </c>
      <c r="D20" s="132">
        <v>672</v>
      </c>
      <c r="E20" s="133">
        <v>10.878293507</v>
      </c>
      <c r="F20" s="134">
        <v>2.0372896771</v>
      </c>
      <c r="G20" s="141" t="s">
        <v>62</v>
      </c>
      <c r="H20" s="131" t="s">
        <v>27</v>
      </c>
      <c r="I20" s="132">
        <v>430</v>
      </c>
      <c r="J20" s="133">
        <v>14.055149137000001</v>
      </c>
      <c r="K20" s="134">
        <v>1.8696465064000001</v>
      </c>
      <c r="L20" s="142" t="s">
        <v>44</v>
      </c>
      <c r="M20" s="131" t="s">
        <v>28</v>
      </c>
      <c r="N20" s="132">
        <v>211</v>
      </c>
      <c r="O20" s="133">
        <v>6.7670227905999996</v>
      </c>
      <c r="P20" s="133">
        <v>2.1129581414</v>
      </c>
      <c r="Q20" s="143"/>
      <c r="R20" s="143"/>
    </row>
    <row r="21" spans="1:19" s="91" customFormat="1" ht="21">
      <c r="A21" s="137">
        <v>10</v>
      </c>
      <c r="B21" s="141" t="s">
        <v>62</v>
      </c>
      <c r="C21" s="131" t="s">
        <v>27</v>
      </c>
      <c r="D21" s="132">
        <v>593</v>
      </c>
      <c r="E21" s="133">
        <v>9.5994465020999993</v>
      </c>
      <c r="F21" s="134">
        <v>1.7977868727999999</v>
      </c>
      <c r="G21" s="141" t="s">
        <v>87</v>
      </c>
      <c r="H21" s="131" t="s">
        <v>36</v>
      </c>
      <c r="I21" s="132">
        <v>395</v>
      </c>
      <c r="J21" s="133">
        <v>12.911125370000001</v>
      </c>
      <c r="K21" s="134">
        <v>1.7174659768</v>
      </c>
      <c r="L21" s="142" t="s">
        <v>70</v>
      </c>
      <c r="M21" s="131" t="s">
        <v>24</v>
      </c>
      <c r="N21" s="132">
        <v>173</v>
      </c>
      <c r="O21" s="133">
        <v>5.5483172642999996</v>
      </c>
      <c r="P21" s="133">
        <v>1.7324253956</v>
      </c>
    </row>
    <row r="22" spans="1:19" s="91" customFormat="1" ht="15">
      <c r="A22" s="137"/>
      <c r="B22" s="145"/>
      <c r="C22" s="131" t="s">
        <v>26</v>
      </c>
      <c r="D22" s="132">
        <v>5494</v>
      </c>
      <c r="E22" s="133">
        <v>88.936524590999994</v>
      </c>
      <c r="F22" s="134">
        <v>16.656055782999999</v>
      </c>
      <c r="G22" s="145"/>
      <c r="H22" s="131" t="s">
        <v>26</v>
      </c>
      <c r="I22" s="132">
        <v>3894</v>
      </c>
      <c r="J22" s="133">
        <v>127.28081567</v>
      </c>
      <c r="K22" s="134">
        <v>16.93117092</v>
      </c>
      <c r="L22" s="146"/>
      <c r="M22" s="131" t="s">
        <v>26</v>
      </c>
      <c r="N22" s="132">
        <v>1552</v>
      </c>
      <c r="O22" s="133">
        <v>49.774499388999999</v>
      </c>
      <c r="P22" s="133">
        <v>15.541758462000001</v>
      </c>
    </row>
    <row r="23" spans="1:19" s="91" customFormat="1" ht="3.95" customHeight="1">
      <c r="A23" s="137"/>
      <c r="B23" s="145"/>
      <c r="C23" s="139"/>
      <c r="D23" s="132"/>
      <c r="E23" s="133"/>
      <c r="F23" s="134"/>
      <c r="G23" s="145"/>
      <c r="H23" s="139"/>
      <c r="I23" s="132"/>
      <c r="J23" s="133"/>
      <c r="K23" s="134"/>
      <c r="L23" s="146"/>
      <c r="M23" s="139"/>
      <c r="N23" s="132"/>
      <c r="O23" s="133"/>
      <c r="P23" s="133"/>
    </row>
    <row r="24" spans="1:19" s="91" customFormat="1" ht="3.95" customHeight="1">
      <c r="A24" s="147"/>
      <c r="B24" s="148"/>
      <c r="C24" s="149"/>
      <c r="D24" s="150"/>
      <c r="E24" s="151"/>
      <c r="F24" s="152"/>
      <c r="G24" s="148"/>
      <c r="H24" s="149"/>
      <c r="I24" s="150"/>
      <c r="J24" s="151"/>
      <c r="K24" s="152"/>
      <c r="L24" s="153"/>
      <c r="M24" s="149"/>
      <c r="N24" s="150"/>
      <c r="O24" s="151"/>
      <c r="P24" s="151"/>
    </row>
    <row r="25" spans="1:19" s="91" customFormat="1" ht="15.75">
      <c r="A25" s="137">
        <v>11</v>
      </c>
      <c r="B25" s="141" t="s">
        <v>44</v>
      </c>
      <c r="C25" s="131" t="s">
        <v>28</v>
      </c>
      <c r="D25" s="132">
        <v>556</v>
      </c>
      <c r="E25" s="133">
        <v>9.0004928416999999</v>
      </c>
      <c r="F25" s="134">
        <v>1.6856146732999999</v>
      </c>
      <c r="G25" s="141" t="s">
        <v>44</v>
      </c>
      <c r="H25" s="131" t="s">
        <v>28</v>
      </c>
      <c r="I25" s="132">
        <v>345</v>
      </c>
      <c r="J25" s="133">
        <v>11.276805703000001</v>
      </c>
      <c r="K25" s="134">
        <v>1.5000652202</v>
      </c>
      <c r="L25" s="142" t="s">
        <v>62</v>
      </c>
      <c r="M25" s="131" t="s">
        <v>27</v>
      </c>
      <c r="N25" s="132">
        <v>163</v>
      </c>
      <c r="O25" s="133">
        <v>5.2276052837</v>
      </c>
      <c r="P25" s="133">
        <v>1.6322851993</v>
      </c>
      <c r="Q25" s="143"/>
      <c r="R25" s="143"/>
    </row>
    <row r="26" spans="1:19" s="91" customFormat="1" ht="15">
      <c r="A26" s="137">
        <v>12</v>
      </c>
      <c r="B26" s="141" t="s">
        <v>109</v>
      </c>
      <c r="C26" s="131" t="s">
        <v>37</v>
      </c>
      <c r="D26" s="132">
        <v>327</v>
      </c>
      <c r="E26" s="133">
        <v>5.2934553223999998</v>
      </c>
      <c r="F26" s="134">
        <v>0.99135970900000003</v>
      </c>
      <c r="G26" s="141" t="s">
        <v>109</v>
      </c>
      <c r="H26" s="131" t="s">
        <v>37</v>
      </c>
      <c r="I26" s="132">
        <v>238</v>
      </c>
      <c r="J26" s="133">
        <v>7.7793616151</v>
      </c>
      <c r="K26" s="134">
        <v>1.0348276011999999</v>
      </c>
      <c r="L26" s="142" t="s">
        <v>86</v>
      </c>
      <c r="M26" s="131" t="s">
        <v>38</v>
      </c>
      <c r="N26" s="132">
        <v>114</v>
      </c>
      <c r="O26" s="133">
        <v>3.6561165787999998</v>
      </c>
      <c r="P26" s="133">
        <v>1.1415982375</v>
      </c>
    </row>
    <row r="27" spans="1:19" s="91" customFormat="1" ht="15.75">
      <c r="A27" s="137">
        <v>13</v>
      </c>
      <c r="B27" s="141" t="s">
        <v>86</v>
      </c>
      <c r="C27" s="131" t="s">
        <v>38</v>
      </c>
      <c r="D27" s="132">
        <v>251</v>
      </c>
      <c r="E27" s="133">
        <v>4.0631721281999997</v>
      </c>
      <c r="F27" s="134">
        <v>0.76095194789999998</v>
      </c>
      <c r="G27" s="141" t="s">
        <v>86</v>
      </c>
      <c r="H27" s="131" t="s">
        <v>38</v>
      </c>
      <c r="I27" s="132">
        <v>137</v>
      </c>
      <c r="J27" s="133">
        <v>4.4780358876999999</v>
      </c>
      <c r="K27" s="134">
        <v>0.59567807299999997</v>
      </c>
      <c r="L27" s="142" t="s">
        <v>109</v>
      </c>
      <c r="M27" s="131" t="s">
        <v>37</v>
      </c>
      <c r="N27" s="132">
        <v>89</v>
      </c>
      <c r="O27" s="133">
        <v>2.8543366272999999</v>
      </c>
      <c r="P27" s="133">
        <v>0.89124774679999996</v>
      </c>
      <c r="Q27" s="143"/>
      <c r="R27" s="143"/>
    </row>
    <row r="28" spans="1:19" s="91" customFormat="1" ht="15">
      <c r="A28" s="137">
        <v>14</v>
      </c>
      <c r="B28" s="141" t="s">
        <v>67</v>
      </c>
      <c r="C28" s="131" t="s">
        <v>39</v>
      </c>
      <c r="D28" s="132">
        <v>158</v>
      </c>
      <c r="E28" s="133">
        <v>2.557694009</v>
      </c>
      <c r="F28" s="134">
        <v>0.47900560860000002</v>
      </c>
      <c r="G28" s="141" t="s">
        <v>67</v>
      </c>
      <c r="H28" s="131" t="s">
        <v>39</v>
      </c>
      <c r="I28" s="132">
        <v>120</v>
      </c>
      <c r="J28" s="133">
        <v>3.9223672009000001</v>
      </c>
      <c r="K28" s="134">
        <v>0.52176181570000002</v>
      </c>
      <c r="L28" s="142" t="s">
        <v>67</v>
      </c>
      <c r="M28" s="131" t="s">
        <v>39</v>
      </c>
      <c r="N28" s="132">
        <v>38</v>
      </c>
      <c r="O28" s="133">
        <v>1.2187055263</v>
      </c>
      <c r="P28" s="133">
        <v>0.38053274580000002</v>
      </c>
    </row>
    <row r="29" spans="1:19" s="91" customFormat="1" ht="15">
      <c r="A29" s="154">
        <v>15</v>
      </c>
      <c r="B29" s="155" t="s">
        <v>50</v>
      </c>
      <c r="C29" s="156" t="s">
        <v>110</v>
      </c>
      <c r="D29" s="157">
        <v>134</v>
      </c>
      <c r="E29" s="158">
        <v>2.1691835265999999</v>
      </c>
      <c r="F29" s="159">
        <v>0.40624526300000002</v>
      </c>
      <c r="G29" s="155" t="s">
        <v>50</v>
      </c>
      <c r="H29" s="156" t="s">
        <v>110</v>
      </c>
      <c r="I29" s="157">
        <v>98</v>
      </c>
      <c r="J29" s="158">
        <v>3.2032665474000002</v>
      </c>
      <c r="K29" s="159">
        <v>0.42610548279999999</v>
      </c>
      <c r="L29" s="155" t="s">
        <v>50</v>
      </c>
      <c r="M29" s="156" t="s">
        <v>110</v>
      </c>
      <c r="N29" s="157">
        <v>36</v>
      </c>
      <c r="O29" s="158">
        <v>1.1545631300999999</v>
      </c>
      <c r="P29" s="158">
        <v>0.3605047066</v>
      </c>
    </row>
    <row r="30" spans="1:19" s="91" customFormat="1" ht="2.25" customHeight="1">
      <c r="A30" s="128"/>
      <c r="B30" s="160"/>
      <c r="C30" s="161"/>
      <c r="D30" s="162"/>
      <c r="E30" s="163"/>
      <c r="F30" s="163"/>
      <c r="G30" s="164"/>
      <c r="H30" s="165"/>
      <c r="I30" s="162"/>
      <c r="J30" s="163"/>
      <c r="K30" s="163"/>
      <c r="L30" s="164"/>
      <c r="M30" s="165"/>
      <c r="N30" s="162"/>
      <c r="O30" s="163"/>
      <c r="P30" s="163"/>
    </row>
    <row r="31" spans="1:19" s="168" customFormat="1">
      <c r="A31" s="166" t="s">
        <v>111</v>
      </c>
      <c r="B31" s="167"/>
      <c r="I31" s="169"/>
      <c r="J31" s="169"/>
      <c r="K31" s="169"/>
      <c r="L31" s="167"/>
      <c r="M31" s="167"/>
      <c r="N31" s="169"/>
      <c r="O31" s="169"/>
      <c r="P31" s="169"/>
      <c r="R31"/>
      <c r="S31" s="177"/>
    </row>
    <row r="32" spans="1:19" s="172" customFormat="1" ht="15.75">
      <c r="A32" s="171" t="s">
        <v>17</v>
      </c>
      <c r="B32" s="90"/>
      <c r="C32" s="92"/>
      <c r="H32" s="92"/>
      <c r="I32" s="171"/>
      <c r="J32" s="171"/>
      <c r="K32" s="171"/>
      <c r="M32" s="92"/>
      <c r="N32" s="171"/>
      <c r="O32" s="171"/>
      <c r="P32" s="171"/>
      <c r="R32"/>
      <c r="S32" s="177"/>
    </row>
    <row r="33" spans="1:19" s="143" customFormat="1">
      <c r="A33" s="90"/>
      <c r="B33" s="176"/>
      <c r="C33" s="176"/>
      <c r="D33" s="176"/>
      <c r="E33" s="176"/>
      <c r="F33" s="90"/>
      <c r="G33" s="90"/>
      <c r="H33" s="90"/>
      <c r="I33" s="90"/>
      <c r="J33" s="90"/>
      <c r="K33" s="90"/>
      <c r="L33" s="90"/>
      <c r="M33" s="93"/>
      <c r="N33" s="90"/>
      <c r="O33" s="90"/>
      <c r="P33" s="90"/>
      <c r="R33"/>
      <c r="S33" s="177"/>
    </row>
    <row r="34" spans="1:19" s="143" customFormat="1">
      <c r="A34" s="90"/>
      <c r="B34" s="176"/>
      <c r="C34" s="176"/>
      <c r="D34" s="176"/>
      <c r="E34" s="176"/>
      <c r="F34" s="90"/>
      <c r="G34" s="90"/>
      <c r="H34" s="90"/>
      <c r="I34" s="90"/>
      <c r="J34" s="90"/>
      <c r="K34" s="90"/>
      <c r="L34" s="90"/>
      <c r="M34" s="93"/>
      <c r="N34" s="90"/>
      <c r="O34" s="90"/>
      <c r="P34" s="90"/>
      <c r="R34"/>
      <c r="S34" s="177"/>
    </row>
    <row r="35" spans="1:19" s="143" customFormat="1">
      <c r="A35" s="90"/>
      <c r="B35" s="176"/>
      <c r="C35" s="176"/>
      <c r="D35" s="176"/>
      <c r="E35" s="176"/>
      <c r="F35" s="90"/>
      <c r="G35" s="90"/>
      <c r="H35" s="90"/>
      <c r="I35" s="90"/>
      <c r="J35" s="90"/>
      <c r="K35" s="90"/>
      <c r="L35" s="90"/>
      <c r="M35" s="93"/>
      <c r="N35" s="90"/>
      <c r="O35" s="90"/>
      <c r="P35" s="90"/>
      <c r="R35"/>
      <c r="S35" s="177"/>
    </row>
    <row r="36" spans="1:19" s="143" customFormat="1">
      <c r="A36" s="90"/>
      <c r="B36" s="178"/>
      <c r="C36" s="93"/>
      <c r="D36" s="90"/>
      <c r="E36" s="90"/>
      <c r="F36" s="90"/>
      <c r="G36" s="90"/>
      <c r="H36" s="93"/>
      <c r="I36" s="90"/>
      <c r="J36" s="90"/>
      <c r="K36" s="90"/>
      <c r="L36" s="90"/>
      <c r="M36" s="93"/>
      <c r="N36" s="90"/>
      <c r="O36" s="90"/>
      <c r="P36" s="90"/>
      <c r="R36"/>
      <c r="S36" s="177"/>
    </row>
    <row r="37" spans="1:19" s="143" customFormat="1">
      <c r="A37" s="90"/>
      <c r="B37" s="178"/>
      <c r="C37" s="93"/>
      <c r="D37" s="90"/>
      <c r="E37" s="90"/>
      <c r="F37" s="90"/>
      <c r="G37" s="90"/>
      <c r="H37" s="93"/>
      <c r="I37" s="90"/>
      <c r="J37" s="90"/>
      <c r="K37" s="90"/>
      <c r="L37" s="90"/>
      <c r="M37" s="93"/>
      <c r="N37" s="90"/>
      <c r="O37" s="90"/>
      <c r="P37" s="90"/>
      <c r="R37"/>
      <c r="S37" s="177"/>
    </row>
    <row r="38" spans="1:19" s="143" customFormat="1">
      <c r="A38" s="90"/>
      <c r="B38" s="178"/>
      <c r="C38" s="93"/>
      <c r="D38" s="90"/>
      <c r="E38" s="90"/>
      <c r="F38" s="90"/>
      <c r="G38" s="90"/>
      <c r="H38" s="93"/>
      <c r="I38" s="90"/>
      <c r="J38" s="90"/>
      <c r="K38" s="90"/>
      <c r="L38" s="90"/>
      <c r="M38" s="93"/>
      <c r="N38" s="90"/>
      <c r="O38" s="90"/>
      <c r="P38" s="90"/>
      <c r="R38"/>
      <c r="S38" s="177"/>
    </row>
    <row r="39" spans="1:19" s="143" customFormat="1">
      <c r="A39" s="90"/>
      <c r="B39" s="90"/>
      <c r="C39" s="93"/>
      <c r="D39" s="90"/>
      <c r="E39" s="90"/>
      <c r="F39" s="90"/>
      <c r="G39" s="90"/>
      <c r="H39" s="93"/>
      <c r="I39" s="90"/>
      <c r="J39" s="90"/>
      <c r="K39" s="90"/>
      <c r="L39" s="90"/>
      <c r="M39" s="93"/>
      <c r="N39" s="90"/>
      <c r="O39" s="90"/>
      <c r="P39" s="90"/>
      <c r="R39"/>
      <c r="S39" s="177"/>
    </row>
    <row r="40" spans="1:19" s="143" customFormat="1">
      <c r="A40" s="90"/>
      <c r="B40" s="90"/>
      <c r="C40" s="93"/>
      <c r="D40" s="90"/>
      <c r="E40" s="90"/>
      <c r="F40" s="90"/>
      <c r="G40" s="90"/>
      <c r="H40" s="93"/>
      <c r="I40" s="90"/>
      <c r="J40" s="90"/>
      <c r="K40" s="90"/>
      <c r="L40" s="90"/>
      <c r="M40" s="93"/>
      <c r="N40" s="90"/>
      <c r="O40" s="90"/>
      <c r="P40" s="90"/>
      <c r="R40"/>
      <c r="S40" s="177"/>
    </row>
    <row r="41" spans="1:19" s="143" customFormat="1">
      <c r="A41" s="90"/>
      <c r="B41" s="90"/>
      <c r="C41" s="93"/>
      <c r="D41" s="90"/>
      <c r="E41" s="90"/>
      <c r="F41" s="90"/>
      <c r="G41" s="90"/>
      <c r="H41" s="93"/>
      <c r="I41" s="90"/>
      <c r="J41" s="90"/>
      <c r="K41" s="90"/>
      <c r="L41" s="90"/>
      <c r="M41" s="93"/>
      <c r="N41" s="90"/>
      <c r="O41" s="90"/>
      <c r="P41" s="90"/>
      <c r="R41"/>
      <c r="S41" s="177"/>
    </row>
    <row r="42" spans="1:19" s="143" customFormat="1">
      <c r="A42" s="90"/>
      <c r="B42" s="90"/>
      <c r="C42" s="93"/>
      <c r="D42" s="90"/>
      <c r="E42" s="90"/>
      <c r="F42" s="90"/>
      <c r="G42" s="90"/>
      <c r="H42" s="93"/>
      <c r="I42" s="90"/>
      <c r="J42" s="90"/>
      <c r="K42" s="90"/>
      <c r="L42" s="90"/>
      <c r="M42" s="93"/>
      <c r="N42" s="90"/>
      <c r="O42" s="90"/>
      <c r="P42" s="90"/>
      <c r="R42"/>
      <c r="S42" s="177"/>
    </row>
    <row r="43" spans="1:19" s="143" customFormat="1">
      <c r="A43" s="90"/>
      <c r="B43" s="90"/>
      <c r="C43" s="93"/>
      <c r="D43" s="90"/>
      <c r="E43" s="90"/>
      <c r="F43" s="90"/>
      <c r="G43" s="90"/>
      <c r="H43" s="93"/>
      <c r="I43" s="90"/>
      <c r="J43" s="90"/>
      <c r="K43" s="90"/>
      <c r="L43" s="90"/>
      <c r="M43" s="93"/>
      <c r="N43" s="90"/>
      <c r="O43" s="90"/>
      <c r="P43" s="90"/>
      <c r="R43"/>
      <c r="S43" s="177"/>
    </row>
    <row r="44" spans="1:19" s="143" customFormat="1">
      <c r="A44" s="90"/>
      <c r="B44" s="90"/>
      <c r="C44" s="93"/>
      <c r="D44" s="90"/>
      <c r="E44" s="90"/>
      <c r="F44" s="90"/>
      <c r="G44" s="90"/>
      <c r="H44" s="93"/>
      <c r="I44" s="90"/>
      <c r="J44" s="90"/>
      <c r="K44" s="90"/>
      <c r="L44" s="90"/>
      <c r="M44" s="93"/>
      <c r="N44" s="90"/>
      <c r="O44" s="90"/>
      <c r="P44" s="90"/>
      <c r="R44"/>
      <c r="S44" s="177"/>
    </row>
    <row r="45" spans="1:19" s="143" customFormat="1">
      <c r="A45" s="90"/>
      <c r="B45" s="90"/>
      <c r="C45" s="93"/>
      <c r="D45" s="90"/>
      <c r="E45" s="90"/>
      <c r="F45" s="90"/>
      <c r="G45" s="90"/>
      <c r="H45" s="93"/>
      <c r="I45" s="90"/>
      <c r="J45" s="90"/>
      <c r="K45" s="90"/>
      <c r="L45" s="90"/>
      <c r="M45" s="93"/>
      <c r="N45" s="90"/>
      <c r="O45" s="90"/>
      <c r="P45" s="90"/>
      <c r="R45"/>
      <c r="S45" s="177"/>
    </row>
    <row r="46" spans="1:19" s="143" customFormat="1">
      <c r="A46" s="90"/>
      <c r="B46" s="90"/>
      <c r="C46" s="93"/>
      <c r="D46" s="90"/>
      <c r="E46" s="90"/>
      <c r="F46" s="90"/>
      <c r="G46" s="90"/>
      <c r="H46" s="93"/>
      <c r="I46" s="90"/>
      <c r="J46" s="90"/>
      <c r="K46" s="90"/>
      <c r="L46" s="90"/>
      <c r="M46" s="93"/>
      <c r="N46" s="90"/>
      <c r="O46" s="90"/>
      <c r="P46" s="90"/>
      <c r="R46"/>
      <c r="S46" s="177"/>
    </row>
    <row r="47" spans="1:19" s="143" customFormat="1">
      <c r="A47" s="90"/>
      <c r="B47" s="90"/>
      <c r="C47" s="93"/>
      <c r="D47" s="90"/>
      <c r="E47" s="90"/>
      <c r="F47" s="90"/>
      <c r="G47" s="90"/>
      <c r="H47" s="93"/>
      <c r="I47" s="90"/>
      <c r="J47" s="90"/>
      <c r="K47" s="90"/>
      <c r="L47" s="90"/>
      <c r="M47" s="93"/>
      <c r="N47" s="90"/>
      <c r="O47" s="90"/>
      <c r="P47" s="90"/>
      <c r="R47"/>
      <c r="S47" s="177"/>
    </row>
    <row r="48" spans="1:19" s="143" customFormat="1">
      <c r="A48" s="90"/>
      <c r="B48" s="90"/>
      <c r="C48" s="93"/>
      <c r="D48" s="90"/>
      <c r="E48" s="90"/>
      <c r="F48" s="90"/>
      <c r="G48" s="90"/>
      <c r="H48" s="93"/>
      <c r="I48" s="90"/>
      <c r="J48" s="90"/>
      <c r="K48" s="90"/>
      <c r="L48" s="90"/>
      <c r="M48" s="93"/>
      <c r="N48" s="90"/>
      <c r="O48" s="90"/>
      <c r="P48" s="90"/>
      <c r="R48"/>
      <c r="S48" s="177"/>
    </row>
    <row r="49" spans="1:19" s="143" customFormat="1">
      <c r="A49" s="90"/>
      <c r="B49" s="90"/>
      <c r="C49" s="93"/>
      <c r="D49" s="90"/>
      <c r="E49" s="90"/>
      <c r="F49" s="90"/>
      <c r="G49" s="90"/>
      <c r="H49" s="93"/>
      <c r="I49" s="90"/>
      <c r="J49" s="90"/>
      <c r="K49" s="90"/>
      <c r="L49" s="90"/>
      <c r="M49" s="93"/>
      <c r="N49" s="90"/>
      <c r="O49" s="90"/>
      <c r="P49" s="90"/>
      <c r="R49"/>
      <c r="S49" s="177"/>
    </row>
    <row r="50" spans="1:19" s="143" customFormat="1">
      <c r="A50" s="90"/>
      <c r="B50" s="90"/>
      <c r="C50" s="93"/>
      <c r="D50" s="90"/>
      <c r="E50" s="90"/>
      <c r="F50" s="90"/>
      <c r="G50" s="90"/>
      <c r="H50" s="93"/>
      <c r="I50" s="90"/>
      <c r="J50" s="90"/>
      <c r="K50" s="90"/>
      <c r="L50" s="90"/>
      <c r="M50" s="93"/>
      <c r="N50" s="90"/>
      <c r="O50" s="90"/>
      <c r="P50" s="90"/>
      <c r="R50"/>
      <c r="S50" s="177"/>
    </row>
    <row r="51" spans="1:19" s="143" customFormat="1">
      <c r="A51" s="90"/>
      <c r="B51" s="90"/>
      <c r="C51" s="93"/>
      <c r="D51" s="90"/>
      <c r="E51" s="90"/>
      <c r="F51" s="90"/>
      <c r="G51" s="90"/>
      <c r="H51" s="93"/>
      <c r="I51" s="90"/>
      <c r="J51" s="90"/>
      <c r="K51" s="90"/>
      <c r="L51" s="90"/>
      <c r="M51" s="93"/>
      <c r="N51" s="90"/>
      <c r="O51" s="90"/>
      <c r="P51" s="90"/>
      <c r="R51"/>
      <c r="S51" s="177"/>
    </row>
    <row r="52" spans="1:19" s="143" customFormat="1">
      <c r="A52" s="90"/>
      <c r="B52" s="90"/>
      <c r="C52" s="93"/>
      <c r="D52" s="90"/>
      <c r="E52" s="90"/>
      <c r="F52" s="90"/>
      <c r="G52" s="90"/>
      <c r="H52" s="93"/>
      <c r="I52" s="90"/>
      <c r="J52" s="90"/>
      <c r="K52" s="90"/>
      <c r="L52" s="90"/>
      <c r="M52" s="93"/>
      <c r="N52" s="90"/>
      <c r="O52" s="90"/>
      <c r="P52" s="90"/>
      <c r="R52"/>
      <c r="S52" s="177"/>
    </row>
    <row r="53" spans="1:19" s="143" customFormat="1">
      <c r="A53" s="90"/>
      <c r="B53" s="90"/>
      <c r="C53" s="93"/>
      <c r="D53" s="90"/>
      <c r="E53" s="90"/>
      <c r="F53" s="90"/>
      <c r="G53" s="90"/>
      <c r="H53" s="93"/>
      <c r="I53" s="90"/>
      <c r="J53" s="90"/>
      <c r="K53" s="90"/>
      <c r="L53" s="90"/>
      <c r="M53" s="93"/>
      <c r="N53" s="90"/>
      <c r="O53" s="90"/>
      <c r="P53" s="90"/>
      <c r="R53"/>
      <c r="S53" s="177"/>
    </row>
    <row r="54" spans="1:19" s="143" customFormat="1">
      <c r="A54" s="90"/>
      <c r="B54" s="90"/>
      <c r="C54" s="93"/>
      <c r="D54" s="90"/>
      <c r="E54" s="90"/>
      <c r="F54" s="90"/>
      <c r="G54" s="90"/>
      <c r="H54" s="93"/>
      <c r="I54" s="90"/>
      <c r="J54" s="90"/>
      <c r="K54" s="90"/>
      <c r="L54" s="90"/>
      <c r="M54" s="93"/>
      <c r="N54" s="90"/>
      <c r="O54" s="90"/>
      <c r="P54" s="90"/>
      <c r="R54"/>
      <c r="S54" s="177"/>
    </row>
    <row r="55" spans="1:19" s="143" customFormat="1">
      <c r="A55" s="90"/>
      <c r="B55" s="90"/>
      <c r="C55" s="93"/>
      <c r="D55" s="90"/>
      <c r="E55" s="90"/>
      <c r="F55" s="90"/>
      <c r="G55" s="90"/>
      <c r="H55" s="93"/>
      <c r="I55" s="90"/>
      <c r="J55" s="90"/>
      <c r="K55" s="90"/>
      <c r="L55" s="90"/>
      <c r="M55" s="93"/>
      <c r="N55" s="90"/>
      <c r="O55" s="90"/>
      <c r="P55" s="90"/>
      <c r="R55"/>
      <c r="S55" s="177"/>
    </row>
    <row r="56" spans="1:19" s="143" customFormat="1">
      <c r="A56" s="90"/>
      <c r="B56" s="90"/>
      <c r="C56" s="93"/>
      <c r="D56" s="90"/>
      <c r="E56" s="90"/>
      <c r="F56" s="90"/>
      <c r="G56" s="90"/>
      <c r="H56" s="93"/>
      <c r="I56" s="90"/>
      <c r="J56" s="90"/>
      <c r="K56" s="90"/>
      <c r="L56" s="90"/>
      <c r="M56" s="93"/>
      <c r="N56" s="90"/>
      <c r="O56" s="90"/>
      <c r="P56" s="90"/>
      <c r="R56"/>
      <c r="S56" s="177"/>
    </row>
    <row r="57" spans="1:19" s="143" customFormat="1">
      <c r="A57" s="90"/>
      <c r="B57" s="90"/>
      <c r="C57" s="93"/>
      <c r="D57" s="90"/>
      <c r="E57" s="90"/>
      <c r="F57" s="90"/>
      <c r="G57" s="90"/>
      <c r="H57" s="93"/>
      <c r="I57" s="90"/>
      <c r="J57" s="90"/>
      <c r="K57" s="90"/>
      <c r="L57" s="90"/>
      <c r="M57" s="93"/>
      <c r="N57" s="90"/>
      <c r="O57" s="90"/>
      <c r="P57" s="90"/>
      <c r="R57"/>
      <c r="S57" s="177"/>
    </row>
    <row r="58" spans="1:19" s="143" customFormat="1">
      <c r="A58" s="90"/>
      <c r="B58" s="90"/>
      <c r="C58" s="93"/>
      <c r="D58" s="90"/>
      <c r="E58" s="90"/>
      <c r="F58" s="90"/>
      <c r="G58" s="90"/>
      <c r="H58" s="93"/>
      <c r="I58" s="90"/>
      <c r="J58" s="90"/>
      <c r="K58" s="90"/>
      <c r="L58" s="90"/>
      <c r="M58" s="93"/>
      <c r="N58" s="90"/>
      <c r="O58" s="90"/>
      <c r="P58" s="90"/>
      <c r="R58"/>
      <c r="S58" s="177"/>
    </row>
    <row r="59" spans="1:19" s="143" customFormat="1">
      <c r="A59" s="90"/>
      <c r="B59" s="90"/>
      <c r="C59" s="93"/>
      <c r="D59" s="90"/>
      <c r="E59" s="90"/>
      <c r="F59" s="90"/>
      <c r="G59" s="90"/>
      <c r="H59" s="93"/>
      <c r="I59" s="90"/>
      <c r="J59" s="90"/>
      <c r="K59" s="90"/>
      <c r="L59" s="90"/>
      <c r="M59" s="93"/>
      <c r="N59" s="90"/>
      <c r="O59" s="90"/>
      <c r="P59" s="90"/>
      <c r="R59"/>
      <c r="S59" s="177"/>
    </row>
    <row r="60" spans="1:19" s="143" customFormat="1">
      <c r="A60" s="90"/>
      <c r="B60" s="90"/>
      <c r="C60" s="93"/>
      <c r="D60" s="90"/>
      <c r="E60" s="90"/>
      <c r="F60" s="90"/>
      <c r="G60" s="90"/>
      <c r="H60" s="93"/>
      <c r="I60" s="90"/>
      <c r="J60" s="90"/>
      <c r="K60" s="90"/>
      <c r="L60" s="90"/>
      <c r="M60" s="93"/>
      <c r="N60" s="90"/>
      <c r="O60" s="90"/>
      <c r="P60" s="90"/>
      <c r="R60"/>
      <c r="S60" s="177"/>
    </row>
    <row r="61" spans="1:19" s="143" customFormat="1">
      <c r="A61" s="90"/>
      <c r="B61" s="90"/>
      <c r="C61" s="93"/>
      <c r="D61" s="90"/>
      <c r="E61" s="90"/>
      <c r="F61" s="90"/>
      <c r="G61" s="90"/>
      <c r="H61" s="93"/>
      <c r="I61" s="90"/>
      <c r="J61" s="90"/>
      <c r="K61" s="90"/>
      <c r="L61" s="90"/>
      <c r="M61" s="93"/>
      <c r="N61" s="90"/>
      <c r="O61" s="90"/>
      <c r="P61" s="90"/>
      <c r="R61"/>
      <c r="S61" s="177"/>
    </row>
    <row r="62" spans="1:19" s="143" customFormat="1">
      <c r="A62" s="90"/>
      <c r="B62" s="90"/>
      <c r="C62" s="93"/>
      <c r="D62" s="90"/>
      <c r="E62" s="90"/>
      <c r="F62" s="90"/>
      <c r="G62" s="90"/>
      <c r="H62" s="93"/>
      <c r="I62" s="90"/>
      <c r="J62" s="90"/>
      <c r="K62" s="90"/>
      <c r="L62" s="90"/>
      <c r="M62" s="93"/>
      <c r="N62" s="90"/>
      <c r="O62" s="90"/>
      <c r="P62" s="90"/>
      <c r="R62"/>
      <c r="S62" s="177"/>
    </row>
    <row r="63" spans="1:19" s="143" customFormat="1">
      <c r="A63" s="90"/>
      <c r="B63" s="90"/>
      <c r="C63" s="93"/>
      <c r="D63" s="90"/>
      <c r="E63" s="90"/>
      <c r="F63" s="90"/>
      <c r="G63" s="90"/>
      <c r="H63" s="93"/>
      <c r="I63" s="90"/>
      <c r="J63" s="90"/>
      <c r="K63" s="90"/>
      <c r="L63" s="90"/>
      <c r="M63" s="93"/>
      <c r="N63" s="90"/>
      <c r="O63" s="90"/>
      <c r="P63" s="90"/>
      <c r="R63"/>
      <c r="S63" s="177"/>
    </row>
    <row r="64" spans="1:19" s="143" customFormat="1">
      <c r="A64" s="90"/>
      <c r="B64" s="90"/>
      <c r="C64" s="93"/>
      <c r="D64" s="90"/>
      <c r="E64" s="90"/>
      <c r="F64" s="90"/>
      <c r="G64" s="90"/>
      <c r="H64" s="93"/>
      <c r="I64" s="90"/>
      <c r="J64" s="90"/>
      <c r="K64" s="90"/>
      <c r="L64" s="90"/>
      <c r="M64" s="93"/>
      <c r="N64" s="90"/>
      <c r="O64" s="90"/>
      <c r="P64" s="90"/>
      <c r="R64"/>
      <c r="S64" s="177"/>
    </row>
    <row r="65" spans="1:19" s="143" customFormat="1">
      <c r="A65" s="90"/>
      <c r="B65" s="90"/>
      <c r="C65" s="93"/>
      <c r="D65" s="90"/>
      <c r="E65" s="90"/>
      <c r="F65" s="90"/>
      <c r="G65" s="90"/>
      <c r="H65" s="93"/>
      <c r="I65" s="90"/>
      <c r="J65" s="90"/>
      <c r="K65" s="90"/>
      <c r="L65" s="90"/>
      <c r="M65" s="93"/>
      <c r="N65" s="90"/>
      <c r="O65" s="90"/>
      <c r="P65" s="90"/>
      <c r="R65"/>
      <c r="S65" s="177"/>
    </row>
    <row r="66" spans="1:19" s="143" customFormat="1">
      <c r="A66" s="90"/>
      <c r="B66" s="90"/>
      <c r="C66" s="93"/>
      <c r="D66" s="90"/>
      <c r="E66" s="90"/>
      <c r="F66" s="90"/>
      <c r="G66" s="90"/>
      <c r="H66" s="93"/>
      <c r="I66" s="90"/>
      <c r="J66" s="90"/>
      <c r="K66" s="90"/>
      <c r="L66" s="90"/>
      <c r="M66" s="93"/>
      <c r="N66" s="90"/>
      <c r="O66" s="90"/>
      <c r="P66" s="90"/>
      <c r="R66"/>
      <c r="S66" s="177"/>
    </row>
    <row r="67" spans="1:19" s="143" customFormat="1">
      <c r="A67" s="90"/>
      <c r="B67" s="90"/>
      <c r="C67" s="93"/>
      <c r="D67" s="90"/>
      <c r="E67" s="90"/>
      <c r="F67" s="90"/>
      <c r="G67" s="90"/>
      <c r="H67" s="93"/>
      <c r="I67" s="90"/>
      <c r="J67" s="90"/>
      <c r="K67" s="90"/>
      <c r="L67" s="90"/>
      <c r="M67" s="93"/>
      <c r="N67" s="90"/>
      <c r="O67" s="90"/>
      <c r="P67" s="90"/>
      <c r="R67"/>
      <c r="S67" s="177"/>
    </row>
    <row r="68" spans="1:19" s="143" customFormat="1">
      <c r="A68" s="90"/>
      <c r="B68" s="90"/>
      <c r="C68" s="93"/>
      <c r="D68" s="90"/>
      <c r="E68" s="90"/>
      <c r="F68" s="90"/>
      <c r="G68" s="90"/>
      <c r="H68" s="93"/>
      <c r="I68" s="90"/>
      <c r="J68" s="90"/>
      <c r="K68" s="90"/>
      <c r="L68" s="90"/>
      <c r="M68" s="93"/>
      <c r="N68" s="90"/>
      <c r="O68" s="90"/>
      <c r="P68" s="90"/>
      <c r="R68"/>
      <c r="S68" s="177"/>
    </row>
    <row r="69" spans="1:19" s="143" customFormat="1">
      <c r="A69" s="90"/>
      <c r="B69" s="90"/>
      <c r="C69" s="93"/>
      <c r="D69" s="90"/>
      <c r="E69" s="90"/>
      <c r="F69" s="90"/>
      <c r="G69" s="90"/>
      <c r="H69" s="93"/>
      <c r="I69" s="90"/>
      <c r="J69" s="90"/>
      <c r="K69" s="90"/>
      <c r="L69" s="90"/>
      <c r="M69" s="93"/>
      <c r="N69" s="90"/>
      <c r="O69" s="90"/>
      <c r="P69" s="90"/>
      <c r="R69"/>
      <c r="S69" s="177"/>
    </row>
    <row r="70" spans="1:19" s="143" customFormat="1">
      <c r="A70" s="90"/>
      <c r="B70" s="90"/>
      <c r="C70" s="93"/>
      <c r="D70" s="90"/>
      <c r="E70" s="90"/>
      <c r="F70" s="90"/>
      <c r="G70" s="90"/>
      <c r="H70" s="93"/>
      <c r="I70" s="90"/>
      <c r="J70" s="90"/>
      <c r="K70" s="90"/>
      <c r="L70" s="90"/>
      <c r="M70" s="93"/>
      <c r="N70" s="90"/>
      <c r="O70" s="90"/>
      <c r="P70" s="90"/>
      <c r="R70"/>
      <c r="S70" s="177"/>
    </row>
    <row r="71" spans="1:19" s="143" customFormat="1">
      <c r="A71" s="90"/>
      <c r="B71" s="90"/>
      <c r="C71" s="93"/>
      <c r="D71" s="90"/>
      <c r="E71" s="90"/>
      <c r="F71" s="90"/>
      <c r="G71" s="90"/>
      <c r="H71" s="93"/>
      <c r="I71" s="90"/>
      <c r="J71" s="90"/>
      <c r="K71" s="90"/>
      <c r="L71" s="90"/>
      <c r="M71" s="93"/>
      <c r="N71" s="90"/>
      <c r="O71" s="90"/>
      <c r="P71" s="90"/>
      <c r="R71"/>
      <c r="S71" s="177"/>
    </row>
    <row r="72" spans="1:19" s="143" customFormat="1">
      <c r="A72" s="90"/>
      <c r="B72" s="90"/>
      <c r="C72" s="93"/>
      <c r="D72" s="90"/>
      <c r="E72" s="90"/>
      <c r="F72" s="90"/>
      <c r="G72" s="90"/>
      <c r="H72" s="93"/>
      <c r="I72" s="90"/>
      <c r="J72" s="90"/>
      <c r="K72" s="90"/>
      <c r="L72" s="90"/>
      <c r="M72" s="93"/>
      <c r="N72" s="90"/>
      <c r="O72" s="90"/>
      <c r="P72" s="90"/>
      <c r="R72"/>
      <c r="S72" s="177"/>
    </row>
    <row r="73" spans="1:19" s="143" customFormat="1">
      <c r="A73" s="90"/>
      <c r="B73" s="90"/>
      <c r="C73" s="93"/>
      <c r="D73" s="90"/>
      <c r="E73" s="90"/>
      <c r="F73" s="90"/>
      <c r="G73" s="90"/>
      <c r="H73" s="93"/>
      <c r="I73" s="90"/>
      <c r="J73" s="90"/>
      <c r="K73" s="90"/>
      <c r="L73" s="90"/>
      <c r="M73" s="93"/>
      <c r="N73" s="90"/>
      <c r="O73" s="90"/>
      <c r="P73" s="90"/>
      <c r="R73"/>
      <c r="S73" s="177"/>
    </row>
    <row r="74" spans="1:19" s="143" customFormat="1">
      <c r="A74" s="90"/>
      <c r="B74" s="90"/>
      <c r="C74" s="93"/>
      <c r="D74" s="90"/>
      <c r="E74" s="90"/>
      <c r="F74" s="90"/>
      <c r="G74" s="90"/>
      <c r="H74" s="93"/>
      <c r="I74" s="90"/>
      <c r="J74" s="90"/>
      <c r="K74" s="90"/>
      <c r="L74" s="90"/>
      <c r="M74" s="93"/>
      <c r="N74" s="90"/>
      <c r="O74" s="90"/>
      <c r="P74" s="90"/>
    </row>
    <row r="75" spans="1:19" s="143" customFormat="1">
      <c r="A75" s="90"/>
      <c r="B75" s="90"/>
      <c r="C75" s="93"/>
      <c r="D75" s="90"/>
      <c r="E75" s="90"/>
      <c r="F75" s="90"/>
      <c r="G75" s="90"/>
      <c r="H75" s="93"/>
      <c r="I75" s="90"/>
      <c r="J75" s="90"/>
      <c r="K75" s="90"/>
      <c r="L75" s="90"/>
      <c r="M75" s="93"/>
      <c r="N75" s="90"/>
      <c r="O75" s="90"/>
      <c r="P75" s="90"/>
    </row>
    <row r="76" spans="1:19" s="143" customFormat="1">
      <c r="A76" s="90"/>
      <c r="B76" s="90"/>
      <c r="C76" s="93"/>
      <c r="D76" s="90"/>
      <c r="E76" s="90"/>
      <c r="F76" s="90"/>
      <c r="G76" s="90"/>
      <c r="H76" s="93"/>
      <c r="I76" s="90"/>
      <c r="J76" s="90"/>
      <c r="K76" s="90"/>
      <c r="L76" s="90"/>
      <c r="M76" s="93"/>
      <c r="N76" s="90"/>
      <c r="O76" s="90"/>
      <c r="P76" s="90"/>
    </row>
    <row r="77" spans="1:19" s="143" customFormat="1">
      <c r="A77" s="90"/>
      <c r="B77" s="90"/>
      <c r="C77" s="93"/>
      <c r="D77" s="90"/>
      <c r="E77" s="90"/>
      <c r="F77" s="90"/>
      <c r="G77" s="90"/>
      <c r="H77" s="93"/>
      <c r="I77" s="90"/>
      <c r="J77" s="90"/>
      <c r="K77" s="90"/>
      <c r="L77" s="90"/>
      <c r="M77" s="93"/>
      <c r="N77" s="90"/>
      <c r="O77" s="90"/>
      <c r="P77" s="90"/>
    </row>
    <row r="78" spans="1:19" s="143" customFormat="1">
      <c r="A78" s="90"/>
      <c r="B78" s="90"/>
      <c r="C78" s="93"/>
      <c r="D78" s="90"/>
      <c r="E78" s="90"/>
      <c r="F78" s="90"/>
      <c r="G78" s="90"/>
      <c r="H78" s="93"/>
      <c r="I78" s="90"/>
      <c r="J78" s="90"/>
      <c r="K78" s="90"/>
      <c r="L78" s="90"/>
      <c r="M78" s="93"/>
      <c r="N78" s="90"/>
      <c r="O78" s="90"/>
      <c r="P78" s="90"/>
    </row>
    <row r="79" spans="1:19" s="143" customFormat="1">
      <c r="A79" s="90"/>
      <c r="B79" s="90"/>
      <c r="C79" s="93"/>
      <c r="D79" s="90"/>
      <c r="E79" s="90"/>
      <c r="F79" s="90"/>
      <c r="G79" s="90"/>
      <c r="H79" s="93"/>
      <c r="I79" s="90"/>
      <c r="J79" s="90"/>
      <c r="K79" s="90"/>
      <c r="L79" s="90"/>
      <c r="M79" s="93"/>
      <c r="N79" s="90"/>
      <c r="O79" s="90"/>
      <c r="P79" s="90"/>
    </row>
    <row r="80" spans="1:19" s="143" customFormat="1">
      <c r="A80" s="90"/>
      <c r="B80" s="90"/>
      <c r="C80" s="93"/>
      <c r="D80" s="90"/>
      <c r="E80" s="90"/>
      <c r="F80" s="90"/>
      <c r="G80" s="90"/>
      <c r="H80" s="93"/>
      <c r="I80" s="90"/>
      <c r="J80" s="90"/>
      <c r="K80" s="90"/>
      <c r="L80" s="90"/>
      <c r="M80" s="93"/>
      <c r="N80" s="90"/>
      <c r="O80" s="90"/>
      <c r="P80" s="90"/>
    </row>
    <row r="81" spans="1:16" s="143" customFormat="1">
      <c r="A81" s="90"/>
      <c r="B81" s="90"/>
      <c r="C81" s="93"/>
      <c r="D81" s="90"/>
      <c r="E81" s="90"/>
      <c r="F81" s="90"/>
      <c r="G81" s="90"/>
      <c r="H81" s="93"/>
      <c r="I81" s="90"/>
      <c r="J81" s="90"/>
      <c r="K81" s="90"/>
      <c r="L81" s="90"/>
      <c r="M81" s="93"/>
      <c r="N81" s="90"/>
      <c r="O81" s="90"/>
      <c r="P81" s="90"/>
    </row>
    <row r="82" spans="1:16" s="143" customFormat="1">
      <c r="A82" s="90"/>
      <c r="B82" s="90"/>
      <c r="C82" s="93"/>
      <c r="D82" s="90"/>
      <c r="E82" s="90"/>
      <c r="F82" s="90"/>
      <c r="G82" s="90"/>
      <c r="H82" s="93"/>
      <c r="I82" s="90"/>
      <c r="J82" s="90"/>
      <c r="K82" s="90"/>
      <c r="L82" s="90"/>
      <c r="M82" s="93"/>
      <c r="N82" s="90"/>
      <c r="O82" s="90"/>
      <c r="P82" s="90"/>
    </row>
    <row r="83" spans="1:16" s="143" customFormat="1">
      <c r="A83" s="90"/>
      <c r="B83" s="90"/>
      <c r="C83" s="93"/>
      <c r="D83" s="90"/>
      <c r="E83" s="90"/>
      <c r="F83" s="90"/>
      <c r="G83" s="90"/>
      <c r="H83" s="93"/>
      <c r="I83" s="90"/>
      <c r="J83" s="90"/>
      <c r="K83" s="90"/>
      <c r="L83" s="90"/>
      <c r="M83" s="93"/>
      <c r="N83" s="90"/>
      <c r="O83" s="90"/>
      <c r="P83" s="90"/>
    </row>
    <row r="84" spans="1:16" s="143" customFormat="1">
      <c r="A84" s="90"/>
      <c r="B84" s="90"/>
      <c r="C84" s="93"/>
      <c r="D84" s="90"/>
      <c r="E84" s="90"/>
      <c r="F84" s="90"/>
      <c r="G84" s="90"/>
      <c r="H84" s="93"/>
      <c r="I84" s="90"/>
      <c r="J84" s="90"/>
      <c r="K84" s="90"/>
      <c r="L84" s="90"/>
      <c r="M84" s="93"/>
      <c r="N84" s="90"/>
      <c r="O84" s="90"/>
      <c r="P84" s="90"/>
    </row>
    <row r="85" spans="1:16" s="143" customFormat="1">
      <c r="A85" s="90"/>
      <c r="B85" s="90"/>
      <c r="C85" s="93"/>
      <c r="D85" s="90"/>
      <c r="E85" s="90"/>
      <c r="F85" s="90"/>
      <c r="G85" s="90"/>
      <c r="H85" s="93"/>
      <c r="I85" s="90"/>
      <c r="J85" s="90"/>
      <c r="K85" s="90"/>
      <c r="L85" s="90"/>
      <c r="M85" s="93"/>
      <c r="N85" s="90"/>
      <c r="O85" s="90"/>
      <c r="P85" s="90"/>
    </row>
  </sheetData>
  <mergeCells count="1">
    <mergeCell ref="A1:P1"/>
  </mergeCells>
  <phoneticPr fontId="22" type="noConversion"/>
  <pageMargins left="0.75" right="0.75" top="1" bottom="1" header="0.5" footer="0.5"/>
  <pageSetup paperSize="9" orientation="portrait" verticalDpi="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S85"/>
  <sheetViews>
    <sheetView showGridLines="0" zoomScale="90" zoomScaleNormal="90" workbookViewId="0">
      <selection activeCell="L3" sqref="L3"/>
    </sheetView>
  </sheetViews>
  <sheetFormatPr defaultColWidth="9" defaultRowHeight="16.5"/>
  <cols>
    <col min="1" max="1" width="2.875" style="90" customWidth="1"/>
    <col min="2" max="2" width="11.625" style="91" customWidth="1"/>
    <col min="3" max="3" width="23.125" style="92" customWidth="1"/>
    <col min="4" max="6" width="5.75" style="90" customWidth="1"/>
    <col min="7" max="7" width="11.625" style="90" customWidth="1"/>
    <col min="8" max="8" width="23.125" style="93" customWidth="1"/>
    <col min="9" max="9" width="5.75" style="90" customWidth="1"/>
    <col min="10" max="10" width="7.5" style="90" customWidth="1"/>
    <col min="11" max="11" width="5.75" style="90" customWidth="1"/>
    <col min="12" max="12" width="11.625" style="90" customWidth="1"/>
    <col min="13" max="13" width="23.125" style="93" customWidth="1"/>
    <col min="14" max="14" width="4.75" style="90" customWidth="1"/>
    <col min="15" max="15" width="7.5" style="90" customWidth="1"/>
    <col min="16" max="16" width="5.75" style="90" customWidth="1"/>
    <col min="17" max="19" width="8.625" style="90" hidden="1" customWidth="1"/>
    <col min="20" max="20" width="8.625" style="90" customWidth="1"/>
    <col min="21" max="16384" width="9" style="90"/>
  </cols>
  <sheetData>
    <row r="1" spans="1:19" s="84" customFormat="1" ht="25.5">
      <c r="A1" s="402" t="s">
        <v>302</v>
      </c>
      <c r="B1" s="402"/>
      <c r="C1" s="402"/>
      <c r="D1" s="402"/>
      <c r="E1" s="402"/>
      <c r="F1" s="402"/>
      <c r="G1" s="402"/>
      <c r="H1" s="402"/>
      <c r="I1" s="402"/>
      <c r="J1" s="402"/>
      <c r="K1" s="402"/>
      <c r="L1" s="402"/>
      <c r="M1" s="402"/>
      <c r="N1" s="402"/>
      <c r="O1" s="402"/>
      <c r="P1" s="402"/>
    </row>
    <row r="2" spans="1:19" s="84" customFormat="1" ht="10.5" customHeight="1">
      <c r="A2" s="85"/>
      <c r="B2" s="86"/>
      <c r="C2" s="87"/>
      <c r="D2" s="86"/>
      <c r="E2" s="86"/>
      <c r="F2" s="86"/>
      <c r="G2" s="86"/>
      <c r="H2" s="87"/>
      <c r="I2" s="86"/>
      <c r="J2" s="86"/>
      <c r="K2" s="86"/>
      <c r="L2" s="86"/>
      <c r="M2" s="87"/>
      <c r="N2" s="86"/>
      <c r="O2" s="86"/>
      <c r="P2" s="86"/>
    </row>
    <row r="3" spans="1:19" s="175" customFormat="1">
      <c r="B3" s="174"/>
      <c r="C3" s="174"/>
      <c r="D3" s="173"/>
      <c r="E3" s="173"/>
      <c r="F3" s="173"/>
      <c r="G3" s="173"/>
      <c r="H3" s="409" t="s">
        <v>112</v>
      </c>
      <c r="I3" s="173"/>
      <c r="J3" s="173"/>
      <c r="K3" s="173"/>
      <c r="L3" s="173"/>
      <c r="M3" s="173"/>
      <c r="N3" s="173"/>
      <c r="O3" s="173"/>
      <c r="P3" s="174"/>
    </row>
    <row r="4" spans="1:19" ht="10.5" customHeight="1"/>
    <row r="5" spans="1:19" s="93" customFormat="1">
      <c r="A5" s="94" t="s">
        <v>0</v>
      </c>
      <c r="B5" s="95"/>
      <c r="C5" s="96" t="s">
        <v>1</v>
      </c>
      <c r="D5" s="95"/>
      <c r="E5" s="97"/>
      <c r="F5" s="98"/>
      <c r="G5" s="99"/>
      <c r="H5" s="96" t="s">
        <v>2</v>
      </c>
      <c r="I5" s="99"/>
      <c r="J5" s="100"/>
      <c r="K5" s="101"/>
      <c r="L5" s="102"/>
      <c r="M5" s="96" t="s">
        <v>3</v>
      </c>
      <c r="N5" s="99"/>
      <c r="O5" s="100"/>
      <c r="P5" s="103"/>
    </row>
    <row r="6" spans="1:19" s="93" customFormat="1">
      <c r="A6" s="104"/>
      <c r="B6" s="105" t="s">
        <v>31</v>
      </c>
      <c r="C6" s="106"/>
      <c r="D6" s="94" t="s">
        <v>4</v>
      </c>
      <c r="E6" s="107" t="s">
        <v>5</v>
      </c>
      <c r="F6" s="94" t="s">
        <v>4</v>
      </c>
      <c r="G6" s="105" t="s">
        <v>31</v>
      </c>
      <c r="H6" s="106"/>
      <c r="I6" s="94" t="s">
        <v>4</v>
      </c>
      <c r="J6" s="94" t="s">
        <v>5</v>
      </c>
      <c r="K6" s="94" t="s">
        <v>4</v>
      </c>
      <c r="L6" s="105" t="s">
        <v>31</v>
      </c>
      <c r="M6" s="108"/>
      <c r="N6" s="94" t="s">
        <v>4</v>
      </c>
      <c r="O6" s="94" t="s">
        <v>5</v>
      </c>
      <c r="P6" s="109" t="s">
        <v>4</v>
      </c>
    </row>
    <row r="7" spans="1:19" s="93" customFormat="1">
      <c r="A7" s="104"/>
      <c r="B7" s="110" t="s">
        <v>32</v>
      </c>
      <c r="C7" s="111" t="s">
        <v>7</v>
      </c>
      <c r="D7" s="112"/>
      <c r="E7" s="113" t="s">
        <v>8</v>
      </c>
      <c r="F7" s="112" t="s">
        <v>9</v>
      </c>
      <c r="G7" s="110" t="s">
        <v>32</v>
      </c>
      <c r="H7" s="111" t="s">
        <v>7</v>
      </c>
      <c r="I7" s="112"/>
      <c r="J7" s="112" t="s">
        <v>10</v>
      </c>
      <c r="K7" s="112" t="s">
        <v>9</v>
      </c>
      <c r="L7" s="110" t="s">
        <v>32</v>
      </c>
      <c r="M7" s="114" t="s">
        <v>7</v>
      </c>
      <c r="N7" s="112"/>
      <c r="O7" s="112" t="s">
        <v>11</v>
      </c>
      <c r="P7" s="115" t="s">
        <v>9</v>
      </c>
    </row>
    <row r="8" spans="1:19" s="93" customFormat="1">
      <c r="A8" s="116" t="s">
        <v>12</v>
      </c>
      <c r="B8" s="117" t="s">
        <v>13</v>
      </c>
      <c r="C8" s="118"/>
      <c r="D8" s="116" t="s">
        <v>14</v>
      </c>
      <c r="E8" s="119" t="s">
        <v>15</v>
      </c>
      <c r="F8" s="116" t="s">
        <v>16</v>
      </c>
      <c r="G8" s="117" t="s">
        <v>13</v>
      </c>
      <c r="H8" s="118"/>
      <c r="I8" s="116" t="s">
        <v>14</v>
      </c>
      <c r="J8" s="116" t="s">
        <v>15</v>
      </c>
      <c r="K8" s="116" t="s">
        <v>16</v>
      </c>
      <c r="L8" s="117" t="s">
        <v>13</v>
      </c>
      <c r="M8" s="120"/>
      <c r="N8" s="116" t="s">
        <v>14</v>
      </c>
      <c r="O8" s="116" t="s">
        <v>15</v>
      </c>
      <c r="P8" s="121" t="s">
        <v>16</v>
      </c>
    </row>
    <row r="9" spans="1:19" ht="3.95" customHeight="1">
      <c r="A9" s="122"/>
      <c r="B9" s="123"/>
      <c r="C9" s="124"/>
      <c r="D9" s="125"/>
      <c r="E9" s="125"/>
      <c r="F9" s="122"/>
      <c r="G9" s="126"/>
      <c r="H9" s="127"/>
      <c r="I9" s="125"/>
      <c r="J9" s="125"/>
      <c r="K9" s="122"/>
      <c r="L9" s="126"/>
      <c r="M9" s="127"/>
      <c r="N9" s="125"/>
      <c r="O9" s="125"/>
      <c r="P9" s="128"/>
    </row>
    <row r="10" spans="1:19" s="136" customFormat="1">
      <c r="A10" s="129" t="s">
        <v>17</v>
      </c>
      <c r="B10" s="130" t="s">
        <v>17</v>
      </c>
      <c r="C10" s="131" t="s">
        <v>18</v>
      </c>
      <c r="D10" s="132">
        <v>32165</v>
      </c>
      <c r="E10" s="133">
        <f>D10/$Q$10*100000</f>
        <v>538.87551682375556</v>
      </c>
      <c r="F10" s="134">
        <f>D10/$D$10*100</f>
        <v>100</v>
      </c>
      <c r="G10" s="130"/>
      <c r="H10" s="131" t="s">
        <v>18</v>
      </c>
      <c r="I10" s="132">
        <v>22390</v>
      </c>
      <c r="J10" s="133">
        <f>I10/$R$10*100000</f>
        <v>756.33089324570165</v>
      </c>
      <c r="K10" s="134">
        <f>I10/$I$10*100</f>
        <v>100</v>
      </c>
      <c r="L10" s="135" t="s">
        <v>17</v>
      </c>
      <c r="M10" s="131" t="s">
        <v>18</v>
      </c>
      <c r="N10" s="132">
        <v>9775</v>
      </c>
      <c r="O10" s="133">
        <f>N10/$S$10*100000</f>
        <v>324.90556549107356</v>
      </c>
      <c r="P10" s="133">
        <f>N10/$N$10*100</f>
        <v>100</v>
      </c>
      <c r="Q10" s="176">
        <v>5968911</v>
      </c>
      <c r="R10" s="176">
        <v>2960344.5</v>
      </c>
      <c r="S10" s="176">
        <v>3008566.5</v>
      </c>
    </row>
    <row r="11" spans="1:19" ht="15.75">
      <c r="A11" s="137"/>
      <c r="B11" s="138"/>
      <c r="C11" s="139"/>
      <c r="D11" s="132"/>
      <c r="E11" s="133"/>
      <c r="F11" s="134"/>
      <c r="G11" s="138"/>
      <c r="H11" s="139"/>
      <c r="I11" s="132"/>
      <c r="J11" s="133"/>
      <c r="K11" s="134"/>
      <c r="L11" s="140"/>
      <c r="M11" s="139"/>
      <c r="N11" s="132"/>
      <c r="O11" s="133"/>
      <c r="P11" s="133"/>
    </row>
    <row r="12" spans="1:19" s="91" customFormat="1" ht="15">
      <c r="A12" s="137">
        <v>1</v>
      </c>
      <c r="B12" s="141" t="str">
        <f t="shared" ref="B12:B21" si="0">VLOOKUP(C12,$R$31:$S$73,2,FALSE)</f>
        <v>C00-C97</v>
      </c>
      <c r="C12" s="131" t="s">
        <v>20</v>
      </c>
      <c r="D12" s="132">
        <v>13015</v>
      </c>
      <c r="E12" s="133">
        <f t="shared" ref="E12:E22" si="1">D12/$Q$10*100000</f>
        <v>218.04647447415448</v>
      </c>
      <c r="F12" s="134">
        <f t="shared" ref="F12:F22" si="2">D12/$D$10*100</f>
        <v>40.46323643712109</v>
      </c>
      <c r="G12" s="141" t="str">
        <f t="shared" ref="G12:G21" si="3">VLOOKUP(H12,$R$31:$S$73,2,FALSE)</f>
        <v>C00-C97</v>
      </c>
      <c r="H12" s="131" t="s">
        <v>20</v>
      </c>
      <c r="I12" s="132">
        <v>8423</v>
      </c>
      <c r="J12" s="133">
        <f t="shared" ref="J12:J22" si="4">I12/$R$10*100000</f>
        <v>284.52769601646025</v>
      </c>
      <c r="K12" s="134">
        <f t="shared" ref="K12:K22" si="5">I12/$I$10*100</f>
        <v>37.619472979008485</v>
      </c>
      <c r="L12" s="142" t="str">
        <f t="shared" ref="L12:L21" si="6">VLOOKUP(M12,$R$31:$S$73,2,FALSE)</f>
        <v>C00-C97</v>
      </c>
      <c r="M12" s="131" t="s">
        <v>20</v>
      </c>
      <c r="N12" s="132">
        <v>4592</v>
      </c>
      <c r="O12" s="133">
        <f t="shared" ref="O12:O22" si="7">N12/$S$10*100000</f>
        <v>152.63082933350483</v>
      </c>
      <c r="P12" s="133">
        <f t="shared" ref="P12:P22" si="8">N12/$N$10*100</f>
        <v>46.976982097186699</v>
      </c>
    </row>
    <row r="13" spans="1:19" s="91" customFormat="1" ht="23.25" customHeight="1">
      <c r="A13" s="137">
        <v>2</v>
      </c>
      <c r="B13" s="141" t="str">
        <f t="shared" si="0"/>
        <v>I01-I02.0, I05-I09, I20-I25, I27, I30-I52</v>
      </c>
      <c r="C13" s="131" t="s">
        <v>33</v>
      </c>
      <c r="D13" s="132">
        <v>2812</v>
      </c>
      <c r="E13" s="133">
        <f t="shared" si="1"/>
        <v>47.110771127262581</v>
      </c>
      <c r="F13" s="134">
        <f t="shared" si="2"/>
        <v>8.7424218871444115</v>
      </c>
      <c r="G13" s="141" t="str">
        <f t="shared" si="3"/>
        <v>I01-I02.0, I05-I09, I20-I25, I27, I30-I52</v>
      </c>
      <c r="H13" s="131" t="s">
        <v>33</v>
      </c>
      <c r="I13" s="132">
        <v>2162</v>
      </c>
      <c r="J13" s="133">
        <f t="shared" si="4"/>
        <v>73.032040696614871</v>
      </c>
      <c r="K13" s="134">
        <f t="shared" si="5"/>
        <v>9.6560964716391258</v>
      </c>
      <c r="L13" s="142" t="str">
        <f t="shared" si="6"/>
        <v>I01-I02.0, I05-I09, I20-I25, I27, I30-I52</v>
      </c>
      <c r="M13" s="131" t="s">
        <v>33</v>
      </c>
      <c r="N13" s="132">
        <v>650</v>
      </c>
      <c r="O13" s="133">
        <f t="shared" si="7"/>
        <v>21.604973664368064</v>
      </c>
      <c r="P13" s="133">
        <f t="shared" si="8"/>
        <v>6.6496163682864458</v>
      </c>
    </row>
    <row r="14" spans="1:19" s="91" customFormat="1" ht="15">
      <c r="A14" s="137">
        <v>3</v>
      </c>
      <c r="B14" s="141" t="str">
        <f t="shared" si="0"/>
        <v>V01-X59, Y85-Y86</v>
      </c>
      <c r="C14" s="131" t="s">
        <v>19</v>
      </c>
      <c r="D14" s="132">
        <v>2100</v>
      </c>
      <c r="E14" s="133">
        <f t="shared" si="1"/>
        <v>35.182297072280015</v>
      </c>
      <c r="F14" s="134">
        <f t="shared" si="2"/>
        <v>6.5288356909684442</v>
      </c>
      <c r="G14" s="141" t="str">
        <f t="shared" si="3"/>
        <v>K70, K73-K74</v>
      </c>
      <c r="H14" s="131" t="s">
        <v>21</v>
      </c>
      <c r="I14" s="132">
        <v>1668</v>
      </c>
      <c r="J14" s="133">
        <f t="shared" si="4"/>
        <v>56.344793654927663</v>
      </c>
      <c r="K14" s="134">
        <f t="shared" si="5"/>
        <v>7.4497543546225993</v>
      </c>
      <c r="L14" s="142" t="str">
        <f t="shared" si="6"/>
        <v>E10-E14</v>
      </c>
      <c r="M14" s="131" t="s">
        <v>23</v>
      </c>
      <c r="N14" s="132">
        <v>609</v>
      </c>
      <c r="O14" s="133">
        <f t="shared" si="7"/>
        <v>20.242198402461771</v>
      </c>
      <c r="P14" s="133">
        <f t="shared" si="8"/>
        <v>6.2301790281329916</v>
      </c>
    </row>
    <row r="15" spans="1:19" s="91" customFormat="1" ht="15.75">
      <c r="A15" s="137">
        <v>4</v>
      </c>
      <c r="B15" s="141" t="str">
        <f t="shared" si="0"/>
        <v>K70, K73-K74</v>
      </c>
      <c r="C15" s="131" t="s">
        <v>21</v>
      </c>
      <c r="D15" s="132">
        <v>2051</v>
      </c>
      <c r="E15" s="133">
        <f t="shared" si="1"/>
        <v>34.36137680726015</v>
      </c>
      <c r="F15" s="134">
        <f t="shared" si="2"/>
        <v>6.3764961915125138</v>
      </c>
      <c r="G15" s="141" t="str">
        <f t="shared" si="3"/>
        <v>V01-X59, Y85-Y86</v>
      </c>
      <c r="H15" s="131" t="s">
        <v>19</v>
      </c>
      <c r="I15" s="132">
        <v>1583</v>
      </c>
      <c r="J15" s="133">
        <f t="shared" si="4"/>
        <v>53.473506208483506</v>
      </c>
      <c r="K15" s="134">
        <f t="shared" si="5"/>
        <v>7.0701205895489059</v>
      </c>
      <c r="L15" s="142" t="str">
        <f t="shared" si="6"/>
        <v>I60-I69</v>
      </c>
      <c r="M15" s="131" t="s">
        <v>22</v>
      </c>
      <c r="N15" s="132">
        <v>546</v>
      </c>
      <c r="O15" s="133">
        <f t="shared" si="7"/>
        <v>18.148177878069173</v>
      </c>
      <c r="P15" s="133">
        <f t="shared" si="8"/>
        <v>5.585677749360614</v>
      </c>
      <c r="R15" s="143"/>
      <c r="S15" s="143"/>
    </row>
    <row r="16" spans="1:19" s="91" customFormat="1" ht="15">
      <c r="A16" s="137">
        <v>5</v>
      </c>
      <c r="B16" s="141" t="str">
        <f t="shared" si="0"/>
        <v>I60-I69</v>
      </c>
      <c r="C16" s="131" t="s">
        <v>22</v>
      </c>
      <c r="D16" s="132">
        <v>1933</v>
      </c>
      <c r="E16" s="133">
        <f t="shared" si="1"/>
        <v>32.384466781293938</v>
      </c>
      <c r="F16" s="134">
        <f t="shared" si="2"/>
        <v>6.0096378050676202</v>
      </c>
      <c r="G16" s="141" t="str">
        <f t="shared" si="3"/>
        <v>I60-I69</v>
      </c>
      <c r="H16" s="131" t="s">
        <v>22</v>
      </c>
      <c r="I16" s="132">
        <v>1387</v>
      </c>
      <c r="J16" s="133">
        <f t="shared" si="4"/>
        <v>46.852655155506397</v>
      </c>
      <c r="K16" s="134">
        <f t="shared" si="5"/>
        <v>6.1947297900848595</v>
      </c>
      <c r="L16" s="142" t="str">
        <f t="shared" si="6"/>
        <v>V01-X59, Y85-Y86</v>
      </c>
      <c r="M16" s="131" t="s">
        <v>19</v>
      </c>
      <c r="N16" s="132">
        <v>517</v>
      </c>
      <c r="O16" s="133">
        <f t="shared" si="7"/>
        <v>17.184263668428137</v>
      </c>
      <c r="P16" s="133">
        <f t="shared" si="8"/>
        <v>5.289002557544757</v>
      </c>
    </row>
    <row r="17" spans="1:19" s="91" customFormat="1" ht="15">
      <c r="A17" s="137">
        <v>6</v>
      </c>
      <c r="B17" s="141" t="str">
        <f t="shared" si="0"/>
        <v>E10-E14</v>
      </c>
      <c r="C17" s="131" t="s">
        <v>23</v>
      </c>
      <c r="D17" s="132">
        <v>1681</v>
      </c>
      <c r="E17" s="133">
        <f t="shared" si="1"/>
        <v>28.162591132620339</v>
      </c>
      <c r="F17" s="134">
        <f t="shared" si="2"/>
        <v>5.2261775221514064</v>
      </c>
      <c r="G17" s="141" t="str">
        <f t="shared" si="3"/>
        <v>E10-E14</v>
      </c>
      <c r="H17" s="131" t="s">
        <v>23</v>
      </c>
      <c r="I17" s="132">
        <v>1072</v>
      </c>
      <c r="J17" s="133">
        <f t="shared" si="4"/>
        <v>36.212001677507466</v>
      </c>
      <c r="K17" s="134">
        <f t="shared" si="5"/>
        <v>4.7878517195176418</v>
      </c>
      <c r="L17" s="142" t="str">
        <f t="shared" si="6"/>
        <v>X60-X84, Y87.0</v>
      </c>
      <c r="M17" s="131" t="s">
        <v>35</v>
      </c>
      <c r="N17" s="132">
        <v>420</v>
      </c>
      <c r="O17" s="133">
        <f t="shared" si="7"/>
        <v>13.960136829283979</v>
      </c>
      <c r="P17" s="133">
        <f t="shared" si="8"/>
        <v>4.296675191815857</v>
      </c>
    </row>
    <row r="18" spans="1:19" s="91" customFormat="1" ht="15">
      <c r="A18" s="137">
        <v>7</v>
      </c>
      <c r="B18" s="141" t="str">
        <f t="shared" si="0"/>
        <v>X60-X84, Y87.0</v>
      </c>
      <c r="C18" s="131" t="s">
        <v>35</v>
      </c>
      <c r="D18" s="132">
        <v>1490</v>
      </c>
      <c r="E18" s="133">
        <f t="shared" si="1"/>
        <v>24.962677446522488</v>
      </c>
      <c r="F18" s="134">
        <f t="shared" si="2"/>
        <v>4.6323643712109437</v>
      </c>
      <c r="G18" s="141" t="str">
        <f t="shared" si="3"/>
        <v>X60-X84, Y87.0</v>
      </c>
      <c r="H18" s="131" t="s">
        <v>35</v>
      </c>
      <c r="I18" s="132">
        <v>1070</v>
      </c>
      <c r="J18" s="133">
        <f t="shared" si="4"/>
        <v>36.144441972885254</v>
      </c>
      <c r="K18" s="134">
        <f t="shared" si="5"/>
        <v>4.778919160339437</v>
      </c>
      <c r="L18" s="142" t="str">
        <f t="shared" si="6"/>
        <v>K70, K73-K74</v>
      </c>
      <c r="M18" s="131" t="s">
        <v>21</v>
      </c>
      <c r="N18" s="132">
        <v>383</v>
      </c>
      <c r="O18" s="133">
        <f t="shared" si="7"/>
        <v>12.730315251466106</v>
      </c>
      <c r="P18" s="133">
        <f t="shared" si="8"/>
        <v>3.918158567774936</v>
      </c>
    </row>
    <row r="19" spans="1:19" s="91" customFormat="1" ht="21">
      <c r="A19" s="137">
        <v>8</v>
      </c>
      <c r="B19" s="141" t="str">
        <f t="shared" si="0"/>
        <v>J12-J18</v>
      </c>
      <c r="C19" s="144" t="s">
        <v>24</v>
      </c>
      <c r="D19" s="132">
        <v>681</v>
      </c>
      <c r="E19" s="133">
        <f t="shared" si="1"/>
        <v>11.40911633629652</v>
      </c>
      <c r="F19" s="134">
        <f t="shared" si="2"/>
        <v>2.1172081454997667</v>
      </c>
      <c r="G19" s="141" t="str">
        <f t="shared" si="3"/>
        <v>J12-J18</v>
      </c>
      <c r="H19" s="144" t="s">
        <v>24</v>
      </c>
      <c r="I19" s="132">
        <v>509</v>
      </c>
      <c r="J19" s="133">
        <f t="shared" si="4"/>
        <v>17.193944826353825</v>
      </c>
      <c r="K19" s="134">
        <f t="shared" si="5"/>
        <v>2.2733363108530593</v>
      </c>
      <c r="L19" s="142" t="str">
        <f t="shared" si="6"/>
        <v>N00-N07, N17-N19, N25-N27</v>
      </c>
      <c r="M19" s="144" t="s">
        <v>36</v>
      </c>
      <c r="N19" s="132">
        <v>205</v>
      </c>
      <c r="O19" s="133">
        <f t="shared" si="7"/>
        <v>6.8138763095314658</v>
      </c>
      <c r="P19" s="133">
        <f t="shared" si="8"/>
        <v>2.0971867007672635</v>
      </c>
    </row>
    <row r="20" spans="1:19" s="91" customFormat="1" ht="21">
      <c r="A20" s="137">
        <v>9</v>
      </c>
      <c r="B20" s="141" t="str">
        <f t="shared" si="0"/>
        <v>N00-N07, N17-N19, N25-N27</v>
      </c>
      <c r="C20" s="131" t="s">
        <v>36</v>
      </c>
      <c r="D20" s="132">
        <v>587</v>
      </c>
      <c r="E20" s="133">
        <f t="shared" si="1"/>
        <v>9.8342897054420817</v>
      </c>
      <c r="F20" s="134">
        <f t="shared" si="2"/>
        <v>1.8249650240945128</v>
      </c>
      <c r="G20" s="141" t="str">
        <f t="shared" si="3"/>
        <v>N00-N07, N17-N19, N25-N27</v>
      </c>
      <c r="H20" s="131" t="s">
        <v>36</v>
      </c>
      <c r="I20" s="132">
        <v>382</v>
      </c>
      <c r="J20" s="133">
        <f t="shared" si="4"/>
        <v>12.903903582843146</v>
      </c>
      <c r="K20" s="134">
        <f t="shared" si="5"/>
        <v>1.70611880303707</v>
      </c>
      <c r="L20" s="142" t="str">
        <f t="shared" si="6"/>
        <v>A40-A41</v>
      </c>
      <c r="M20" s="131" t="s">
        <v>28</v>
      </c>
      <c r="N20" s="132">
        <v>188</v>
      </c>
      <c r="O20" s="133">
        <f t="shared" si="7"/>
        <v>6.248823152155687</v>
      </c>
      <c r="P20" s="133">
        <f t="shared" si="8"/>
        <v>1.9232736572890023</v>
      </c>
      <c r="Q20" s="143"/>
      <c r="R20" s="143"/>
    </row>
    <row r="21" spans="1:19" s="91" customFormat="1" ht="15">
      <c r="A21" s="137">
        <v>10</v>
      </c>
      <c r="B21" s="141" t="str">
        <f t="shared" si="0"/>
        <v>A40-A41</v>
      </c>
      <c r="C21" s="131" t="s">
        <v>28</v>
      </c>
      <c r="D21" s="132">
        <v>539</v>
      </c>
      <c r="E21" s="133">
        <f t="shared" si="1"/>
        <v>9.0301229152185396</v>
      </c>
      <c r="F21" s="134">
        <f t="shared" si="2"/>
        <v>1.6757344940152339</v>
      </c>
      <c r="G21" s="141" t="str">
        <f t="shared" si="3"/>
        <v>I10-I15</v>
      </c>
      <c r="H21" s="131" t="s">
        <v>27</v>
      </c>
      <c r="I21" s="132">
        <v>373</v>
      </c>
      <c r="J21" s="133">
        <f t="shared" si="4"/>
        <v>12.599884912043176</v>
      </c>
      <c r="K21" s="134">
        <f t="shared" si="5"/>
        <v>1.6659222867351497</v>
      </c>
      <c r="L21" s="142" t="str">
        <f t="shared" si="6"/>
        <v>J12-J18</v>
      </c>
      <c r="M21" s="131" t="s">
        <v>24</v>
      </c>
      <c r="N21" s="132">
        <v>172</v>
      </c>
      <c r="O21" s="133">
        <f t="shared" si="7"/>
        <v>5.7170084158020105</v>
      </c>
      <c r="P21" s="133">
        <f t="shared" si="8"/>
        <v>1.7595907928388745</v>
      </c>
    </row>
    <row r="22" spans="1:19" s="91" customFormat="1" ht="15">
      <c r="A22" s="137"/>
      <c r="B22" s="145"/>
      <c r="C22" s="131" t="s">
        <v>26</v>
      </c>
      <c r="D22" s="132">
        <f>D10-SUM(D12:D21)</f>
        <v>5276</v>
      </c>
      <c r="E22" s="133">
        <f t="shared" si="1"/>
        <v>88.391333025404464</v>
      </c>
      <c r="F22" s="134">
        <f t="shared" si="2"/>
        <v>16.402922431214055</v>
      </c>
      <c r="G22" s="145"/>
      <c r="H22" s="131" t="s">
        <v>26</v>
      </c>
      <c r="I22" s="132">
        <f>I10-SUM(I12:I21)</f>
        <v>3761</v>
      </c>
      <c r="J22" s="133">
        <f t="shared" si="4"/>
        <v>127.0460245420761</v>
      </c>
      <c r="K22" s="134">
        <f t="shared" si="5"/>
        <v>16.797677534613666</v>
      </c>
      <c r="L22" s="146"/>
      <c r="M22" s="131" t="s">
        <v>26</v>
      </c>
      <c r="N22" s="132">
        <f>N10-SUM(N12:N21)</f>
        <v>1493</v>
      </c>
      <c r="O22" s="133">
        <f t="shared" si="7"/>
        <v>49.624962586002333</v>
      </c>
      <c r="P22" s="133">
        <f t="shared" si="8"/>
        <v>15.273657289002557</v>
      </c>
    </row>
    <row r="23" spans="1:19" s="91" customFormat="1" ht="15.75">
      <c r="A23" s="137"/>
      <c r="B23" s="145"/>
      <c r="C23" s="139"/>
      <c r="D23" s="132"/>
      <c r="E23" s="133"/>
      <c r="F23" s="134"/>
      <c r="G23" s="145"/>
      <c r="H23" s="139"/>
      <c r="I23" s="132"/>
      <c r="J23" s="133"/>
      <c r="K23" s="134"/>
      <c r="L23" s="146"/>
      <c r="M23" s="139"/>
      <c r="N23" s="132"/>
      <c r="O23" s="133"/>
      <c r="P23" s="133"/>
    </row>
    <row r="24" spans="1:19" s="91" customFormat="1" ht="15.75">
      <c r="A24" s="147"/>
      <c r="B24" s="148"/>
      <c r="C24" s="149"/>
      <c r="D24" s="150"/>
      <c r="E24" s="151"/>
      <c r="F24" s="152"/>
      <c r="G24" s="148"/>
      <c r="H24" s="149"/>
      <c r="I24" s="150"/>
      <c r="J24" s="151"/>
      <c r="K24" s="152"/>
      <c r="L24" s="153"/>
      <c r="M24" s="149"/>
      <c r="N24" s="150"/>
      <c r="O24" s="151"/>
      <c r="P24" s="151"/>
    </row>
    <row r="25" spans="1:19" s="91" customFormat="1" ht="15.75">
      <c r="A25" s="137">
        <v>11</v>
      </c>
      <c r="B25" s="141" t="str">
        <f>VLOOKUP(C25,$R$31:$S$73,2,FALSE)</f>
        <v>I10-I15</v>
      </c>
      <c r="C25" s="131" t="s">
        <v>27</v>
      </c>
      <c r="D25" s="132">
        <v>517</v>
      </c>
      <c r="E25" s="133">
        <f>D25/$Q$10*100000</f>
        <v>8.6615464696994131</v>
      </c>
      <c r="F25" s="134">
        <f>D25/$D$10*100</f>
        <v>1.6073371677288977</v>
      </c>
      <c r="G25" s="141" t="str">
        <f>VLOOKUP(H25,$R$31:$S$73,2,FALSE)</f>
        <v>A40-A41</v>
      </c>
      <c r="H25" s="131" t="s">
        <v>28</v>
      </c>
      <c r="I25" s="132">
        <v>351</v>
      </c>
      <c r="J25" s="133">
        <f>I25/$R$10*100000</f>
        <v>11.856728161198806</v>
      </c>
      <c r="K25" s="134">
        <f>I25/$I$10*100</f>
        <v>1.5676641357748995</v>
      </c>
      <c r="L25" s="142" t="str">
        <f>VLOOKUP(M25,$R$31:$S$73,2,FALSE)</f>
        <v>I10-I15</v>
      </c>
      <c r="M25" s="131" t="s">
        <v>27</v>
      </c>
      <c r="N25" s="132">
        <v>144</v>
      </c>
      <c r="O25" s="133">
        <f>N25/$S$10*100000</f>
        <v>4.7863326271830786</v>
      </c>
      <c r="P25" s="133">
        <f>N25/$N$10*100</f>
        <v>1.4731457800511509</v>
      </c>
      <c r="Q25" s="143"/>
      <c r="R25" s="143"/>
    </row>
    <row r="26" spans="1:19" s="91" customFormat="1" ht="15">
      <c r="A26" s="137">
        <v>12</v>
      </c>
      <c r="B26" s="141" t="str">
        <f>VLOOKUP(C26,$R$31:$S$73,2,FALSE)</f>
        <v>J40-J47</v>
      </c>
      <c r="C26" s="131" t="s">
        <v>37</v>
      </c>
      <c r="D26" s="132">
        <v>311</v>
      </c>
      <c r="E26" s="133">
        <f>D26/$Q$10*100000</f>
        <v>5.210330661656708</v>
      </c>
      <c r="F26" s="134">
        <f>D26/$D$10*100</f>
        <v>0.96688947613866005</v>
      </c>
      <c r="G26" s="141" t="str">
        <f>VLOOKUP(H26,$R$31:$S$73,2,FALSE)</f>
        <v>J40-J47</v>
      </c>
      <c r="H26" s="131" t="s">
        <v>37</v>
      </c>
      <c r="I26" s="132">
        <v>244</v>
      </c>
      <c r="J26" s="133">
        <f>I26/$R$10*100000</f>
        <v>8.2422839639102818</v>
      </c>
      <c r="K26" s="134">
        <f>I26/$I$10*100</f>
        <v>1.0897722197409558</v>
      </c>
      <c r="L26" s="142" t="str">
        <f>VLOOKUP(M26,$R$31:$S$73,2,FALSE)</f>
        <v>M00-M99</v>
      </c>
      <c r="M26" s="131" t="s">
        <v>38</v>
      </c>
      <c r="N26" s="132">
        <v>112</v>
      </c>
      <c r="O26" s="133">
        <f>N26/$S$10*100000</f>
        <v>3.7227031544757279</v>
      </c>
      <c r="P26" s="133">
        <f>N26/$N$10*100</f>
        <v>1.1457800511508953</v>
      </c>
    </row>
    <row r="27" spans="1:19" s="91" customFormat="1" ht="15.75">
      <c r="A27" s="137">
        <v>13</v>
      </c>
      <c r="B27" s="141" t="str">
        <f>VLOOKUP(C27,$R$31:$S$73,2,FALSE)</f>
        <v>M00-M99</v>
      </c>
      <c r="C27" s="131" t="s">
        <v>38</v>
      </c>
      <c r="D27" s="132">
        <v>246</v>
      </c>
      <c r="E27" s="133">
        <f>D27/$Q$10*100000</f>
        <v>4.1213547998956592</v>
      </c>
      <c r="F27" s="134">
        <f>D27/$D$10*100</f>
        <v>0.76480646665630347</v>
      </c>
      <c r="G27" s="141" t="str">
        <f>VLOOKUP(H27,$R$31:$S$73,2,FALSE)</f>
        <v>M00-M99</v>
      </c>
      <c r="H27" s="131" t="s">
        <v>38</v>
      </c>
      <c r="I27" s="132">
        <v>134</v>
      </c>
      <c r="J27" s="133">
        <f>I27/$R$10*100000</f>
        <v>4.5265002096884333</v>
      </c>
      <c r="K27" s="134">
        <f>I27/$I$10*100</f>
        <v>0.59848146493970522</v>
      </c>
      <c r="L27" s="142" t="str">
        <f>VLOOKUP(M27,$R$31:$S$73,2,FALSE)</f>
        <v>J40-J47</v>
      </c>
      <c r="M27" s="131" t="s">
        <v>37</v>
      </c>
      <c r="N27" s="132">
        <v>67</v>
      </c>
      <c r="O27" s="133">
        <f>N27/$S$10*100000</f>
        <v>2.2269742084810158</v>
      </c>
      <c r="P27" s="133">
        <f>N27/$N$10*100</f>
        <v>0.68542199488491051</v>
      </c>
      <c r="Q27" s="143"/>
      <c r="R27" s="143"/>
    </row>
    <row r="28" spans="1:19" s="91" customFormat="1" ht="15">
      <c r="A28" s="137">
        <v>14</v>
      </c>
      <c r="B28" s="141" t="str">
        <f>VLOOKUP(C28,$R$31:$S$73,2,FALSE)</f>
        <v>I71</v>
      </c>
      <c r="C28" s="131" t="s">
        <v>39</v>
      </c>
      <c r="D28" s="132">
        <v>126</v>
      </c>
      <c r="E28" s="133">
        <f>D28/$Q$10*100000</f>
        <v>2.1109378243368009</v>
      </c>
      <c r="F28" s="134">
        <f>D28/$D$10*100</f>
        <v>0.39173014145810664</v>
      </c>
      <c r="G28" s="141" t="str">
        <f>VLOOKUP(H28,$R$31:$S$73,2,FALSE)</f>
        <v>I71</v>
      </c>
      <c r="H28" s="131" t="s">
        <v>39</v>
      </c>
      <c r="I28" s="132">
        <v>101</v>
      </c>
      <c r="J28" s="133">
        <f>I28/$R$10*100000</f>
        <v>3.4117650834218787</v>
      </c>
      <c r="K28" s="134">
        <f>I28/$I$10*100</f>
        <v>0.45109423849933006</v>
      </c>
      <c r="L28" s="142" t="str">
        <f>VLOOKUP(M28,$R$31:$S$73,2,FALSE)</f>
        <v>B15-B19</v>
      </c>
      <c r="M28" s="131" t="s">
        <v>40</v>
      </c>
      <c r="N28" s="132">
        <v>31</v>
      </c>
      <c r="O28" s="133">
        <f>N28/$S$10*100000</f>
        <v>1.0303910516852461</v>
      </c>
      <c r="P28" s="133">
        <f>N28/$N$10*100</f>
        <v>0.31713554987212278</v>
      </c>
    </row>
    <row r="29" spans="1:19" s="91" customFormat="1" ht="15">
      <c r="A29" s="154">
        <v>15</v>
      </c>
      <c r="B29" s="155" t="str">
        <f>VLOOKUP(C29,$R$31:$S$73,2,FALSE)</f>
        <v>A15-A19</v>
      </c>
      <c r="C29" s="156" t="s">
        <v>25</v>
      </c>
      <c r="D29" s="157">
        <v>106</v>
      </c>
      <c r="E29" s="158">
        <f>D29/$Q$10*100000</f>
        <v>1.7758683284103247</v>
      </c>
      <c r="F29" s="159">
        <f>D29/$D$10*100</f>
        <v>0.32955075392507382</v>
      </c>
      <c r="G29" s="155" t="str">
        <f>VLOOKUP(H29,$R$31:$S$73,2,FALSE)</f>
        <v>A15-A19</v>
      </c>
      <c r="H29" s="156" t="s">
        <v>25</v>
      </c>
      <c r="I29" s="157">
        <v>83</v>
      </c>
      <c r="J29" s="158">
        <f>I29/$R$10*100000</f>
        <v>2.8037277418219402</v>
      </c>
      <c r="K29" s="159">
        <f>I29/$I$10*100</f>
        <v>0.37070120589548905</v>
      </c>
      <c r="L29" s="155" t="str">
        <f>VLOOKUP(M29,$R$31:$S$73,2,FALSE)</f>
        <v>I71</v>
      </c>
      <c r="M29" s="156" t="s">
        <v>39</v>
      </c>
      <c r="N29" s="157">
        <v>25</v>
      </c>
      <c r="O29" s="158">
        <f>N29/$S$10*100000</f>
        <v>0.8309605255526179</v>
      </c>
      <c r="P29" s="158">
        <f>N29/$N$10*100</f>
        <v>0.25575447570332482</v>
      </c>
    </row>
    <row r="30" spans="1:19" s="91" customFormat="1" ht="2.25" customHeight="1">
      <c r="A30" s="128"/>
      <c r="B30" s="160"/>
      <c r="C30" s="161"/>
      <c r="D30" s="162"/>
      <c r="E30" s="163"/>
      <c r="F30" s="163"/>
      <c r="G30" s="164"/>
      <c r="H30" s="165"/>
      <c r="I30" s="162"/>
      <c r="J30" s="163"/>
      <c r="K30" s="163"/>
      <c r="L30" s="164"/>
      <c r="M30" s="165"/>
      <c r="N30" s="162"/>
      <c r="O30" s="163"/>
      <c r="P30" s="163"/>
    </row>
    <row r="31" spans="1:19" s="168" customFormat="1">
      <c r="A31" s="166" t="s">
        <v>113</v>
      </c>
      <c r="B31" s="167"/>
      <c r="I31" s="169"/>
      <c r="J31" s="169"/>
      <c r="K31" s="169"/>
      <c r="L31" s="167"/>
      <c r="M31" s="167"/>
      <c r="N31" s="169"/>
      <c r="O31" s="169"/>
      <c r="P31" s="169"/>
      <c r="R31" t="s">
        <v>114</v>
      </c>
      <c r="S31" s="177" t="s">
        <v>115</v>
      </c>
    </row>
    <row r="32" spans="1:19" s="172" customFormat="1" ht="15.75">
      <c r="A32" s="171" t="s">
        <v>17</v>
      </c>
      <c r="B32" s="90"/>
      <c r="C32" s="92"/>
      <c r="H32" s="92"/>
      <c r="I32" s="171"/>
      <c r="J32" s="171"/>
      <c r="K32" s="171"/>
      <c r="M32" s="92"/>
      <c r="N32" s="171"/>
      <c r="O32" s="171"/>
      <c r="P32" s="171"/>
      <c r="R32" t="s">
        <v>116</v>
      </c>
      <c r="S32" s="177" t="s">
        <v>41</v>
      </c>
    </row>
    <row r="33" spans="1:19" s="143" customFormat="1">
      <c r="A33" s="90"/>
      <c r="B33"/>
      <c r="C33"/>
      <c r="D33"/>
      <c r="E33"/>
      <c r="F33" s="90"/>
      <c r="G33" s="90"/>
      <c r="H33" s="90"/>
      <c r="I33" s="90"/>
      <c r="J33" s="90"/>
      <c r="K33" s="90"/>
      <c r="L33" s="90"/>
      <c r="M33" s="93"/>
      <c r="N33" s="90"/>
      <c r="O33" s="90"/>
      <c r="P33" s="90"/>
      <c r="R33" t="s">
        <v>117</v>
      </c>
      <c r="S33" s="177" t="s">
        <v>42</v>
      </c>
    </row>
    <row r="34" spans="1:19" s="143" customFormat="1">
      <c r="A34" s="90"/>
      <c r="B34"/>
      <c r="C34"/>
      <c r="D34"/>
      <c r="E34"/>
      <c r="F34" s="90"/>
      <c r="G34" s="90"/>
      <c r="H34" s="90"/>
      <c r="I34" s="90"/>
      <c r="J34" s="90"/>
      <c r="K34" s="90"/>
      <c r="L34" s="90"/>
      <c r="M34" s="93"/>
      <c r="N34" s="90"/>
      <c r="O34" s="90"/>
      <c r="P34" s="90"/>
      <c r="R34" t="s">
        <v>25</v>
      </c>
      <c r="S34" s="177" t="s">
        <v>43</v>
      </c>
    </row>
    <row r="35" spans="1:19" s="143" customFormat="1">
      <c r="A35" s="90"/>
      <c r="B35"/>
      <c r="C35"/>
      <c r="D35"/>
      <c r="E35"/>
      <c r="F35" s="90"/>
      <c r="G35" s="90"/>
      <c r="H35" s="90"/>
      <c r="I35" s="90"/>
      <c r="J35" s="90"/>
      <c r="K35" s="90"/>
      <c r="L35" s="90"/>
      <c r="M35" s="93"/>
      <c r="N35" s="90"/>
      <c r="O35" s="90"/>
      <c r="P35" s="90"/>
      <c r="R35" t="s">
        <v>28</v>
      </c>
      <c r="S35" s="177" t="s">
        <v>44</v>
      </c>
    </row>
    <row r="36" spans="1:19" s="143" customFormat="1">
      <c r="A36" s="90"/>
      <c r="B36" s="90"/>
      <c r="C36" s="93"/>
      <c r="D36" s="90"/>
      <c r="E36" s="90"/>
      <c r="F36" s="90"/>
      <c r="G36" s="90"/>
      <c r="H36" s="93"/>
      <c r="I36" s="90"/>
      <c r="J36" s="90"/>
      <c r="K36" s="90"/>
      <c r="L36" s="90"/>
      <c r="M36" s="93"/>
      <c r="N36" s="90"/>
      <c r="O36" s="90"/>
      <c r="P36" s="90"/>
      <c r="R36" t="s">
        <v>40</v>
      </c>
      <c r="S36" s="177" t="s">
        <v>45</v>
      </c>
    </row>
    <row r="37" spans="1:19" s="143" customFormat="1">
      <c r="A37" s="90"/>
      <c r="B37" s="90"/>
      <c r="C37" s="93"/>
      <c r="D37" s="90"/>
      <c r="E37" s="90"/>
      <c r="F37" s="90"/>
      <c r="G37" s="90"/>
      <c r="H37" s="93"/>
      <c r="I37" s="90"/>
      <c r="J37" s="90"/>
      <c r="K37" s="90"/>
      <c r="L37" s="90"/>
      <c r="M37" s="93"/>
      <c r="N37" s="90"/>
      <c r="O37" s="90"/>
      <c r="P37" s="90"/>
      <c r="R37" t="s">
        <v>46</v>
      </c>
      <c r="S37" s="177" t="s">
        <v>47</v>
      </c>
    </row>
    <row r="38" spans="1:19" s="143" customFormat="1">
      <c r="A38" s="90"/>
      <c r="B38" s="90"/>
      <c r="C38" s="93"/>
      <c r="D38" s="90"/>
      <c r="E38" s="90"/>
      <c r="F38" s="90"/>
      <c r="G38" s="90"/>
      <c r="H38" s="93"/>
      <c r="I38" s="90"/>
      <c r="J38" s="90"/>
      <c r="K38" s="90"/>
      <c r="L38" s="90"/>
      <c r="M38" s="93"/>
      <c r="N38" s="90"/>
      <c r="O38" s="90"/>
      <c r="P38" s="90"/>
      <c r="R38" t="s">
        <v>20</v>
      </c>
      <c r="S38" s="177" t="s">
        <v>48</v>
      </c>
    </row>
    <row r="39" spans="1:19" s="143" customFormat="1">
      <c r="A39" s="90"/>
      <c r="B39" s="90"/>
      <c r="C39" s="93"/>
      <c r="D39" s="90"/>
      <c r="E39" s="90"/>
      <c r="F39" s="90"/>
      <c r="G39" s="90"/>
      <c r="H39" s="93"/>
      <c r="I39" s="90"/>
      <c r="J39" s="90"/>
      <c r="K39" s="90"/>
      <c r="L39" s="90"/>
      <c r="M39" s="93"/>
      <c r="N39" s="90"/>
      <c r="O39" s="90"/>
      <c r="P39" s="90"/>
      <c r="R39" t="s">
        <v>49</v>
      </c>
      <c r="S39" s="177" t="s">
        <v>50</v>
      </c>
    </row>
    <row r="40" spans="1:19" s="143" customFormat="1">
      <c r="A40" s="90"/>
      <c r="B40" s="90"/>
      <c r="C40" s="93"/>
      <c r="D40" s="90"/>
      <c r="E40" s="90"/>
      <c r="F40" s="90"/>
      <c r="G40" s="90"/>
      <c r="H40" s="93"/>
      <c r="I40" s="90"/>
      <c r="J40" s="90"/>
      <c r="K40" s="90"/>
      <c r="L40" s="90"/>
      <c r="M40" s="93"/>
      <c r="N40" s="90"/>
      <c r="O40" s="90"/>
      <c r="P40" s="90"/>
      <c r="R40" t="s">
        <v>29</v>
      </c>
      <c r="S40" s="177" t="s">
        <v>51</v>
      </c>
    </row>
    <row r="41" spans="1:19" s="143" customFormat="1">
      <c r="A41" s="90"/>
      <c r="B41" s="90"/>
      <c r="C41" s="93"/>
      <c r="D41" s="90"/>
      <c r="E41" s="90"/>
      <c r="F41" s="90"/>
      <c r="G41" s="90"/>
      <c r="H41" s="93"/>
      <c r="I41" s="90"/>
      <c r="J41" s="90"/>
      <c r="K41" s="90"/>
      <c r="L41" s="90"/>
      <c r="M41" s="93"/>
      <c r="N41" s="90"/>
      <c r="O41" s="90"/>
      <c r="P41" s="90"/>
      <c r="R41" t="s">
        <v>23</v>
      </c>
      <c r="S41" s="177" t="s">
        <v>52</v>
      </c>
    </row>
    <row r="42" spans="1:19" s="143" customFormat="1">
      <c r="A42" s="90"/>
      <c r="B42" s="90"/>
      <c r="C42" s="93"/>
      <c r="D42" s="90"/>
      <c r="E42" s="90"/>
      <c r="F42" s="90"/>
      <c r="G42" s="90"/>
      <c r="H42" s="93"/>
      <c r="I42" s="90"/>
      <c r="J42" s="90"/>
      <c r="K42" s="90"/>
      <c r="L42" s="90"/>
      <c r="M42" s="93"/>
      <c r="N42" s="90"/>
      <c r="O42" s="90"/>
      <c r="P42" s="90"/>
      <c r="R42" t="s">
        <v>53</v>
      </c>
      <c r="S42" s="177" t="s">
        <v>54</v>
      </c>
    </row>
    <row r="43" spans="1:19" s="143" customFormat="1">
      <c r="A43" s="90"/>
      <c r="B43" s="90"/>
      <c r="C43" s="93"/>
      <c r="D43" s="90"/>
      <c r="E43" s="90"/>
      <c r="F43" s="90"/>
      <c r="G43" s="90"/>
      <c r="H43" s="93"/>
      <c r="I43" s="90"/>
      <c r="J43" s="90"/>
      <c r="K43" s="90"/>
      <c r="L43" s="90"/>
      <c r="M43" s="93"/>
      <c r="N43" s="90"/>
      <c r="O43" s="90"/>
      <c r="P43" s="90"/>
      <c r="R43" t="s">
        <v>30</v>
      </c>
      <c r="S43" s="177" t="s">
        <v>55</v>
      </c>
    </row>
    <row r="44" spans="1:19" s="143" customFormat="1">
      <c r="A44" s="90"/>
      <c r="B44" s="90"/>
      <c r="C44" s="93"/>
      <c r="D44" s="90"/>
      <c r="E44" s="90"/>
      <c r="F44" s="90"/>
      <c r="G44" s="90"/>
      <c r="H44" s="93"/>
      <c r="I44" s="90"/>
      <c r="J44" s="90"/>
      <c r="K44" s="90"/>
      <c r="L44" s="90"/>
      <c r="M44" s="93"/>
      <c r="N44" s="90"/>
      <c r="O44" s="90"/>
      <c r="P44" s="90"/>
      <c r="R44" t="s">
        <v>56</v>
      </c>
      <c r="S44" s="177" t="s">
        <v>57</v>
      </c>
    </row>
    <row r="45" spans="1:19" s="143" customFormat="1">
      <c r="A45" s="90"/>
      <c r="B45" s="90"/>
      <c r="C45" s="93"/>
      <c r="D45" s="90"/>
      <c r="E45" s="90"/>
      <c r="F45" s="90"/>
      <c r="G45" s="90"/>
      <c r="H45" s="93"/>
      <c r="I45" s="90"/>
      <c r="J45" s="90"/>
      <c r="K45" s="90"/>
      <c r="L45" s="90"/>
      <c r="M45" s="93"/>
      <c r="N45" s="90"/>
      <c r="O45" s="90"/>
      <c r="P45" s="90"/>
      <c r="R45" t="s">
        <v>58</v>
      </c>
      <c r="S45" s="177" t="s">
        <v>59</v>
      </c>
    </row>
    <row r="46" spans="1:19" s="143" customFormat="1">
      <c r="A46" s="90"/>
      <c r="B46" s="90"/>
      <c r="C46" s="93"/>
      <c r="D46" s="90"/>
      <c r="E46" s="90"/>
      <c r="F46" s="90"/>
      <c r="G46" s="90"/>
      <c r="H46" s="93"/>
      <c r="I46" s="90"/>
      <c r="J46" s="90"/>
      <c r="K46" s="90"/>
      <c r="L46" s="90"/>
      <c r="M46" s="93"/>
      <c r="N46" s="90"/>
      <c r="O46" s="90"/>
      <c r="P46" s="90"/>
      <c r="R46" t="s">
        <v>60</v>
      </c>
      <c r="S46" s="177" t="s">
        <v>61</v>
      </c>
    </row>
    <row r="47" spans="1:19" s="143" customFormat="1">
      <c r="A47" s="90"/>
      <c r="B47" s="90"/>
      <c r="C47" s="93"/>
      <c r="D47" s="90"/>
      <c r="E47" s="90"/>
      <c r="F47" s="90"/>
      <c r="G47" s="90"/>
      <c r="H47" s="93"/>
      <c r="I47" s="90"/>
      <c r="J47" s="90"/>
      <c r="K47" s="90"/>
      <c r="L47" s="90"/>
      <c r="M47" s="93"/>
      <c r="N47" s="90"/>
      <c r="O47" s="90"/>
      <c r="P47" s="90"/>
      <c r="R47" t="s">
        <v>27</v>
      </c>
      <c r="S47" s="177" t="s">
        <v>62</v>
      </c>
    </row>
    <row r="48" spans="1:19" s="143" customFormat="1">
      <c r="A48" s="90"/>
      <c r="B48" s="90"/>
      <c r="C48" s="93"/>
      <c r="D48" s="90"/>
      <c r="E48" s="90"/>
      <c r="F48" s="90"/>
      <c r="G48" s="90"/>
      <c r="H48" s="93"/>
      <c r="I48" s="90"/>
      <c r="J48" s="90"/>
      <c r="K48" s="90"/>
      <c r="L48" s="90"/>
      <c r="M48" s="93"/>
      <c r="N48" s="90"/>
      <c r="O48" s="90"/>
      <c r="P48" s="90"/>
      <c r="R48" t="s">
        <v>33</v>
      </c>
      <c r="S48" s="177" t="s">
        <v>63</v>
      </c>
    </row>
    <row r="49" spans="1:19" s="143" customFormat="1">
      <c r="A49" s="90"/>
      <c r="B49" s="90"/>
      <c r="C49" s="93"/>
      <c r="D49" s="90"/>
      <c r="E49" s="90"/>
      <c r="F49" s="90"/>
      <c r="G49" s="90"/>
      <c r="H49" s="93"/>
      <c r="I49" s="90"/>
      <c r="J49" s="90"/>
      <c r="K49" s="90"/>
      <c r="L49" s="90"/>
      <c r="M49" s="93"/>
      <c r="N49" s="90"/>
      <c r="O49" s="90"/>
      <c r="P49" s="90"/>
      <c r="R49" t="s">
        <v>22</v>
      </c>
      <c r="S49" s="177" t="s">
        <v>64</v>
      </c>
    </row>
    <row r="50" spans="1:19" s="143" customFormat="1">
      <c r="A50" s="90"/>
      <c r="B50" s="90"/>
      <c r="C50" s="93"/>
      <c r="D50" s="90"/>
      <c r="E50" s="90"/>
      <c r="F50" s="90"/>
      <c r="G50" s="90"/>
      <c r="H50" s="93"/>
      <c r="I50" s="90"/>
      <c r="J50" s="90"/>
      <c r="K50" s="90"/>
      <c r="L50" s="90"/>
      <c r="M50" s="93"/>
      <c r="N50" s="90"/>
      <c r="O50" s="90"/>
      <c r="P50" s="90"/>
      <c r="R50" t="s">
        <v>65</v>
      </c>
      <c r="S50" s="177" t="s">
        <v>66</v>
      </c>
    </row>
    <row r="51" spans="1:19" s="143" customFormat="1">
      <c r="A51" s="90"/>
      <c r="B51" s="90"/>
      <c r="C51" s="93"/>
      <c r="D51" s="90"/>
      <c r="E51" s="90"/>
      <c r="F51" s="90"/>
      <c r="G51" s="90"/>
      <c r="H51" s="93"/>
      <c r="I51" s="90"/>
      <c r="J51" s="90"/>
      <c r="K51" s="90"/>
      <c r="L51" s="90"/>
      <c r="M51" s="93"/>
      <c r="N51" s="90"/>
      <c r="O51" s="90"/>
      <c r="P51" s="90"/>
      <c r="R51" t="s">
        <v>39</v>
      </c>
      <c r="S51" s="177" t="s">
        <v>67</v>
      </c>
    </row>
    <row r="52" spans="1:19" s="143" customFormat="1">
      <c r="A52" s="90"/>
      <c r="B52" s="90"/>
      <c r="C52" s="93"/>
      <c r="D52" s="90"/>
      <c r="E52" s="90"/>
      <c r="F52" s="90"/>
      <c r="G52" s="90"/>
      <c r="H52" s="93"/>
      <c r="I52" s="90"/>
      <c r="J52" s="90"/>
      <c r="K52" s="90"/>
      <c r="L52" s="90"/>
      <c r="M52" s="93"/>
      <c r="N52" s="90"/>
      <c r="O52" s="90"/>
      <c r="P52" s="90"/>
      <c r="R52" t="s">
        <v>68</v>
      </c>
      <c r="S52" s="177" t="s">
        <v>69</v>
      </c>
    </row>
    <row r="53" spans="1:19" s="143" customFormat="1">
      <c r="A53" s="90"/>
      <c r="B53" s="90"/>
      <c r="C53" s="93"/>
      <c r="D53" s="90"/>
      <c r="E53" s="90"/>
      <c r="F53" s="90"/>
      <c r="G53" s="90"/>
      <c r="H53" s="93"/>
      <c r="I53" s="90"/>
      <c r="J53" s="90"/>
      <c r="K53" s="90"/>
      <c r="L53" s="90"/>
      <c r="M53" s="93"/>
      <c r="N53" s="90"/>
      <c r="O53" s="90"/>
      <c r="P53" s="90"/>
      <c r="R53" t="s">
        <v>24</v>
      </c>
      <c r="S53" s="177" t="s">
        <v>70</v>
      </c>
    </row>
    <row r="54" spans="1:19" s="143" customFormat="1">
      <c r="A54" s="90"/>
      <c r="B54" s="90"/>
      <c r="C54" s="93"/>
      <c r="D54" s="90"/>
      <c r="E54" s="90"/>
      <c r="F54" s="90"/>
      <c r="G54" s="90"/>
      <c r="H54" s="93"/>
      <c r="I54" s="90"/>
      <c r="J54" s="90"/>
      <c r="K54" s="90"/>
      <c r="L54" s="90"/>
      <c r="M54" s="93"/>
      <c r="N54" s="90"/>
      <c r="O54" s="90"/>
      <c r="P54" s="90"/>
      <c r="R54" t="s">
        <v>71</v>
      </c>
      <c r="S54" s="177" t="s">
        <v>72</v>
      </c>
    </row>
    <row r="55" spans="1:19" s="143" customFormat="1">
      <c r="A55" s="90"/>
      <c r="B55" s="90"/>
      <c r="C55" s="93"/>
      <c r="D55" s="90"/>
      <c r="E55" s="90"/>
      <c r="F55" s="90"/>
      <c r="G55" s="90"/>
      <c r="H55" s="93"/>
      <c r="I55" s="90"/>
      <c r="J55" s="90"/>
      <c r="K55" s="90"/>
      <c r="L55" s="90"/>
      <c r="M55" s="93"/>
      <c r="N55" s="90"/>
      <c r="O55" s="90"/>
      <c r="P55" s="90"/>
      <c r="R55" t="s">
        <v>118</v>
      </c>
      <c r="S55" s="177" t="s">
        <v>119</v>
      </c>
    </row>
    <row r="56" spans="1:19" s="143" customFormat="1">
      <c r="A56" s="90"/>
      <c r="B56" s="90"/>
      <c r="C56" s="93"/>
      <c r="D56" s="90"/>
      <c r="E56" s="90"/>
      <c r="F56" s="90"/>
      <c r="G56" s="90"/>
      <c r="H56" s="93"/>
      <c r="I56" s="90"/>
      <c r="J56" s="90"/>
      <c r="K56" s="90"/>
      <c r="L56" s="90"/>
      <c r="M56" s="93"/>
      <c r="N56" s="90"/>
      <c r="O56" s="90"/>
      <c r="P56" s="90"/>
      <c r="R56" t="s">
        <v>73</v>
      </c>
      <c r="S56" s="177" t="s">
        <v>74</v>
      </c>
    </row>
    <row r="57" spans="1:19" s="143" customFormat="1">
      <c r="A57" s="90"/>
      <c r="B57" s="90"/>
      <c r="C57" s="93"/>
      <c r="D57" s="90"/>
      <c r="E57" s="90"/>
      <c r="F57" s="90"/>
      <c r="G57" s="90"/>
      <c r="H57" s="93"/>
      <c r="I57" s="90"/>
      <c r="J57" s="90"/>
      <c r="K57" s="90"/>
      <c r="L57" s="90"/>
      <c r="M57" s="93"/>
      <c r="N57" s="90"/>
      <c r="O57" s="90"/>
      <c r="P57" s="90"/>
      <c r="R57" t="s">
        <v>75</v>
      </c>
      <c r="S57" s="177" t="s">
        <v>76</v>
      </c>
    </row>
    <row r="58" spans="1:19" s="143" customFormat="1">
      <c r="A58" s="90"/>
      <c r="B58" s="90"/>
      <c r="C58" s="93"/>
      <c r="D58" s="90"/>
      <c r="E58" s="90"/>
      <c r="F58" s="90"/>
      <c r="G58" s="90"/>
      <c r="H58" s="93"/>
      <c r="I58" s="90"/>
      <c r="J58" s="90"/>
      <c r="K58" s="90"/>
      <c r="L58" s="90"/>
      <c r="M58" s="93"/>
      <c r="N58" s="90"/>
      <c r="O58" s="90"/>
      <c r="P58" s="90"/>
      <c r="R58" t="s">
        <v>77</v>
      </c>
      <c r="S58" s="177" t="s">
        <v>78</v>
      </c>
    </row>
    <row r="59" spans="1:19" s="143" customFormat="1">
      <c r="A59" s="90"/>
      <c r="B59" s="90"/>
      <c r="C59" s="93"/>
      <c r="D59" s="90"/>
      <c r="E59" s="90"/>
      <c r="F59" s="90"/>
      <c r="G59" s="90"/>
      <c r="H59" s="93"/>
      <c r="I59" s="90"/>
      <c r="J59" s="90"/>
      <c r="K59" s="90"/>
      <c r="L59" s="90"/>
      <c r="M59" s="93"/>
      <c r="N59" s="90"/>
      <c r="O59" s="90"/>
      <c r="P59" s="90"/>
      <c r="R59" t="s">
        <v>79</v>
      </c>
      <c r="S59" s="177" t="s">
        <v>80</v>
      </c>
    </row>
    <row r="60" spans="1:19" s="143" customFormat="1">
      <c r="A60" s="90"/>
      <c r="B60" s="90"/>
      <c r="C60" s="93"/>
      <c r="D60" s="90"/>
      <c r="E60" s="90"/>
      <c r="F60" s="90"/>
      <c r="G60" s="90"/>
      <c r="H60" s="93"/>
      <c r="I60" s="90"/>
      <c r="J60" s="90"/>
      <c r="K60" s="90"/>
      <c r="L60" s="90"/>
      <c r="M60" s="93"/>
      <c r="N60" s="90"/>
      <c r="O60" s="90"/>
      <c r="P60" s="90"/>
      <c r="R60" t="s">
        <v>21</v>
      </c>
      <c r="S60" s="177" t="s">
        <v>81</v>
      </c>
    </row>
    <row r="61" spans="1:19" s="143" customFormat="1">
      <c r="A61" s="90"/>
      <c r="B61" s="90"/>
      <c r="C61" s="93"/>
      <c r="D61" s="90"/>
      <c r="E61" s="90"/>
      <c r="F61" s="90"/>
      <c r="G61" s="90"/>
      <c r="H61" s="93"/>
      <c r="I61" s="90"/>
      <c r="J61" s="90"/>
      <c r="K61" s="90"/>
      <c r="L61" s="90"/>
      <c r="M61" s="93"/>
      <c r="N61" s="90"/>
      <c r="O61" s="90"/>
      <c r="P61" s="90"/>
      <c r="R61" t="s">
        <v>82</v>
      </c>
      <c r="S61" s="177" t="s">
        <v>83</v>
      </c>
    </row>
    <row r="62" spans="1:19" s="143" customFormat="1">
      <c r="A62" s="90"/>
      <c r="B62" s="90"/>
      <c r="C62" s="93"/>
      <c r="D62" s="90"/>
      <c r="E62" s="90"/>
      <c r="F62" s="90"/>
      <c r="G62" s="90"/>
      <c r="H62" s="93"/>
      <c r="I62" s="90"/>
      <c r="J62" s="90"/>
      <c r="K62" s="90"/>
      <c r="L62" s="90"/>
      <c r="M62" s="93"/>
      <c r="N62" s="90"/>
      <c r="O62" s="90"/>
      <c r="P62" s="90"/>
      <c r="R62" t="s">
        <v>84</v>
      </c>
      <c r="S62" s="177" t="s">
        <v>85</v>
      </c>
    </row>
    <row r="63" spans="1:19" s="143" customFormat="1">
      <c r="A63" s="90"/>
      <c r="B63" s="90"/>
      <c r="C63" s="93"/>
      <c r="D63" s="90"/>
      <c r="E63" s="90"/>
      <c r="F63" s="90"/>
      <c r="G63" s="90"/>
      <c r="H63" s="93"/>
      <c r="I63" s="90"/>
      <c r="J63" s="90"/>
      <c r="K63" s="90"/>
      <c r="L63" s="90"/>
      <c r="M63" s="93"/>
      <c r="N63" s="90"/>
      <c r="O63" s="90"/>
      <c r="P63" s="90"/>
      <c r="R63" t="s">
        <v>38</v>
      </c>
      <c r="S63" s="177" t="s">
        <v>86</v>
      </c>
    </row>
    <row r="64" spans="1:19" s="143" customFormat="1">
      <c r="A64" s="90"/>
      <c r="B64" s="90"/>
      <c r="C64" s="93"/>
      <c r="D64" s="90"/>
      <c r="E64" s="90"/>
      <c r="F64" s="90"/>
      <c r="G64" s="90"/>
      <c r="H64" s="93"/>
      <c r="I64" s="90"/>
      <c r="J64" s="90"/>
      <c r="K64" s="90"/>
      <c r="L64" s="90"/>
      <c r="M64" s="93"/>
      <c r="N64" s="90"/>
      <c r="O64" s="90"/>
      <c r="P64" s="90"/>
      <c r="R64" t="s">
        <v>36</v>
      </c>
      <c r="S64" s="177" t="s">
        <v>87</v>
      </c>
    </row>
    <row r="65" spans="1:19" s="143" customFormat="1">
      <c r="A65" s="90"/>
      <c r="B65" s="90"/>
      <c r="C65" s="93"/>
      <c r="D65" s="90"/>
      <c r="E65" s="90"/>
      <c r="F65" s="90"/>
      <c r="G65" s="90"/>
      <c r="H65" s="93"/>
      <c r="I65" s="90"/>
      <c r="J65" s="90"/>
      <c r="K65" s="90"/>
      <c r="L65" s="90"/>
      <c r="M65" s="93"/>
      <c r="N65" s="90"/>
      <c r="O65" s="90"/>
      <c r="P65" s="90"/>
      <c r="R65" t="s">
        <v>88</v>
      </c>
      <c r="S65" s="177" t="s">
        <v>89</v>
      </c>
    </row>
    <row r="66" spans="1:19" s="143" customFormat="1">
      <c r="A66" s="90"/>
      <c r="B66" s="90"/>
      <c r="C66" s="93"/>
      <c r="D66" s="90"/>
      <c r="E66" s="90"/>
      <c r="F66" s="90"/>
      <c r="G66" s="90"/>
      <c r="H66" s="93"/>
      <c r="I66" s="90"/>
      <c r="J66" s="90"/>
      <c r="K66" s="90"/>
      <c r="L66" s="90"/>
      <c r="M66" s="93"/>
      <c r="N66" s="90"/>
      <c r="O66" s="90"/>
      <c r="P66" s="90"/>
      <c r="R66" t="s">
        <v>90</v>
      </c>
      <c r="S66" s="177" t="s">
        <v>91</v>
      </c>
    </row>
    <row r="67" spans="1:19" s="143" customFormat="1">
      <c r="A67" s="90"/>
      <c r="B67" s="90"/>
      <c r="C67" s="93"/>
      <c r="D67" s="90"/>
      <c r="E67" s="90"/>
      <c r="F67" s="90"/>
      <c r="G67" s="90"/>
      <c r="H67" s="93"/>
      <c r="I67" s="90"/>
      <c r="J67" s="90"/>
      <c r="K67" s="90"/>
      <c r="L67" s="90"/>
      <c r="M67" s="93"/>
      <c r="N67" s="90"/>
      <c r="O67" s="90"/>
      <c r="P67" s="90"/>
      <c r="R67" t="s">
        <v>92</v>
      </c>
      <c r="S67" s="177" t="s">
        <v>93</v>
      </c>
    </row>
    <row r="68" spans="1:19" s="143" customFormat="1">
      <c r="A68" s="90"/>
      <c r="B68" s="90"/>
      <c r="C68" s="93"/>
      <c r="D68" s="90"/>
      <c r="E68" s="90"/>
      <c r="F68" s="90"/>
      <c r="G68" s="90"/>
      <c r="H68" s="93"/>
      <c r="I68" s="90"/>
      <c r="J68" s="90"/>
      <c r="K68" s="90"/>
      <c r="L68" s="90"/>
      <c r="M68" s="93"/>
      <c r="N68" s="90"/>
      <c r="O68" s="90"/>
      <c r="P68" s="90"/>
      <c r="R68" t="s">
        <v>94</v>
      </c>
      <c r="S68" s="177" t="s">
        <v>95</v>
      </c>
    </row>
    <row r="69" spans="1:19" s="143" customFormat="1">
      <c r="A69" s="90"/>
      <c r="B69" s="90"/>
      <c r="C69" s="93"/>
      <c r="D69" s="90"/>
      <c r="E69" s="90"/>
      <c r="F69" s="90"/>
      <c r="G69" s="90"/>
      <c r="H69" s="93"/>
      <c r="I69" s="90"/>
      <c r="J69" s="90"/>
      <c r="K69" s="90"/>
      <c r="L69" s="90"/>
      <c r="M69" s="93"/>
      <c r="N69" s="90"/>
      <c r="O69" s="90"/>
      <c r="P69" s="90"/>
      <c r="R69" t="s">
        <v>96</v>
      </c>
      <c r="S69" s="177" t="s">
        <v>97</v>
      </c>
    </row>
    <row r="70" spans="1:19" s="143" customFormat="1">
      <c r="A70" s="90"/>
      <c r="B70" s="90"/>
      <c r="C70" s="93"/>
      <c r="D70" s="90"/>
      <c r="E70" s="90"/>
      <c r="F70" s="90"/>
      <c r="G70" s="90"/>
      <c r="H70" s="93"/>
      <c r="I70" s="90"/>
      <c r="J70" s="90"/>
      <c r="K70" s="90"/>
      <c r="L70" s="90"/>
      <c r="M70" s="93"/>
      <c r="N70" s="90"/>
      <c r="O70" s="90"/>
      <c r="P70" s="90"/>
      <c r="R70" t="s">
        <v>19</v>
      </c>
      <c r="S70" s="177" t="s">
        <v>98</v>
      </c>
    </row>
    <row r="71" spans="1:19" s="143" customFormat="1">
      <c r="A71" s="90"/>
      <c r="B71" s="90"/>
      <c r="C71" s="93"/>
      <c r="D71" s="90"/>
      <c r="E71" s="90"/>
      <c r="F71" s="90"/>
      <c r="G71" s="90"/>
      <c r="H71" s="93"/>
      <c r="I71" s="90"/>
      <c r="J71" s="90"/>
      <c r="K71" s="90"/>
      <c r="L71" s="90"/>
      <c r="M71" s="93"/>
      <c r="N71" s="90"/>
      <c r="O71" s="90"/>
      <c r="P71" s="90"/>
      <c r="R71" t="s">
        <v>35</v>
      </c>
      <c r="S71" s="177" t="s">
        <v>99</v>
      </c>
    </row>
    <row r="72" spans="1:19" s="143" customFormat="1">
      <c r="A72" s="90"/>
      <c r="B72" s="90"/>
      <c r="C72" s="93"/>
      <c r="D72" s="90"/>
      <c r="E72" s="90"/>
      <c r="F72" s="90"/>
      <c r="G72" s="90"/>
      <c r="H72" s="93"/>
      <c r="I72" s="90"/>
      <c r="J72" s="90"/>
      <c r="K72" s="90"/>
      <c r="L72" s="90"/>
      <c r="M72" s="93"/>
      <c r="N72" s="90"/>
      <c r="O72" s="90"/>
      <c r="P72" s="90"/>
      <c r="R72" t="s">
        <v>100</v>
      </c>
      <c r="S72" s="177" t="s">
        <v>101</v>
      </c>
    </row>
    <row r="73" spans="1:19" s="143" customFormat="1">
      <c r="A73" s="90"/>
      <c r="B73" s="90"/>
      <c r="C73" s="93"/>
      <c r="D73" s="90"/>
      <c r="E73" s="90"/>
      <c r="F73" s="90"/>
      <c r="G73" s="90"/>
      <c r="H73" s="93"/>
      <c r="I73" s="90"/>
      <c r="J73" s="90"/>
      <c r="K73" s="90"/>
      <c r="L73" s="90"/>
      <c r="M73" s="93"/>
      <c r="N73" s="90"/>
      <c r="O73" s="90"/>
      <c r="P73" s="90"/>
      <c r="R73" t="s">
        <v>120</v>
      </c>
      <c r="S73" s="177"/>
    </row>
    <row r="74" spans="1:19" s="143" customFormat="1">
      <c r="A74" s="90"/>
      <c r="B74" s="90"/>
      <c r="C74" s="93"/>
      <c r="D74" s="90"/>
      <c r="E74" s="90"/>
      <c r="F74" s="90"/>
      <c r="G74" s="90"/>
      <c r="H74" s="93"/>
      <c r="I74" s="90"/>
      <c r="J74" s="90"/>
      <c r="K74" s="90"/>
      <c r="L74" s="90"/>
      <c r="M74" s="93"/>
      <c r="N74" s="90"/>
      <c r="O74" s="90"/>
      <c r="P74" s="90"/>
    </row>
    <row r="75" spans="1:19" s="143" customFormat="1">
      <c r="A75" s="90"/>
      <c r="B75" s="90"/>
      <c r="C75" s="93"/>
      <c r="D75" s="90"/>
      <c r="E75" s="90"/>
      <c r="F75" s="90"/>
      <c r="G75" s="90"/>
      <c r="H75" s="93"/>
      <c r="I75" s="90"/>
      <c r="J75" s="90"/>
      <c r="K75" s="90"/>
      <c r="L75" s="90"/>
      <c r="M75" s="93"/>
      <c r="N75" s="90"/>
      <c r="O75" s="90"/>
      <c r="P75" s="90"/>
    </row>
    <row r="76" spans="1:19" s="143" customFormat="1">
      <c r="A76" s="90"/>
      <c r="B76" s="90"/>
      <c r="C76" s="93"/>
      <c r="D76" s="90"/>
      <c r="E76" s="90"/>
      <c r="F76" s="90"/>
      <c r="G76" s="90"/>
      <c r="H76" s="93"/>
      <c r="I76" s="90"/>
      <c r="J76" s="90"/>
      <c r="K76" s="90"/>
      <c r="L76" s="90"/>
      <c r="M76" s="93"/>
      <c r="N76" s="90"/>
      <c r="O76" s="90"/>
      <c r="P76" s="90"/>
    </row>
    <row r="77" spans="1:19" s="143" customFormat="1">
      <c r="A77" s="90"/>
      <c r="B77" s="90"/>
      <c r="C77" s="93"/>
      <c r="D77" s="90"/>
      <c r="E77" s="90"/>
      <c r="F77" s="90"/>
      <c r="G77" s="90"/>
      <c r="H77" s="93"/>
      <c r="I77" s="90"/>
      <c r="J77" s="90"/>
      <c r="K77" s="90"/>
      <c r="L77" s="90"/>
      <c r="M77" s="93"/>
      <c r="N77" s="90"/>
      <c r="O77" s="90"/>
      <c r="P77" s="90"/>
    </row>
    <row r="78" spans="1:19" s="143" customFormat="1">
      <c r="A78" s="90"/>
      <c r="B78" s="90"/>
      <c r="C78" s="93"/>
      <c r="D78" s="90"/>
      <c r="E78" s="90"/>
      <c r="F78" s="90"/>
      <c r="G78" s="90"/>
      <c r="H78" s="93"/>
      <c r="I78" s="90"/>
      <c r="J78" s="90"/>
      <c r="K78" s="90"/>
      <c r="L78" s="90"/>
      <c r="M78" s="93"/>
      <c r="N78" s="90"/>
      <c r="O78" s="90"/>
      <c r="P78" s="90"/>
    </row>
    <row r="79" spans="1:19" s="143" customFormat="1">
      <c r="A79" s="90"/>
      <c r="B79" s="90"/>
      <c r="C79" s="93"/>
      <c r="D79" s="90"/>
      <c r="E79" s="90"/>
      <c r="F79" s="90"/>
      <c r="G79" s="90"/>
      <c r="H79" s="93"/>
      <c r="I79" s="90"/>
      <c r="J79" s="90"/>
      <c r="K79" s="90"/>
      <c r="L79" s="90"/>
      <c r="M79" s="93"/>
      <c r="N79" s="90"/>
      <c r="O79" s="90"/>
      <c r="P79" s="90"/>
    </row>
    <row r="80" spans="1:19" s="143" customFormat="1">
      <c r="A80" s="90"/>
      <c r="B80" s="90"/>
      <c r="C80" s="93"/>
      <c r="D80" s="90"/>
      <c r="E80" s="90"/>
      <c r="F80" s="90"/>
      <c r="G80" s="90"/>
      <c r="H80" s="93"/>
      <c r="I80" s="90"/>
      <c r="J80" s="90"/>
      <c r="K80" s="90"/>
      <c r="L80" s="90"/>
      <c r="M80" s="93"/>
      <c r="N80" s="90"/>
      <c r="O80" s="90"/>
      <c r="P80" s="90"/>
    </row>
    <row r="81" spans="1:16" s="143" customFormat="1">
      <c r="A81" s="90"/>
      <c r="B81" s="90"/>
      <c r="C81" s="93"/>
      <c r="D81" s="90"/>
      <c r="E81" s="90"/>
      <c r="F81" s="90"/>
      <c r="G81" s="90"/>
      <c r="H81" s="93"/>
      <c r="I81" s="90"/>
      <c r="J81" s="90"/>
      <c r="K81" s="90"/>
      <c r="L81" s="90"/>
      <c r="M81" s="93"/>
      <c r="N81" s="90"/>
      <c r="O81" s="90"/>
      <c r="P81" s="90"/>
    </row>
    <row r="82" spans="1:16" s="143" customFormat="1">
      <c r="A82" s="90"/>
      <c r="B82" s="90"/>
      <c r="C82" s="93"/>
      <c r="D82" s="90"/>
      <c r="E82" s="90"/>
      <c r="F82" s="90"/>
      <c r="G82" s="90"/>
      <c r="H82" s="93"/>
      <c r="I82" s="90"/>
      <c r="J82" s="90"/>
      <c r="K82" s="90"/>
      <c r="L82" s="90"/>
      <c r="M82" s="93"/>
      <c r="N82" s="90"/>
      <c r="O82" s="90"/>
      <c r="P82" s="90"/>
    </row>
    <row r="83" spans="1:16" s="143" customFormat="1">
      <c r="A83" s="90"/>
      <c r="B83" s="90"/>
      <c r="C83" s="93"/>
      <c r="D83" s="90"/>
      <c r="E83" s="90"/>
      <c r="F83" s="90"/>
      <c r="G83" s="90"/>
      <c r="H83" s="93"/>
      <c r="I83" s="90"/>
      <c r="J83" s="90"/>
      <c r="K83" s="90"/>
      <c r="L83" s="90"/>
      <c r="M83" s="93"/>
      <c r="N83" s="90"/>
      <c r="O83" s="90"/>
      <c r="P83" s="90"/>
    </row>
    <row r="84" spans="1:16" s="143" customFormat="1">
      <c r="A84" s="90"/>
      <c r="B84" s="90"/>
      <c r="C84" s="93"/>
      <c r="D84" s="90"/>
      <c r="E84" s="90"/>
      <c r="F84" s="90"/>
      <c r="G84" s="90"/>
      <c r="H84" s="93"/>
      <c r="I84" s="90"/>
      <c r="J84" s="90"/>
      <c r="K84" s="90"/>
      <c r="L84" s="90"/>
      <c r="M84" s="93"/>
      <c r="N84" s="90"/>
      <c r="O84" s="90"/>
      <c r="P84" s="90"/>
    </row>
    <row r="85" spans="1:16" s="143" customFormat="1">
      <c r="A85" s="90"/>
      <c r="B85" s="90"/>
      <c r="C85" s="93"/>
      <c r="D85" s="90"/>
      <c r="E85" s="90"/>
      <c r="F85" s="90"/>
      <c r="G85" s="90"/>
      <c r="H85" s="93"/>
      <c r="I85" s="90"/>
      <c r="J85" s="90"/>
      <c r="K85" s="90"/>
      <c r="L85" s="90"/>
      <c r="M85" s="93"/>
      <c r="N85" s="90"/>
      <c r="O85" s="90"/>
      <c r="P85" s="90"/>
    </row>
  </sheetData>
  <mergeCells count="1">
    <mergeCell ref="A1:P1"/>
  </mergeCells>
  <phoneticPr fontId="22" type="noConversion"/>
  <pageMargins left="0.75" right="0.75" top="1" bottom="1" header="0.5" footer="0.5"/>
  <pageSetup paperSize="9" orientation="portrait" verticalDpi="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P85"/>
  <sheetViews>
    <sheetView showGridLines="0" zoomScale="90" zoomScaleNormal="90" workbookViewId="0">
      <selection activeCell="N34" sqref="N34"/>
    </sheetView>
  </sheetViews>
  <sheetFormatPr defaultColWidth="9" defaultRowHeight="16.5"/>
  <cols>
    <col min="1" max="1" width="2.875" style="90" customWidth="1"/>
    <col min="2" max="2" width="11.625" style="91" customWidth="1"/>
    <col min="3" max="3" width="23.125" style="92" customWidth="1"/>
    <col min="4" max="6" width="5.75" style="90" customWidth="1"/>
    <col min="7" max="7" width="11.625" style="90" customWidth="1"/>
    <col min="8" max="8" width="23.125" style="93" customWidth="1"/>
    <col min="9" max="9" width="5.75" style="90" customWidth="1"/>
    <col min="10" max="10" width="7.5" style="90" customWidth="1"/>
    <col min="11" max="11" width="5.75" style="90" customWidth="1"/>
    <col min="12" max="12" width="11.625" style="90" customWidth="1"/>
    <col min="13" max="13" width="23.125" style="93" customWidth="1"/>
    <col min="14" max="14" width="4.75" style="90" customWidth="1"/>
    <col min="15" max="15" width="7.5" style="90" customWidth="1"/>
    <col min="16" max="16" width="5.75" style="90" customWidth="1"/>
    <col min="17" max="16384" width="9" style="90"/>
  </cols>
  <sheetData>
    <row r="1" spans="1:16" s="84" customFormat="1" ht="25.5">
      <c r="A1" s="402" t="s">
        <v>302</v>
      </c>
      <c r="B1" s="402"/>
      <c r="C1" s="402"/>
      <c r="D1" s="402"/>
      <c r="E1" s="402"/>
      <c r="F1" s="402"/>
      <c r="G1" s="402"/>
      <c r="H1" s="402"/>
      <c r="I1" s="402"/>
      <c r="J1" s="402"/>
      <c r="K1" s="402"/>
      <c r="L1" s="402"/>
      <c r="M1" s="402"/>
      <c r="N1" s="402"/>
      <c r="O1" s="402"/>
      <c r="P1" s="402"/>
    </row>
    <row r="2" spans="1:16" s="84" customFormat="1" ht="10.5" customHeight="1">
      <c r="A2" s="85"/>
      <c r="B2" s="86"/>
      <c r="C2" s="87"/>
      <c r="D2" s="86"/>
      <c r="E2" s="86"/>
      <c r="F2" s="86"/>
      <c r="G2" s="86"/>
      <c r="H2" s="87"/>
      <c r="I2" s="86"/>
      <c r="J2" s="86"/>
      <c r="K2" s="86"/>
      <c r="L2" s="86"/>
      <c r="M2" s="87"/>
      <c r="N2" s="86"/>
      <c r="O2" s="86"/>
      <c r="P2" s="86"/>
    </row>
    <row r="3" spans="1:16" s="84" customFormat="1">
      <c r="B3" s="88"/>
      <c r="C3" s="89"/>
      <c r="D3" s="86"/>
      <c r="E3" s="86"/>
      <c r="F3" s="86"/>
      <c r="G3" s="86"/>
      <c r="H3" s="408" t="s">
        <v>102</v>
      </c>
      <c r="I3" s="86"/>
      <c r="J3" s="86"/>
      <c r="K3" s="86"/>
      <c r="L3" s="86"/>
      <c r="M3" s="87"/>
      <c r="N3" s="86"/>
      <c r="O3" s="86"/>
      <c r="P3" s="88"/>
    </row>
    <row r="4" spans="1:16" ht="10.5" customHeight="1"/>
    <row r="5" spans="1:16" s="93" customFormat="1">
      <c r="A5" s="94" t="s">
        <v>0</v>
      </c>
      <c r="B5" s="95"/>
      <c r="C5" s="96" t="s">
        <v>1</v>
      </c>
      <c r="D5" s="95"/>
      <c r="E5" s="97"/>
      <c r="F5" s="98"/>
      <c r="G5" s="99"/>
      <c r="H5" s="96" t="s">
        <v>2</v>
      </c>
      <c r="I5" s="99"/>
      <c r="J5" s="100"/>
      <c r="K5" s="101"/>
      <c r="L5" s="102"/>
      <c r="M5" s="96" t="s">
        <v>3</v>
      </c>
      <c r="N5" s="99"/>
      <c r="O5" s="100"/>
      <c r="P5" s="103"/>
    </row>
    <row r="6" spans="1:16" s="93" customFormat="1">
      <c r="A6" s="104"/>
      <c r="B6" s="105" t="s">
        <v>31</v>
      </c>
      <c r="C6" s="106"/>
      <c r="D6" s="94" t="s">
        <v>4</v>
      </c>
      <c r="E6" s="107" t="s">
        <v>5</v>
      </c>
      <c r="F6" s="94" t="s">
        <v>4</v>
      </c>
      <c r="G6" s="105" t="s">
        <v>31</v>
      </c>
      <c r="H6" s="106"/>
      <c r="I6" s="94" t="s">
        <v>4</v>
      </c>
      <c r="J6" s="94" t="s">
        <v>5</v>
      </c>
      <c r="K6" s="94" t="s">
        <v>4</v>
      </c>
      <c r="L6" s="105" t="s">
        <v>31</v>
      </c>
      <c r="M6" s="108"/>
      <c r="N6" s="94" t="s">
        <v>4</v>
      </c>
      <c r="O6" s="94" t="s">
        <v>5</v>
      </c>
      <c r="P6" s="109" t="s">
        <v>4</v>
      </c>
    </row>
    <row r="7" spans="1:16" s="93" customFormat="1">
      <c r="A7" s="104"/>
      <c r="B7" s="110" t="s">
        <v>32</v>
      </c>
      <c r="C7" s="111" t="s">
        <v>7</v>
      </c>
      <c r="D7" s="112"/>
      <c r="E7" s="113" t="s">
        <v>8</v>
      </c>
      <c r="F7" s="112" t="s">
        <v>9</v>
      </c>
      <c r="G7" s="110" t="s">
        <v>32</v>
      </c>
      <c r="H7" s="111" t="s">
        <v>7</v>
      </c>
      <c r="I7" s="112"/>
      <c r="J7" s="112" t="s">
        <v>10</v>
      </c>
      <c r="K7" s="112" t="s">
        <v>9</v>
      </c>
      <c r="L7" s="110" t="s">
        <v>32</v>
      </c>
      <c r="M7" s="114" t="s">
        <v>7</v>
      </c>
      <c r="N7" s="112"/>
      <c r="O7" s="112" t="s">
        <v>11</v>
      </c>
      <c r="P7" s="115" t="s">
        <v>9</v>
      </c>
    </row>
    <row r="8" spans="1:16" s="93" customFormat="1">
      <c r="A8" s="116" t="s">
        <v>12</v>
      </c>
      <c r="B8" s="117" t="s">
        <v>13</v>
      </c>
      <c r="C8" s="118"/>
      <c r="D8" s="116" t="s">
        <v>14</v>
      </c>
      <c r="E8" s="119" t="s">
        <v>15</v>
      </c>
      <c r="F8" s="116" t="s">
        <v>16</v>
      </c>
      <c r="G8" s="117" t="s">
        <v>13</v>
      </c>
      <c r="H8" s="118"/>
      <c r="I8" s="116" t="s">
        <v>14</v>
      </c>
      <c r="J8" s="116" t="s">
        <v>15</v>
      </c>
      <c r="K8" s="116" t="s">
        <v>16</v>
      </c>
      <c r="L8" s="117" t="s">
        <v>13</v>
      </c>
      <c r="M8" s="120"/>
      <c r="N8" s="116" t="s">
        <v>14</v>
      </c>
      <c r="O8" s="116" t="s">
        <v>15</v>
      </c>
      <c r="P8" s="121" t="s">
        <v>16</v>
      </c>
    </row>
    <row r="9" spans="1:16" ht="3.95" customHeight="1">
      <c r="A9" s="122"/>
      <c r="B9" s="123"/>
      <c r="C9" s="124"/>
      <c r="D9" s="125"/>
      <c r="E9" s="125"/>
      <c r="F9" s="122"/>
      <c r="G9" s="126"/>
      <c r="H9" s="127"/>
      <c r="I9" s="125"/>
      <c r="J9" s="125"/>
      <c r="K9" s="122"/>
      <c r="L9" s="126"/>
      <c r="M9" s="127"/>
      <c r="N9" s="125"/>
      <c r="O9" s="125"/>
      <c r="P9" s="128"/>
    </row>
    <row r="10" spans="1:16" s="136" customFormat="1" ht="20.25" customHeight="1">
      <c r="A10" s="129" t="s">
        <v>17</v>
      </c>
      <c r="B10" s="130" t="s">
        <v>17</v>
      </c>
      <c r="C10" s="131" t="s">
        <v>18</v>
      </c>
      <c r="D10" s="132">
        <v>31684</v>
      </c>
      <c r="E10" s="133">
        <v>549.56815432589792</v>
      </c>
      <c r="F10" s="134">
        <v>100</v>
      </c>
      <c r="G10" s="130"/>
      <c r="H10" s="131" t="s">
        <v>18</v>
      </c>
      <c r="I10" s="132">
        <v>22202</v>
      </c>
      <c r="J10" s="133">
        <v>775.41743037239041</v>
      </c>
      <c r="K10" s="134">
        <v>100</v>
      </c>
      <c r="L10" s="135" t="s">
        <v>17</v>
      </c>
      <c r="M10" s="131" t="s">
        <v>18</v>
      </c>
      <c r="N10" s="132">
        <v>9482</v>
      </c>
      <c r="O10" s="133">
        <v>326.737702195228</v>
      </c>
      <c r="P10" s="133">
        <v>100</v>
      </c>
    </row>
    <row r="11" spans="1:16" ht="6" customHeight="1">
      <c r="A11" s="137"/>
      <c r="B11" s="138"/>
      <c r="C11" s="139"/>
      <c r="D11" s="132"/>
      <c r="E11" s="133"/>
      <c r="F11" s="134"/>
      <c r="G11" s="138"/>
      <c r="H11" s="139"/>
      <c r="I11" s="132"/>
      <c r="J11" s="133"/>
      <c r="K11" s="134"/>
      <c r="L11" s="140"/>
      <c r="M11" s="139"/>
      <c r="N11" s="132"/>
      <c r="O11" s="133"/>
      <c r="P11" s="133"/>
    </row>
    <row r="12" spans="1:16" s="91" customFormat="1" ht="20.25" customHeight="1">
      <c r="A12" s="137">
        <v>1</v>
      </c>
      <c r="B12" s="141" t="s">
        <v>48</v>
      </c>
      <c r="C12" s="131" t="s">
        <v>20</v>
      </c>
      <c r="D12" s="132">
        <v>12725</v>
      </c>
      <c r="E12" s="133">
        <v>220.71880961359204</v>
      </c>
      <c r="F12" s="134">
        <v>40.162226991541473</v>
      </c>
      <c r="G12" s="141" t="s">
        <v>48</v>
      </c>
      <c r="H12" s="131" t="s">
        <v>20</v>
      </c>
      <c r="I12" s="132">
        <v>8271</v>
      </c>
      <c r="J12" s="133">
        <v>288.86936161652284</v>
      </c>
      <c r="K12" s="134">
        <v>37.253400594541034</v>
      </c>
      <c r="L12" s="142" t="s">
        <v>48</v>
      </c>
      <c r="M12" s="131" t="s">
        <v>20</v>
      </c>
      <c r="N12" s="132">
        <v>4454</v>
      </c>
      <c r="O12" s="133">
        <v>153.47919485103836</v>
      </c>
      <c r="P12" s="133">
        <v>46.973212402446741</v>
      </c>
    </row>
    <row r="13" spans="1:16" s="91" customFormat="1" ht="20.25" customHeight="1">
      <c r="A13" s="137">
        <v>2</v>
      </c>
      <c r="B13" s="141" t="s">
        <v>63</v>
      </c>
      <c r="C13" s="131" t="s">
        <v>33</v>
      </c>
      <c r="D13" s="132">
        <v>2828</v>
      </c>
      <c r="E13" s="133">
        <v>49.052478867366467</v>
      </c>
      <c r="F13" s="134">
        <v>8.9256407019315738</v>
      </c>
      <c r="G13" s="141" t="s">
        <v>63</v>
      </c>
      <c r="H13" s="131" t="s">
        <v>33</v>
      </c>
      <c r="I13" s="132">
        <v>2133</v>
      </c>
      <c r="J13" s="133">
        <v>74.496233626894366</v>
      </c>
      <c r="K13" s="134">
        <v>9.6072425907575898</v>
      </c>
      <c r="L13" s="142" t="s">
        <v>63</v>
      </c>
      <c r="M13" s="131" t="s">
        <v>33</v>
      </c>
      <c r="N13" s="132">
        <v>695</v>
      </c>
      <c r="O13" s="133">
        <v>23.948819133693679</v>
      </c>
      <c r="P13" s="133">
        <v>7.329677283273571</v>
      </c>
    </row>
    <row r="14" spans="1:16" s="91" customFormat="1" ht="20.25" customHeight="1">
      <c r="A14" s="137">
        <v>3</v>
      </c>
      <c r="B14" s="141" t="s">
        <v>81</v>
      </c>
      <c r="C14" s="131" t="s">
        <v>21</v>
      </c>
      <c r="D14" s="132">
        <v>2079</v>
      </c>
      <c r="E14" s="133">
        <v>36.060856989128318</v>
      </c>
      <c r="F14" s="134">
        <v>6.5616715061229636</v>
      </c>
      <c r="G14" s="141" t="s">
        <v>81</v>
      </c>
      <c r="H14" s="131" t="s">
        <v>21</v>
      </c>
      <c r="I14" s="132">
        <v>1751</v>
      </c>
      <c r="J14" s="133">
        <v>61.15466717332022</v>
      </c>
      <c r="K14" s="134">
        <v>7.8866768759571215</v>
      </c>
      <c r="L14" s="142" t="s">
        <v>64</v>
      </c>
      <c r="M14" s="131" t="s">
        <v>22</v>
      </c>
      <c r="N14" s="132">
        <v>553</v>
      </c>
      <c r="O14" s="133">
        <v>19.055679109255546</v>
      </c>
      <c r="P14" s="133">
        <v>5.8321029318709128</v>
      </c>
    </row>
    <row r="15" spans="1:16" s="91" customFormat="1" ht="20.25" customHeight="1">
      <c r="A15" s="137">
        <v>4</v>
      </c>
      <c r="B15" s="141" t="s">
        <v>98</v>
      </c>
      <c r="C15" s="131" t="s">
        <v>34</v>
      </c>
      <c r="D15" s="132">
        <v>1949</v>
      </c>
      <c r="E15" s="133">
        <v>33.805969346710484</v>
      </c>
      <c r="F15" s="134">
        <v>6.1513697765433664</v>
      </c>
      <c r="G15" s="141" t="s">
        <v>98</v>
      </c>
      <c r="H15" s="131" t="s">
        <v>34</v>
      </c>
      <c r="I15" s="132">
        <v>1500</v>
      </c>
      <c r="J15" s="133">
        <v>52.388349948589564</v>
      </c>
      <c r="K15" s="134">
        <v>6.7561480947662371</v>
      </c>
      <c r="L15" s="142" t="s">
        <v>52</v>
      </c>
      <c r="M15" s="131" t="s">
        <v>23</v>
      </c>
      <c r="N15" s="132">
        <v>552</v>
      </c>
      <c r="O15" s="133">
        <v>19.02122037668908</v>
      </c>
      <c r="P15" s="133">
        <v>5.8215566336215989</v>
      </c>
    </row>
    <row r="16" spans="1:16" s="91" customFormat="1" ht="20.25" customHeight="1">
      <c r="A16" s="137">
        <v>5</v>
      </c>
      <c r="B16" s="141" t="s">
        <v>64</v>
      </c>
      <c r="C16" s="131" t="s">
        <v>22</v>
      </c>
      <c r="D16" s="132">
        <v>1944</v>
      </c>
      <c r="E16" s="133">
        <v>33.719242898925181</v>
      </c>
      <c r="F16" s="134">
        <v>6.1355889407903046</v>
      </c>
      <c r="G16" s="141" t="s">
        <v>64</v>
      </c>
      <c r="H16" s="131" t="s">
        <v>22</v>
      </c>
      <c r="I16" s="132">
        <v>1391</v>
      </c>
      <c r="J16" s="133">
        <v>48.58146318565872</v>
      </c>
      <c r="K16" s="134">
        <v>6.2652013332132244</v>
      </c>
      <c r="L16" s="142" t="s">
        <v>98</v>
      </c>
      <c r="M16" s="131" t="s">
        <v>34</v>
      </c>
      <c r="N16" s="132">
        <v>449</v>
      </c>
      <c r="O16" s="133">
        <v>15.471970922343111</v>
      </c>
      <c r="P16" s="133">
        <v>4.7352879139422068</v>
      </c>
    </row>
    <row r="17" spans="1:16" s="91" customFormat="1" ht="20.25" customHeight="1">
      <c r="A17" s="137">
        <v>6</v>
      </c>
      <c r="B17" s="141" t="s">
        <v>52</v>
      </c>
      <c r="C17" s="131" t="s">
        <v>23</v>
      </c>
      <c r="D17" s="132">
        <v>1630</v>
      </c>
      <c r="E17" s="133">
        <v>28.272821978008253</v>
      </c>
      <c r="F17" s="134">
        <v>5.1445524554980429</v>
      </c>
      <c r="G17" s="141" t="s">
        <v>52</v>
      </c>
      <c r="H17" s="131" t="s">
        <v>23</v>
      </c>
      <c r="I17" s="132">
        <v>1078</v>
      </c>
      <c r="J17" s="133">
        <v>37.649760829719703</v>
      </c>
      <c r="K17" s="134">
        <v>4.8554184307720023</v>
      </c>
      <c r="L17" s="142" t="s">
        <v>99</v>
      </c>
      <c r="M17" s="131" t="s">
        <v>35</v>
      </c>
      <c r="N17" s="132">
        <v>402</v>
      </c>
      <c r="O17" s="133">
        <v>13.852410491719221</v>
      </c>
      <c r="P17" s="133">
        <v>4.2396118962244254</v>
      </c>
    </row>
    <row r="18" spans="1:16" s="91" customFormat="1" ht="20.25" customHeight="1">
      <c r="A18" s="137">
        <v>7</v>
      </c>
      <c r="B18" s="141" t="s">
        <v>99</v>
      </c>
      <c r="C18" s="131" t="s">
        <v>35</v>
      </c>
      <c r="D18" s="132">
        <v>1406</v>
      </c>
      <c r="E18" s="133">
        <v>24.387477117226751</v>
      </c>
      <c r="F18" s="134">
        <v>4.4375710137608886</v>
      </c>
      <c r="G18" s="141" t="s">
        <v>99</v>
      </c>
      <c r="H18" s="131" t="s">
        <v>35</v>
      </c>
      <c r="I18" s="132">
        <v>1004</v>
      </c>
      <c r="J18" s="133">
        <v>35.065268898922618</v>
      </c>
      <c r="K18" s="134">
        <v>4.5221151247635349</v>
      </c>
      <c r="L18" s="142" t="s">
        <v>81</v>
      </c>
      <c r="M18" s="131" t="s">
        <v>21</v>
      </c>
      <c r="N18" s="132">
        <v>328</v>
      </c>
      <c r="O18" s="133">
        <v>11.302464281800759</v>
      </c>
      <c r="P18" s="133">
        <v>3.4591858257751533</v>
      </c>
    </row>
    <row r="19" spans="1:16" s="91" customFormat="1" ht="20.25" customHeight="1">
      <c r="A19" s="137">
        <v>8</v>
      </c>
      <c r="B19" s="141" t="s">
        <v>70</v>
      </c>
      <c r="C19" s="144" t="s">
        <v>24</v>
      </c>
      <c r="D19" s="132">
        <v>709</v>
      </c>
      <c r="E19" s="133">
        <v>12.297810295955736</v>
      </c>
      <c r="F19" s="134">
        <v>2.2377225097841178</v>
      </c>
      <c r="G19" s="141" t="s">
        <v>70</v>
      </c>
      <c r="H19" s="144" t="s">
        <v>24</v>
      </c>
      <c r="I19" s="132">
        <v>507</v>
      </c>
      <c r="J19" s="133">
        <v>17.707262282623272</v>
      </c>
      <c r="K19" s="134">
        <v>2.2835780560309882</v>
      </c>
      <c r="L19" s="142" t="s">
        <v>87</v>
      </c>
      <c r="M19" s="144" t="s">
        <v>36</v>
      </c>
      <c r="N19" s="132">
        <v>260</v>
      </c>
      <c r="O19" s="133">
        <v>8.9592704672810886</v>
      </c>
      <c r="P19" s="133">
        <v>2.7420375448217675</v>
      </c>
    </row>
    <row r="20" spans="1:16" s="91" customFormat="1" ht="20.25" customHeight="1">
      <c r="A20" s="137">
        <v>9</v>
      </c>
      <c r="B20" s="141" t="s">
        <v>87</v>
      </c>
      <c r="C20" s="131" t="s">
        <v>36</v>
      </c>
      <c r="D20" s="132">
        <v>663</v>
      </c>
      <c r="E20" s="133">
        <v>11.499926976330965</v>
      </c>
      <c r="F20" s="134">
        <v>2.0925388208559528</v>
      </c>
      <c r="G20" s="141" t="s">
        <v>87</v>
      </c>
      <c r="H20" s="131" t="s">
        <v>36</v>
      </c>
      <c r="I20" s="132">
        <v>403</v>
      </c>
      <c r="J20" s="133">
        <v>14.075003352854397</v>
      </c>
      <c r="K20" s="134">
        <v>1.8151517881271957</v>
      </c>
      <c r="L20" s="142" t="s">
        <v>70</v>
      </c>
      <c r="M20" s="131" t="s">
        <v>24</v>
      </c>
      <c r="N20" s="132">
        <v>202</v>
      </c>
      <c r="O20" s="133">
        <v>6.9606639784260764</v>
      </c>
      <c r="P20" s="133">
        <v>2.130352246361527</v>
      </c>
    </row>
    <row r="21" spans="1:16" s="91" customFormat="1" ht="20.25" customHeight="1">
      <c r="A21" s="137">
        <v>10</v>
      </c>
      <c r="B21" s="141" t="s">
        <v>44</v>
      </c>
      <c r="C21" s="131" t="s">
        <v>28</v>
      </c>
      <c r="D21" s="132">
        <v>488</v>
      </c>
      <c r="E21" s="133">
        <v>8.4645013038454167</v>
      </c>
      <c r="F21" s="134">
        <v>1.5402095694988005</v>
      </c>
      <c r="G21" s="141" t="s">
        <v>62</v>
      </c>
      <c r="H21" s="131" t="s">
        <v>27</v>
      </c>
      <c r="I21" s="132">
        <v>353</v>
      </c>
      <c r="J21" s="133">
        <v>12.328725021234746</v>
      </c>
      <c r="K21" s="134">
        <v>1.5899468516349879</v>
      </c>
      <c r="L21" s="142" t="s">
        <v>44</v>
      </c>
      <c r="M21" s="131" t="s">
        <v>28</v>
      </c>
      <c r="N21" s="132">
        <v>159</v>
      </c>
      <c r="O21" s="133">
        <v>5.4789384780680503</v>
      </c>
      <c r="P21" s="133">
        <v>1.676861421641004</v>
      </c>
    </row>
    <row r="22" spans="1:16" s="91" customFormat="1" ht="20.25" customHeight="1">
      <c r="A22" s="137"/>
      <c r="B22" s="145"/>
      <c r="C22" s="131" t="s">
        <v>26</v>
      </c>
      <c r="D22" s="132">
        <v>5263</v>
      </c>
      <c r="E22" s="133">
        <v>91.288258938808241</v>
      </c>
      <c r="F22" s="134">
        <v>16.610907713672514</v>
      </c>
      <c r="G22" s="145"/>
      <c r="H22" s="131" t="s">
        <v>26</v>
      </c>
      <c r="I22" s="132">
        <v>3811</v>
      </c>
      <c r="J22" s="133">
        <v>133.10133443604988</v>
      </c>
      <c r="K22" s="134">
        <v>17.165120259436087</v>
      </c>
      <c r="L22" s="146"/>
      <c r="M22" s="131" t="s">
        <v>26</v>
      </c>
      <c r="N22" s="132">
        <v>1428</v>
      </c>
      <c r="O22" s="133">
        <v>49.207070104913058</v>
      </c>
      <c r="P22" s="133">
        <v>15.060113900021094</v>
      </c>
    </row>
    <row r="23" spans="1:16" s="91" customFormat="1" ht="5.0999999999999996" customHeight="1">
      <c r="A23" s="137"/>
      <c r="B23" s="145"/>
      <c r="C23" s="139"/>
      <c r="D23" s="132"/>
      <c r="E23" s="133"/>
      <c r="F23" s="134"/>
      <c r="G23" s="145"/>
      <c r="H23" s="139"/>
      <c r="I23" s="132"/>
      <c r="J23" s="133"/>
      <c r="K23" s="134"/>
      <c r="L23" s="146"/>
      <c r="M23" s="139"/>
      <c r="N23" s="132"/>
      <c r="O23" s="133"/>
      <c r="P23" s="133"/>
    </row>
    <row r="24" spans="1:16" s="91" customFormat="1" ht="5.0999999999999996" customHeight="1">
      <c r="A24" s="147"/>
      <c r="B24" s="148"/>
      <c r="C24" s="149"/>
      <c r="D24" s="150"/>
      <c r="E24" s="151"/>
      <c r="F24" s="152"/>
      <c r="G24" s="148"/>
      <c r="H24" s="149"/>
      <c r="I24" s="150"/>
      <c r="J24" s="151"/>
      <c r="K24" s="152"/>
      <c r="L24" s="153"/>
      <c r="M24" s="149"/>
      <c r="N24" s="150"/>
      <c r="O24" s="151"/>
      <c r="P24" s="151"/>
    </row>
    <row r="25" spans="1:16" s="91" customFormat="1" ht="20.25" customHeight="1">
      <c r="A25" s="137">
        <v>11</v>
      </c>
      <c r="B25" s="141" t="s">
        <v>62</v>
      </c>
      <c r="C25" s="131" t="s">
        <v>27</v>
      </c>
      <c r="D25" s="132">
        <v>487</v>
      </c>
      <c r="E25" s="133">
        <v>8.4471560142883551</v>
      </c>
      <c r="F25" s="134">
        <v>1.5370534023481883</v>
      </c>
      <c r="G25" s="141" t="s">
        <v>44</v>
      </c>
      <c r="H25" s="131" t="s">
        <v>28</v>
      </c>
      <c r="I25" s="132">
        <v>329</v>
      </c>
      <c r="J25" s="133">
        <v>11.490511422057311</v>
      </c>
      <c r="K25" s="134">
        <v>1.4818484821187281</v>
      </c>
      <c r="L25" s="142" t="s">
        <v>62</v>
      </c>
      <c r="M25" s="131" t="s">
        <v>27</v>
      </c>
      <c r="N25" s="132">
        <v>134</v>
      </c>
      <c r="O25" s="133">
        <v>4.6174701639064075</v>
      </c>
      <c r="P25" s="133">
        <v>1.4132039654081419</v>
      </c>
    </row>
    <row r="26" spans="1:16" s="91" customFormat="1" ht="20.25" customHeight="1">
      <c r="A26" s="137">
        <v>12</v>
      </c>
      <c r="B26" s="141" t="s">
        <v>109</v>
      </c>
      <c r="C26" s="131" t="s">
        <v>37</v>
      </c>
      <c r="D26" s="132">
        <v>363</v>
      </c>
      <c r="E26" s="133">
        <v>6.2963401092128812</v>
      </c>
      <c r="F26" s="134">
        <v>1.1456886756722635</v>
      </c>
      <c r="G26" s="141" t="s">
        <v>109</v>
      </c>
      <c r="H26" s="131" t="s">
        <v>37</v>
      </c>
      <c r="I26" s="132">
        <v>262</v>
      </c>
      <c r="J26" s="133">
        <v>9.150498457686977</v>
      </c>
      <c r="K26" s="134">
        <v>1.1800738672191695</v>
      </c>
      <c r="L26" s="142" t="s">
        <v>109</v>
      </c>
      <c r="M26" s="131" t="s">
        <v>37</v>
      </c>
      <c r="N26" s="132">
        <v>101</v>
      </c>
      <c r="O26" s="133">
        <v>3.4803319892130382</v>
      </c>
      <c r="P26" s="133">
        <v>1.0651761231807635</v>
      </c>
    </row>
    <row r="27" spans="1:16" s="91" customFormat="1" ht="20.25" customHeight="1">
      <c r="A27" s="137">
        <v>13</v>
      </c>
      <c r="B27" s="141" t="s">
        <v>86</v>
      </c>
      <c r="C27" s="131" t="s">
        <v>38</v>
      </c>
      <c r="D27" s="132">
        <v>245</v>
      </c>
      <c r="E27" s="133">
        <v>4.2495959414797682</v>
      </c>
      <c r="F27" s="134">
        <v>0.77326095190001265</v>
      </c>
      <c r="G27" s="141" t="s">
        <v>86</v>
      </c>
      <c r="H27" s="131" t="s">
        <v>38</v>
      </c>
      <c r="I27" s="132">
        <v>144</v>
      </c>
      <c r="J27" s="133">
        <v>5.0292815950645986</v>
      </c>
      <c r="K27" s="134">
        <v>0.64859021709755882</v>
      </c>
      <c r="L27" s="142" t="s">
        <v>86</v>
      </c>
      <c r="M27" s="131" t="s">
        <v>38</v>
      </c>
      <c r="N27" s="132">
        <v>101</v>
      </c>
      <c r="O27" s="133">
        <v>3.4803319892130382</v>
      </c>
      <c r="P27" s="133">
        <v>1.0651761231807635</v>
      </c>
    </row>
    <row r="28" spans="1:16" s="91" customFormat="1" ht="20.25" customHeight="1">
      <c r="A28" s="137">
        <v>14</v>
      </c>
      <c r="B28" s="141" t="s">
        <v>67</v>
      </c>
      <c r="C28" s="131" t="s">
        <v>39</v>
      </c>
      <c r="D28" s="132">
        <v>150</v>
      </c>
      <c r="E28" s="133">
        <v>2.6017934335590418</v>
      </c>
      <c r="F28" s="134">
        <v>0.47342507259184446</v>
      </c>
      <c r="G28" s="141" t="s">
        <v>67</v>
      </c>
      <c r="H28" s="131" t="s">
        <v>39</v>
      </c>
      <c r="I28" s="132">
        <v>124</v>
      </c>
      <c r="J28" s="133">
        <v>4.3307702624167375</v>
      </c>
      <c r="K28" s="134">
        <v>0.55850824250067566</v>
      </c>
      <c r="L28" s="142" t="s">
        <v>45</v>
      </c>
      <c r="M28" s="131" t="s">
        <v>40</v>
      </c>
      <c r="N28" s="132">
        <v>28</v>
      </c>
      <c r="O28" s="133">
        <v>0.96484451186104037</v>
      </c>
      <c r="P28" s="133">
        <v>0.2952963509808057</v>
      </c>
    </row>
    <row r="29" spans="1:16" s="91" customFormat="1" ht="20.25" customHeight="1">
      <c r="A29" s="154">
        <v>15</v>
      </c>
      <c r="B29" s="155" t="s">
        <v>45</v>
      </c>
      <c r="C29" s="156" t="s">
        <v>40</v>
      </c>
      <c r="D29" s="157">
        <v>110</v>
      </c>
      <c r="E29" s="158">
        <v>1.9079818512766309</v>
      </c>
      <c r="F29" s="159">
        <v>0.34717838656735261</v>
      </c>
      <c r="G29" s="155" t="s">
        <v>45</v>
      </c>
      <c r="H29" s="156" t="s">
        <v>40</v>
      </c>
      <c r="I29" s="157">
        <v>82</v>
      </c>
      <c r="J29" s="158">
        <v>2.8638964638562294</v>
      </c>
      <c r="K29" s="159">
        <v>0.36933609584722099</v>
      </c>
      <c r="L29" s="155" t="s">
        <v>67</v>
      </c>
      <c r="M29" s="156" t="s">
        <v>39</v>
      </c>
      <c r="N29" s="157">
        <v>26</v>
      </c>
      <c r="O29" s="158">
        <v>0.89592704672810897</v>
      </c>
      <c r="P29" s="158">
        <v>0.27420375448217676</v>
      </c>
    </row>
    <row r="30" spans="1:16" s="91" customFormat="1" ht="2.25" customHeight="1">
      <c r="A30" s="128"/>
      <c r="B30" s="160"/>
      <c r="C30" s="161"/>
      <c r="D30" s="162"/>
      <c r="E30" s="163"/>
      <c r="F30" s="163"/>
      <c r="G30" s="164"/>
      <c r="H30" s="165"/>
      <c r="I30" s="162"/>
      <c r="J30" s="163"/>
      <c r="K30" s="163"/>
      <c r="L30" s="164"/>
      <c r="M30" s="165"/>
      <c r="N30" s="162"/>
      <c r="O30" s="163"/>
      <c r="P30" s="163"/>
    </row>
    <row r="31" spans="1:16" s="168" customFormat="1">
      <c r="A31" s="166" t="s">
        <v>103</v>
      </c>
      <c r="B31" s="167"/>
      <c r="I31" s="169"/>
      <c r="J31" s="169"/>
      <c r="K31" s="169"/>
      <c r="L31" s="167"/>
      <c r="M31" s="167"/>
      <c r="N31" s="169"/>
      <c r="O31" s="169"/>
      <c r="P31" s="169"/>
    </row>
    <row r="32" spans="1:16" s="172" customFormat="1" ht="15.75">
      <c r="A32" s="171" t="s">
        <v>17</v>
      </c>
      <c r="B32" s="90"/>
      <c r="C32" s="92"/>
      <c r="H32" s="92"/>
      <c r="I32" s="171"/>
      <c r="J32" s="171"/>
      <c r="K32" s="171"/>
      <c r="M32" s="92"/>
      <c r="N32" s="171"/>
      <c r="O32" s="171"/>
      <c r="P32" s="171"/>
    </row>
    <row r="33" spans="1:16" s="143" customFormat="1">
      <c r="A33" s="90"/>
      <c r="B33" s="170"/>
      <c r="C33" s="170"/>
      <c r="D33" s="170"/>
      <c r="E33" s="170"/>
      <c r="F33" s="90"/>
      <c r="G33" s="90"/>
      <c r="H33" s="90"/>
      <c r="I33" s="90"/>
      <c r="J33" s="90"/>
      <c r="K33" s="90"/>
      <c r="L33" s="90"/>
      <c r="M33" s="93"/>
      <c r="N33" s="90"/>
      <c r="O33" s="90"/>
      <c r="P33" s="90"/>
    </row>
    <row r="34" spans="1:16" s="143" customFormat="1">
      <c r="A34" s="90"/>
      <c r="B34" s="170"/>
      <c r="C34" s="170"/>
      <c r="D34" s="170"/>
      <c r="E34" s="170"/>
      <c r="F34" s="90"/>
      <c r="G34" s="90"/>
      <c r="H34" s="90"/>
      <c r="I34" s="90"/>
      <c r="J34" s="90"/>
      <c r="K34" s="90"/>
      <c r="L34" s="90"/>
      <c r="M34" s="93"/>
      <c r="N34" s="90"/>
      <c r="O34" s="90"/>
      <c r="P34" s="90"/>
    </row>
    <row r="35" spans="1:16" s="143" customFormat="1">
      <c r="A35" s="90"/>
      <c r="B35" s="170"/>
      <c r="C35" s="170"/>
      <c r="D35" s="170"/>
      <c r="E35" s="170"/>
      <c r="F35" s="90"/>
      <c r="G35" s="90"/>
      <c r="H35" s="90"/>
      <c r="I35" s="90"/>
      <c r="J35" s="90"/>
      <c r="K35" s="90"/>
      <c r="L35" s="90"/>
      <c r="M35" s="93"/>
      <c r="N35" s="90"/>
      <c r="O35" s="90"/>
      <c r="P35" s="90"/>
    </row>
    <row r="36" spans="1:16" s="143" customFormat="1">
      <c r="A36" s="90"/>
      <c r="B36" s="90"/>
      <c r="C36" s="93"/>
      <c r="D36" s="90"/>
      <c r="E36" s="90"/>
      <c r="F36" s="90"/>
      <c r="G36" s="90"/>
      <c r="H36" s="93"/>
      <c r="I36" s="90"/>
      <c r="J36" s="90"/>
      <c r="K36" s="90"/>
      <c r="L36" s="90"/>
      <c r="M36" s="93"/>
      <c r="N36" s="90"/>
      <c r="O36" s="90"/>
      <c r="P36" s="90"/>
    </row>
    <row r="37" spans="1:16" s="143" customFormat="1">
      <c r="A37" s="90"/>
      <c r="B37" s="90"/>
      <c r="C37" s="93"/>
      <c r="D37" s="90"/>
      <c r="E37" s="90"/>
      <c r="F37" s="90"/>
      <c r="G37" s="90"/>
      <c r="H37" s="93"/>
      <c r="I37" s="90"/>
      <c r="J37" s="90"/>
      <c r="K37" s="90"/>
      <c r="L37" s="90"/>
      <c r="M37" s="93"/>
      <c r="N37" s="90"/>
      <c r="O37" s="90"/>
      <c r="P37" s="90"/>
    </row>
    <row r="38" spans="1:16" s="143" customFormat="1">
      <c r="A38" s="90"/>
      <c r="B38" s="90"/>
      <c r="C38" s="93"/>
      <c r="D38" s="90"/>
      <c r="E38" s="90"/>
      <c r="F38" s="90"/>
      <c r="G38" s="90"/>
      <c r="H38" s="93"/>
      <c r="I38" s="90"/>
      <c r="J38" s="90"/>
      <c r="K38" s="90"/>
      <c r="L38" s="90"/>
      <c r="M38" s="93"/>
      <c r="N38" s="90"/>
      <c r="O38" s="90"/>
      <c r="P38" s="90"/>
    </row>
    <row r="39" spans="1:16" s="143" customFormat="1">
      <c r="A39" s="90"/>
      <c r="B39" s="90"/>
      <c r="C39" s="93"/>
      <c r="D39" s="90"/>
      <c r="E39" s="90"/>
      <c r="F39" s="90"/>
      <c r="G39" s="90"/>
      <c r="H39" s="93"/>
      <c r="I39" s="90"/>
      <c r="J39" s="90"/>
      <c r="K39" s="90"/>
      <c r="L39" s="90"/>
      <c r="M39" s="93"/>
      <c r="N39" s="90"/>
      <c r="O39" s="90"/>
      <c r="P39" s="90"/>
    </row>
    <row r="40" spans="1:16" s="143" customFormat="1">
      <c r="A40" s="90"/>
      <c r="B40" s="90"/>
      <c r="C40" s="93"/>
      <c r="D40" s="90"/>
      <c r="E40" s="90"/>
      <c r="F40" s="90"/>
      <c r="G40" s="90"/>
      <c r="H40" s="93"/>
      <c r="I40" s="90"/>
      <c r="J40" s="90"/>
      <c r="K40" s="90"/>
      <c r="L40" s="90"/>
      <c r="M40" s="93"/>
      <c r="N40" s="90"/>
      <c r="O40" s="90"/>
      <c r="P40" s="90"/>
    </row>
    <row r="41" spans="1:16" s="143" customFormat="1">
      <c r="A41" s="90"/>
      <c r="B41" s="90"/>
      <c r="C41" s="93"/>
      <c r="D41" s="90"/>
      <c r="E41" s="90"/>
      <c r="F41" s="90"/>
      <c r="G41" s="90"/>
      <c r="H41" s="93"/>
      <c r="I41" s="90"/>
      <c r="J41" s="90"/>
      <c r="K41" s="90"/>
      <c r="L41" s="90"/>
      <c r="M41" s="93"/>
      <c r="N41" s="90"/>
      <c r="O41" s="90"/>
      <c r="P41" s="90"/>
    </row>
    <row r="42" spans="1:16" s="143" customFormat="1">
      <c r="A42" s="90"/>
      <c r="B42" s="90"/>
      <c r="C42" s="93"/>
      <c r="D42" s="90"/>
      <c r="E42" s="90"/>
      <c r="F42" s="90"/>
      <c r="G42" s="90"/>
      <c r="H42" s="93"/>
      <c r="I42" s="90"/>
      <c r="J42" s="90"/>
      <c r="K42" s="90"/>
      <c r="L42" s="90"/>
      <c r="M42" s="93"/>
      <c r="N42" s="90"/>
      <c r="O42" s="90"/>
      <c r="P42" s="90"/>
    </row>
    <row r="43" spans="1:16" s="143" customFormat="1">
      <c r="A43" s="90"/>
      <c r="B43" s="90"/>
      <c r="C43" s="93"/>
      <c r="D43" s="90"/>
      <c r="E43" s="90"/>
      <c r="F43" s="90"/>
      <c r="G43" s="90"/>
      <c r="H43" s="93"/>
      <c r="I43" s="90"/>
      <c r="J43" s="90"/>
      <c r="K43" s="90"/>
      <c r="L43" s="90"/>
      <c r="M43" s="93"/>
      <c r="N43" s="90"/>
      <c r="O43" s="90"/>
      <c r="P43" s="90"/>
    </row>
    <row r="44" spans="1:16" s="143" customFormat="1">
      <c r="A44" s="90"/>
      <c r="B44" s="90"/>
      <c r="C44" s="93"/>
      <c r="D44" s="90"/>
      <c r="E44" s="90"/>
      <c r="F44" s="90"/>
      <c r="G44" s="90"/>
      <c r="H44" s="93"/>
      <c r="I44" s="90"/>
      <c r="J44" s="90"/>
      <c r="K44" s="90"/>
      <c r="L44" s="90"/>
      <c r="M44" s="93"/>
      <c r="N44" s="90"/>
      <c r="O44" s="90"/>
      <c r="P44" s="90"/>
    </row>
    <row r="45" spans="1:16" s="143" customFormat="1">
      <c r="A45" s="90"/>
      <c r="B45" s="90"/>
      <c r="C45" s="93"/>
      <c r="D45" s="90"/>
      <c r="E45" s="90"/>
      <c r="F45" s="90"/>
      <c r="G45" s="90"/>
      <c r="H45" s="93"/>
      <c r="I45" s="90"/>
      <c r="J45" s="90"/>
      <c r="K45" s="90"/>
      <c r="L45" s="90"/>
      <c r="M45" s="93"/>
      <c r="N45" s="90"/>
      <c r="O45" s="90"/>
      <c r="P45" s="90"/>
    </row>
    <row r="46" spans="1:16" s="143" customFormat="1">
      <c r="A46" s="90"/>
      <c r="B46" s="90"/>
      <c r="C46" s="93"/>
      <c r="D46" s="90"/>
      <c r="E46" s="90"/>
      <c r="F46" s="90"/>
      <c r="G46" s="90"/>
      <c r="H46" s="93"/>
      <c r="I46" s="90"/>
      <c r="J46" s="90"/>
      <c r="K46" s="90"/>
      <c r="L46" s="90"/>
      <c r="M46" s="93"/>
      <c r="N46" s="90"/>
      <c r="O46" s="90"/>
      <c r="P46" s="90"/>
    </row>
    <row r="47" spans="1:16" s="143" customFormat="1">
      <c r="A47" s="90"/>
      <c r="B47" s="90"/>
      <c r="C47" s="93"/>
      <c r="D47" s="90"/>
      <c r="E47" s="90"/>
      <c r="F47" s="90"/>
      <c r="G47" s="90"/>
      <c r="H47" s="93"/>
      <c r="I47" s="90"/>
      <c r="J47" s="90"/>
      <c r="K47" s="90"/>
      <c r="L47" s="90"/>
      <c r="M47" s="93"/>
      <c r="N47" s="90"/>
      <c r="O47" s="90"/>
      <c r="P47" s="90"/>
    </row>
    <row r="48" spans="1:16" s="143" customFormat="1">
      <c r="A48" s="90"/>
      <c r="B48" s="90"/>
      <c r="C48" s="93"/>
      <c r="D48" s="90"/>
      <c r="E48" s="90"/>
      <c r="F48" s="90"/>
      <c r="G48" s="90"/>
      <c r="H48" s="93"/>
      <c r="I48" s="90"/>
      <c r="J48" s="90"/>
      <c r="K48" s="90"/>
      <c r="L48" s="90"/>
      <c r="M48" s="93"/>
      <c r="N48" s="90"/>
      <c r="O48" s="90"/>
      <c r="P48" s="90"/>
    </row>
    <row r="49" spans="1:16" s="143" customFormat="1">
      <c r="A49" s="90"/>
      <c r="B49" s="90"/>
      <c r="C49" s="93"/>
      <c r="D49" s="90"/>
      <c r="E49" s="90"/>
      <c r="F49" s="90"/>
      <c r="G49" s="90"/>
      <c r="H49" s="93"/>
      <c r="I49" s="90"/>
      <c r="J49" s="90"/>
      <c r="K49" s="90"/>
      <c r="L49" s="90"/>
      <c r="M49" s="93"/>
      <c r="N49" s="90"/>
      <c r="O49" s="90"/>
      <c r="P49" s="90"/>
    </row>
    <row r="50" spans="1:16" s="143" customFormat="1">
      <c r="A50" s="90"/>
      <c r="B50" s="90"/>
      <c r="C50" s="93"/>
      <c r="D50" s="90"/>
      <c r="E50" s="90"/>
      <c r="F50" s="90"/>
      <c r="G50" s="90"/>
      <c r="H50" s="93"/>
      <c r="I50" s="90"/>
      <c r="J50" s="90"/>
      <c r="K50" s="90"/>
      <c r="L50" s="90"/>
      <c r="M50" s="93"/>
      <c r="N50" s="90"/>
      <c r="O50" s="90"/>
      <c r="P50" s="90"/>
    </row>
    <row r="51" spans="1:16" s="143" customFormat="1">
      <c r="A51" s="90"/>
      <c r="B51" s="90"/>
      <c r="C51" s="93"/>
      <c r="D51" s="90"/>
      <c r="E51" s="90"/>
      <c r="F51" s="90"/>
      <c r="G51" s="90"/>
      <c r="H51" s="93"/>
      <c r="I51" s="90"/>
      <c r="J51" s="90"/>
      <c r="K51" s="90"/>
      <c r="L51" s="90"/>
      <c r="M51" s="93"/>
      <c r="N51" s="90"/>
      <c r="O51" s="90"/>
      <c r="P51" s="90"/>
    </row>
    <row r="52" spans="1:16" s="143" customFormat="1">
      <c r="A52" s="90"/>
      <c r="B52" s="90"/>
      <c r="C52" s="93"/>
      <c r="D52" s="90"/>
      <c r="E52" s="90"/>
      <c r="F52" s="90"/>
      <c r="G52" s="90"/>
      <c r="H52" s="93"/>
      <c r="I52" s="90"/>
      <c r="J52" s="90"/>
      <c r="K52" s="90"/>
      <c r="L52" s="90"/>
      <c r="M52" s="93"/>
      <c r="N52" s="90"/>
      <c r="O52" s="90"/>
      <c r="P52" s="90"/>
    </row>
    <row r="53" spans="1:16" s="143" customFormat="1">
      <c r="A53" s="90"/>
      <c r="B53" s="90"/>
      <c r="C53" s="93"/>
      <c r="D53" s="90"/>
      <c r="E53" s="90"/>
      <c r="F53" s="90"/>
      <c r="G53" s="90"/>
      <c r="H53" s="93"/>
      <c r="I53" s="90"/>
      <c r="J53" s="90"/>
      <c r="K53" s="90"/>
      <c r="L53" s="90"/>
      <c r="M53" s="93"/>
      <c r="N53" s="90"/>
      <c r="O53" s="90"/>
      <c r="P53" s="90"/>
    </row>
    <row r="54" spans="1:16" s="143" customFormat="1">
      <c r="A54" s="90"/>
      <c r="B54" s="90"/>
      <c r="C54" s="93"/>
      <c r="D54" s="90"/>
      <c r="E54" s="90"/>
      <c r="F54" s="90"/>
      <c r="G54" s="90"/>
      <c r="H54" s="93"/>
      <c r="I54" s="90"/>
      <c r="J54" s="90"/>
      <c r="K54" s="90"/>
      <c r="L54" s="90"/>
      <c r="M54" s="93"/>
      <c r="N54" s="90"/>
      <c r="O54" s="90"/>
      <c r="P54" s="90"/>
    </row>
    <row r="55" spans="1:16" s="143" customFormat="1">
      <c r="A55" s="90"/>
      <c r="B55" s="90"/>
      <c r="C55" s="93"/>
      <c r="D55" s="90"/>
      <c r="E55" s="90"/>
      <c r="F55" s="90"/>
      <c r="G55" s="90"/>
      <c r="H55" s="93"/>
      <c r="I55" s="90"/>
      <c r="J55" s="90"/>
      <c r="K55" s="90"/>
      <c r="L55" s="90"/>
      <c r="M55" s="93"/>
      <c r="N55" s="90"/>
      <c r="O55" s="90"/>
      <c r="P55" s="90"/>
    </row>
    <row r="56" spans="1:16" s="143" customFormat="1">
      <c r="A56" s="90"/>
      <c r="B56" s="90"/>
      <c r="C56" s="93"/>
      <c r="D56" s="90"/>
      <c r="E56" s="90"/>
      <c r="F56" s="90"/>
      <c r="G56" s="90"/>
      <c r="H56" s="93"/>
      <c r="I56" s="90"/>
      <c r="J56" s="90"/>
      <c r="K56" s="90"/>
      <c r="L56" s="90"/>
      <c r="M56" s="93"/>
      <c r="N56" s="90"/>
      <c r="O56" s="90"/>
      <c r="P56" s="90"/>
    </row>
    <row r="57" spans="1:16" s="143" customFormat="1">
      <c r="A57" s="90"/>
      <c r="B57" s="90"/>
      <c r="C57" s="93"/>
      <c r="D57" s="90"/>
      <c r="E57" s="90"/>
      <c r="F57" s="90"/>
      <c r="G57" s="90"/>
      <c r="H57" s="93"/>
      <c r="I57" s="90"/>
      <c r="J57" s="90"/>
      <c r="K57" s="90"/>
      <c r="L57" s="90"/>
      <c r="M57" s="93"/>
      <c r="N57" s="90"/>
      <c r="O57" s="90"/>
      <c r="P57" s="90"/>
    </row>
    <row r="58" spans="1:16" s="143" customFormat="1">
      <c r="A58" s="90"/>
      <c r="B58" s="90"/>
      <c r="C58" s="93"/>
      <c r="D58" s="90"/>
      <c r="E58" s="90"/>
      <c r="F58" s="90"/>
      <c r="G58" s="90"/>
      <c r="H58" s="93"/>
      <c r="I58" s="90"/>
      <c r="J58" s="90"/>
      <c r="K58" s="90"/>
      <c r="L58" s="90"/>
      <c r="M58" s="93"/>
      <c r="N58" s="90"/>
      <c r="O58" s="90"/>
      <c r="P58" s="90"/>
    </row>
    <row r="59" spans="1:16" s="143" customFormat="1">
      <c r="A59" s="90"/>
      <c r="B59" s="90"/>
      <c r="C59" s="93"/>
      <c r="D59" s="90"/>
      <c r="E59" s="90"/>
      <c r="F59" s="90"/>
      <c r="G59" s="90"/>
      <c r="H59" s="93"/>
      <c r="I59" s="90"/>
      <c r="J59" s="90"/>
      <c r="K59" s="90"/>
      <c r="L59" s="90"/>
      <c r="M59" s="93"/>
      <c r="N59" s="90"/>
      <c r="O59" s="90"/>
      <c r="P59" s="90"/>
    </row>
    <row r="60" spans="1:16" s="143" customFormat="1">
      <c r="A60" s="90"/>
      <c r="B60" s="90"/>
      <c r="C60" s="93"/>
      <c r="D60" s="90"/>
      <c r="E60" s="90"/>
      <c r="F60" s="90"/>
      <c r="G60" s="90"/>
      <c r="H60" s="93"/>
      <c r="I60" s="90"/>
      <c r="J60" s="90"/>
      <c r="K60" s="90"/>
      <c r="L60" s="90"/>
      <c r="M60" s="93"/>
      <c r="N60" s="90"/>
      <c r="O60" s="90"/>
      <c r="P60" s="90"/>
    </row>
    <row r="61" spans="1:16" s="143" customFormat="1">
      <c r="A61" s="90"/>
      <c r="B61" s="90"/>
      <c r="C61" s="93"/>
      <c r="D61" s="90"/>
      <c r="E61" s="90"/>
      <c r="F61" s="90"/>
      <c r="G61" s="90"/>
      <c r="H61" s="93"/>
      <c r="I61" s="90"/>
      <c r="J61" s="90"/>
      <c r="K61" s="90"/>
      <c r="L61" s="90"/>
      <c r="M61" s="93"/>
      <c r="N61" s="90"/>
      <c r="O61" s="90"/>
      <c r="P61" s="90"/>
    </row>
    <row r="62" spans="1:16" s="143" customFormat="1">
      <c r="A62" s="90"/>
      <c r="B62" s="90"/>
      <c r="C62" s="93"/>
      <c r="D62" s="90"/>
      <c r="E62" s="90"/>
      <c r="F62" s="90"/>
      <c r="G62" s="90"/>
      <c r="H62" s="93"/>
      <c r="I62" s="90"/>
      <c r="J62" s="90"/>
      <c r="K62" s="90"/>
      <c r="L62" s="90"/>
      <c r="M62" s="93"/>
      <c r="N62" s="90"/>
      <c r="O62" s="90"/>
      <c r="P62" s="90"/>
    </row>
    <row r="63" spans="1:16" s="143" customFormat="1">
      <c r="A63" s="90"/>
      <c r="B63" s="90"/>
      <c r="C63" s="93"/>
      <c r="D63" s="90"/>
      <c r="E63" s="90"/>
      <c r="F63" s="90"/>
      <c r="G63" s="90"/>
      <c r="H63" s="93"/>
      <c r="I63" s="90"/>
      <c r="J63" s="90"/>
      <c r="K63" s="90"/>
      <c r="L63" s="90"/>
      <c r="M63" s="93"/>
      <c r="N63" s="90"/>
      <c r="O63" s="90"/>
      <c r="P63" s="90"/>
    </row>
    <row r="64" spans="1:16" s="143" customFormat="1">
      <c r="A64" s="90"/>
      <c r="B64" s="90"/>
      <c r="C64" s="93"/>
      <c r="D64" s="90"/>
      <c r="E64" s="90"/>
      <c r="F64" s="90"/>
      <c r="G64" s="90"/>
      <c r="H64" s="93"/>
      <c r="I64" s="90"/>
      <c r="J64" s="90"/>
      <c r="K64" s="90"/>
      <c r="L64" s="90"/>
      <c r="M64" s="93"/>
      <c r="N64" s="90"/>
      <c r="O64" s="90"/>
      <c r="P64" s="90"/>
    </row>
    <row r="65" spans="1:16" s="143" customFormat="1">
      <c r="A65" s="90"/>
      <c r="B65" s="90"/>
      <c r="C65" s="93"/>
      <c r="D65" s="90"/>
      <c r="E65" s="90"/>
      <c r="F65" s="90"/>
      <c r="G65" s="90"/>
      <c r="H65" s="93"/>
      <c r="I65" s="90"/>
      <c r="J65" s="90"/>
      <c r="K65" s="90"/>
      <c r="L65" s="90"/>
      <c r="M65" s="93"/>
      <c r="N65" s="90"/>
      <c r="O65" s="90"/>
      <c r="P65" s="90"/>
    </row>
    <row r="66" spans="1:16" s="143" customFormat="1">
      <c r="A66" s="90"/>
      <c r="B66" s="90"/>
      <c r="C66" s="93"/>
      <c r="D66" s="90"/>
      <c r="E66" s="90"/>
      <c r="F66" s="90"/>
      <c r="G66" s="90"/>
      <c r="H66" s="93"/>
      <c r="I66" s="90"/>
      <c r="J66" s="90"/>
      <c r="K66" s="90"/>
      <c r="L66" s="90"/>
      <c r="M66" s="93"/>
      <c r="N66" s="90"/>
      <c r="O66" s="90"/>
      <c r="P66" s="90"/>
    </row>
    <row r="67" spans="1:16" s="143" customFormat="1">
      <c r="A67" s="90"/>
      <c r="B67" s="90"/>
      <c r="C67" s="93"/>
      <c r="D67" s="90"/>
      <c r="E67" s="90"/>
      <c r="F67" s="90"/>
      <c r="G67" s="90"/>
      <c r="H67" s="93"/>
      <c r="I67" s="90"/>
      <c r="J67" s="90"/>
      <c r="K67" s="90"/>
      <c r="L67" s="90"/>
      <c r="M67" s="93"/>
      <c r="N67" s="90"/>
      <c r="O67" s="90"/>
      <c r="P67" s="90"/>
    </row>
    <row r="68" spans="1:16" s="143" customFormat="1">
      <c r="A68" s="90"/>
      <c r="B68" s="90"/>
      <c r="C68" s="93"/>
      <c r="D68" s="90"/>
      <c r="E68" s="90"/>
      <c r="F68" s="90"/>
      <c r="G68" s="90"/>
      <c r="H68" s="93"/>
      <c r="I68" s="90"/>
      <c r="J68" s="90"/>
      <c r="K68" s="90"/>
      <c r="L68" s="90"/>
      <c r="M68" s="93"/>
      <c r="N68" s="90"/>
      <c r="O68" s="90"/>
      <c r="P68" s="90"/>
    </row>
    <row r="69" spans="1:16" s="143" customFormat="1">
      <c r="A69" s="90"/>
      <c r="B69" s="90"/>
      <c r="C69" s="93"/>
      <c r="D69" s="90"/>
      <c r="E69" s="90"/>
      <c r="F69" s="90"/>
      <c r="G69" s="90"/>
      <c r="H69" s="93"/>
      <c r="I69" s="90"/>
      <c r="J69" s="90"/>
      <c r="K69" s="90"/>
      <c r="L69" s="90"/>
      <c r="M69" s="93"/>
      <c r="N69" s="90"/>
      <c r="O69" s="90"/>
      <c r="P69" s="90"/>
    </row>
    <row r="70" spans="1:16" s="143" customFormat="1">
      <c r="A70" s="90"/>
      <c r="B70" s="90"/>
      <c r="C70" s="93"/>
      <c r="D70" s="90"/>
      <c r="E70" s="90"/>
      <c r="F70" s="90"/>
      <c r="G70" s="90"/>
      <c r="H70" s="93"/>
      <c r="I70" s="90"/>
      <c r="J70" s="90"/>
      <c r="K70" s="90"/>
      <c r="L70" s="90"/>
      <c r="M70" s="93"/>
      <c r="N70" s="90"/>
      <c r="O70" s="90"/>
      <c r="P70" s="90"/>
    </row>
    <row r="71" spans="1:16" s="143" customFormat="1">
      <c r="A71" s="90"/>
      <c r="B71" s="90"/>
      <c r="C71" s="93"/>
      <c r="D71" s="90"/>
      <c r="E71" s="90"/>
      <c r="F71" s="90"/>
      <c r="G71" s="90"/>
      <c r="H71" s="93"/>
      <c r="I71" s="90"/>
      <c r="J71" s="90"/>
      <c r="K71" s="90"/>
      <c r="L71" s="90"/>
      <c r="M71" s="93"/>
      <c r="N71" s="90"/>
      <c r="O71" s="90"/>
      <c r="P71" s="90"/>
    </row>
    <row r="72" spans="1:16" s="143" customFormat="1">
      <c r="A72" s="90"/>
      <c r="B72" s="90"/>
      <c r="C72" s="93"/>
      <c r="D72" s="90"/>
      <c r="E72" s="90"/>
      <c r="F72" s="90"/>
      <c r="G72" s="90"/>
      <c r="H72" s="93"/>
      <c r="I72" s="90"/>
      <c r="J72" s="90"/>
      <c r="K72" s="90"/>
      <c r="L72" s="90"/>
      <c r="M72" s="93"/>
      <c r="N72" s="90"/>
      <c r="O72" s="90"/>
      <c r="P72" s="90"/>
    </row>
    <row r="73" spans="1:16" s="143" customFormat="1">
      <c r="A73" s="90"/>
      <c r="B73" s="90"/>
      <c r="C73" s="93"/>
      <c r="D73" s="90"/>
      <c r="E73" s="90"/>
      <c r="F73" s="90"/>
      <c r="G73" s="90"/>
      <c r="H73" s="93"/>
      <c r="I73" s="90"/>
      <c r="J73" s="90"/>
      <c r="K73" s="90"/>
      <c r="L73" s="90"/>
      <c r="M73" s="93"/>
      <c r="N73" s="90"/>
      <c r="O73" s="90"/>
      <c r="P73" s="90"/>
    </row>
    <row r="74" spans="1:16" s="143" customFormat="1">
      <c r="A74" s="90"/>
      <c r="B74" s="90"/>
      <c r="C74" s="93"/>
      <c r="D74" s="90"/>
      <c r="E74" s="90"/>
      <c r="F74" s="90"/>
      <c r="G74" s="90"/>
      <c r="H74" s="93"/>
      <c r="I74" s="90"/>
      <c r="J74" s="90"/>
      <c r="K74" s="90"/>
      <c r="L74" s="90"/>
      <c r="M74" s="93"/>
      <c r="N74" s="90"/>
      <c r="O74" s="90"/>
      <c r="P74" s="90"/>
    </row>
    <row r="75" spans="1:16" s="143" customFormat="1">
      <c r="A75" s="90"/>
      <c r="B75" s="90"/>
      <c r="C75" s="93"/>
      <c r="D75" s="90"/>
      <c r="E75" s="90"/>
      <c r="F75" s="90"/>
      <c r="G75" s="90"/>
      <c r="H75" s="93"/>
      <c r="I75" s="90"/>
      <c r="J75" s="90"/>
      <c r="K75" s="90"/>
      <c r="L75" s="90"/>
      <c r="M75" s="93"/>
      <c r="N75" s="90"/>
      <c r="O75" s="90"/>
      <c r="P75" s="90"/>
    </row>
    <row r="76" spans="1:16" s="143" customFormat="1">
      <c r="A76" s="90"/>
      <c r="B76" s="90"/>
      <c r="C76" s="93"/>
      <c r="D76" s="90"/>
      <c r="E76" s="90"/>
      <c r="F76" s="90"/>
      <c r="G76" s="90"/>
      <c r="H76" s="93"/>
      <c r="I76" s="90"/>
      <c r="J76" s="90"/>
      <c r="K76" s="90"/>
      <c r="L76" s="90"/>
      <c r="M76" s="93"/>
      <c r="N76" s="90"/>
      <c r="O76" s="90"/>
      <c r="P76" s="90"/>
    </row>
    <row r="77" spans="1:16" s="143" customFormat="1">
      <c r="A77" s="90"/>
      <c r="B77" s="90"/>
      <c r="C77" s="93"/>
      <c r="D77" s="90"/>
      <c r="E77" s="90"/>
      <c r="F77" s="90"/>
      <c r="G77" s="90"/>
      <c r="H77" s="93"/>
      <c r="I77" s="90"/>
      <c r="J77" s="90"/>
      <c r="K77" s="90"/>
      <c r="L77" s="90"/>
      <c r="M77" s="93"/>
      <c r="N77" s="90"/>
      <c r="O77" s="90"/>
      <c r="P77" s="90"/>
    </row>
    <row r="78" spans="1:16" s="143" customFormat="1">
      <c r="A78" s="90"/>
      <c r="B78" s="90"/>
      <c r="C78" s="93"/>
      <c r="D78" s="90"/>
      <c r="E78" s="90"/>
      <c r="F78" s="90"/>
      <c r="G78" s="90"/>
      <c r="H78" s="93"/>
      <c r="I78" s="90"/>
      <c r="J78" s="90"/>
      <c r="K78" s="90"/>
      <c r="L78" s="90"/>
      <c r="M78" s="93"/>
      <c r="N78" s="90"/>
      <c r="O78" s="90"/>
      <c r="P78" s="90"/>
    </row>
    <row r="79" spans="1:16" s="143" customFormat="1">
      <c r="A79" s="90"/>
      <c r="B79" s="90"/>
      <c r="C79" s="93"/>
      <c r="D79" s="90"/>
      <c r="E79" s="90"/>
      <c r="F79" s="90"/>
      <c r="G79" s="90"/>
      <c r="H79" s="93"/>
      <c r="I79" s="90"/>
      <c r="J79" s="90"/>
      <c r="K79" s="90"/>
      <c r="L79" s="90"/>
      <c r="M79" s="93"/>
      <c r="N79" s="90"/>
      <c r="O79" s="90"/>
      <c r="P79" s="90"/>
    </row>
    <row r="80" spans="1:16" s="143" customFormat="1">
      <c r="A80" s="90"/>
      <c r="B80" s="90"/>
      <c r="C80" s="93"/>
      <c r="D80" s="90"/>
      <c r="E80" s="90"/>
      <c r="F80" s="90"/>
      <c r="G80" s="90"/>
      <c r="H80" s="93"/>
      <c r="I80" s="90"/>
      <c r="J80" s="90"/>
      <c r="K80" s="90"/>
      <c r="L80" s="90"/>
      <c r="M80" s="93"/>
      <c r="N80" s="90"/>
      <c r="O80" s="90"/>
      <c r="P80" s="90"/>
    </row>
    <row r="81" spans="1:16" s="143" customFormat="1">
      <c r="A81" s="90"/>
      <c r="B81" s="90"/>
      <c r="C81" s="93"/>
      <c r="D81" s="90"/>
      <c r="E81" s="90"/>
      <c r="F81" s="90"/>
      <c r="G81" s="90"/>
      <c r="H81" s="93"/>
      <c r="I81" s="90"/>
      <c r="J81" s="90"/>
      <c r="K81" s="90"/>
      <c r="L81" s="90"/>
      <c r="M81" s="93"/>
      <c r="N81" s="90"/>
      <c r="O81" s="90"/>
      <c r="P81" s="90"/>
    </row>
    <row r="82" spans="1:16" s="143" customFormat="1">
      <c r="A82" s="90"/>
      <c r="B82" s="90"/>
      <c r="C82" s="93"/>
      <c r="D82" s="90"/>
      <c r="E82" s="90"/>
      <c r="F82" s="90"/>
      <c r="G82" s="90"/>
      <c r="H82" s="93"/>
      <c r="I82" s="90"/>
      <c r="J82" s="90"/>
      <c r="K82" s="90"/>
      <c r="L82" s="90"/>
      <c r="M82" s="93"/>
      <c r="N82" s="90"/>
      <c r="O82" s="90"/>
      <c r="P82" s="90"/>
    </row>
    <row r="83" spans="1:16" s="143" customFormat="1">
      <c r="A83" s="90"/>
      <c r="B83" s="90"/>
      <c r="C83" s="93"/>
      <c r="D83" s="90"/>
      <c r="E83" s="90"/>
      <c r="F83" s="90"/>
      <c r="G83" s="90"/>
      <c r="H83" s="93"/>
      <c r="I83" s="90"/>
      <c r="J83" s="90"/>
      <c r="K83" s="90"/>
      <c r="L83" s="90"/>
      <c r="M83" s="93"/>
      <c r="N83" s="90"/>
      <c r="O83" s="90"/>
      <c r="P83" s="90"/>
    </row>
    <row r="84" spans="1:16" s="143" customFormat="1">
      <c r="A84" s="90"/>
      <c r="B84" s="90"/>
      <c r="C84" s="93"/>
      <c r="D84" s="90"/>
      <c r="E84" s="90"/>
      <c r="F84" s="90"/>
      <c r="G84" s="90"/>
      <c r="H84" s="93"/>
      <c r="I84" s="90"/>
      <c r="J84" s="90"/>
      <c r="K84" s="90"/>
      <c r="L84" s="90"/>
      <c r="M84" s="93"/>
      <c r="N84" s="90"/>
      <c r="O84" s="90"/>
      <c r="P84" s="90"/>
    </row>
    <row r="85" spans="1:16" s="143" customFormat="1">
      <c r="A85" s="90"/>
      <c r="B85" s="90"/>
      <c r="C85" s="93"/>
      <c r="D85" s="90"/>
      <c r="E85" s="90"/>
      <c r="F85" s="90"/>
      <c r="G85" s="90"/>
      <c r="H85" s="93"/>
      <c r="I85" s="90"/>
      <c r="J85" s="90"/>
      <c r="K85" s="90"/>
      <c r="L85" s="90"/>
      <c r="M85" s="93"/>
      <c r="N85" s="90"/>
      <c r="O85" s="90"/>
      <c r="P85" s="90"/>
    </row>
  </sheetData>
  <mergeCells count="1">
    <mergeCell ref="A1:P1"/>
  </mergeCells>
  <phoneticPr fontId="19" type="noConversion"/>
  <printOptions horizontalCentered="1" verticalCentered="1"/>
  <pageMargins left="0.19685039370078741" right="0.19685039370078741" top="0.39370078740157483" bottom="0.39370078740157483" header="0.39370078740157483" footer="0.39370078740157483"/>
  <pageSetup paperSize="9" scale="89" orientation="landscape"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17</vt:i4>
      </vt:variant>
      <vt:variant>
        <vt:lpstr>具名範圍</vt:lpstr>
      </vt:variant>
      <vt:variant>
        <vt:i4>4</vt:i4>
      </vt:variant>
    </vt:vector>
  </HeadingPairs>
  <TitlesOfParts>
    <vt:vector size="21" baseType="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'100'!Print_Area</vt:lpstr>
      <vt:lpstr>'101'!Print_Area</vt:lpstr>
      <vt:lpstr>'102'!Print_Area</vt:lpstr>
      <vt:lpstr>'97'!Print_Area</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916-6主要死因、主要癌症死亡數(統計室)</dc:title>
  <dc:subject>衛生署中英文網站</dc:subject>
  <dc:creator>行政院衛生署</dc:creator>
  <cp:keywords>性別統計</cp:keywords>
  <cp:lastModifiedBy>統計處吳姿慧</cp:lastModifiedBy>
  <cp:lastPrinted>2006-01-11T09:41:18Z</cp:lastPrinted>
  <dcterms:created xsi:type="dcterms:W3CDTF">1997-06-07T02:30:48Z</dcterms:created>
  <dcterms:modified xsi:type="dcterms:W3CDTF">2025-07-24T07:02:47Z</dcterms:modified>
  <cp:category>I20</cp:category>
</cp:coreProperties>
</file>