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defaultThemeVersion="124226"/>
  <mc:AlternateContent xmlns:mc="http://schemas.openxmlformats.org/markup-compatibility/2006">
    <mc:Choice Requires="x15">
      <x15ac:absPath xmlns:x15ac="http://schemas.microsoft.com/office/spreadsheetml/2010/11/ac" url="E:\1.死因\11.性別統計\114年死因性別指標\性別指標_念儀\"/>
    </mc:Choice>
  </mc:AlternateContent>
  <xr:revisionPtr revIDLastSave="0" documentId="13_ncr:1_{C4738504-5A70-4B39-8BCC-5152B7E40346}" xr6:coauthVersionLast="47" xr6:coauthVersionMax="47" xr10:uidLastSave="{00000000-0000-0000-0000-000000000000}"/>
  <bookViews>
    <workbookView xWindow="-120" yWindow="-120" windowWidth="29040" windowHeight="15720" xr2:uid="{00000000-000D-0000-FFFF-FFFF00000000}"/>
  </bookViews>
  <sheets>
    <sheet name="113" sheetId="45" r:id="rId1"/>
    <sheet name="112" sheetId="44" r:id="rId2"/>
    <sheet name="111" sheetId="43" r:id="rId3"/>
    <sheet name="110" sheetId="42" r:id="rId4"/>
    <sheet name="109" sheetId="41" r:id="rId5"/>
    <sheet name="108" sheetId="40" r:id="rId6"/>
    <sheet name="107" sheetId="39" r:id="rId7"/>
    <sheet name="106" sheetId="38" r:id="rId8"/>
    <sheet name="105" sheetId="37" r:id="rId9"/>
    <sheet name="104" sheetId="36" r:id="rId10"/>
    <sheet name="103" sheetId="35" r:id="rId11"/>
    <sheet name="102" sheetId="34" r:id="rId12"/>
    <sheet name="101" sheetId="33" r:id="rId13"/>
    <sheet name="100" sheetId="32" r:id="rId14"/>
    <sheet name="99" sheetId="31" r:id="rId15"/>
    <sheet name="98" sheetId="30" r:id="rId16"/>
    <sheet name="97" sheetId="29" r:id="rId17"/>
  </sheets>
  <externalReferences>
    <externalReference r:id="rId18"/>
  </externalReferences>
  <definedNames>
    <definedName name="_xlnm.Print_Area" localSheetId="13">'100'!$A$1:$Q$31</definedName>
    <definedName name="_xlnm.Print_Area" localSheetId="12">'101'!$A$1:$P$26</definedName>
    <definedName name="_xlnm.Print_Area" localSheetId="11">'102'!$A$1:$P$26</definedName>
    <definedName name="_xlnm.Print_Area" localSheetId="16">'97'!$A$1:$P$32</definedName>
    <definedName name="Print_Area_MI">[1]表!$A$1:$R$28</definedName>
    <definedName name="TB1A" localSheetId="11">#REF!</definedName>
    <definedName name="TB1A" localSheetId="1">#REF!</definedName>
    <definedName name="TB1A" localSheetId="0">#REF!</definedName>
    <definedName name="TB1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29" i="30" l="1"/>
  <c r="O29" i="30"/>
  <c r="L29" i="30"/>
  <c r="K29" i="30"/>
  <c r="J29" i="30"/>
  <c r="G29" i="30"/>
  <c r="F29" i="30"/>
  <c r="E29" i="30"/>
  <c r="B29" i="30"/>
  <c r="P28" i="30"/>
  <c r="O28" i="30"/>
  <c r="L28" i="30"/>
  <c r="K28" i="30"/>
  <c r="J28" i="30"/>
  <c r="G28" i="30"/>
  <c r="F28" i="30"/>
  <c r="E28" i="30"/>
  <c r="B28" i="30"/>
  <c r="P27" i="30"/>
  <c r="O27" i="30"/>
  <c r="L27" i="30"/>
  <c r="K27" i="30"/>
  <c r="J27" i="30"/>
  <c r="G27" i="30"/>
  <c r="F27" i="30"/>
  <c r="E27" i="30"/>
  <c r="B27" i="30"/>
  <c r="P26" i="30"/>
  <c r="O26" i="30"/>
  <c r="L26" i="30"/>
  <c r="K26" i="30"/>
  <c r="J26" i="30"/>
  <c r="G26" i="30"/>
  <c r="F26" i="30"/>
  <c r="E26" i="30"/>
  <c r="B26" i="30"/>
  <c r="P25" i="30"/>
  <c r="O25" i="30"/>
  <c r="L25" i="30"/>
  <c r="K25" i="30"/>
  <c r="J25" i="30"/>
  <c r="G25" i="30"/>
  <c r="F25" i="30"/>
  <c r="E25" i="30"/>
  <c r="B25" i="30"/>
  <c r="N22" i="30"/>
  <c r="P22" i="30" s="1"/>
  <c r="I22" i="30"/>
  <c r="K22" i="30" s="1"/>
  <c r="J22" i="30"/>
  <c r="D22" i="30"/>
  <c r="E22" i="30" s="1"/>
  <c r="F22" i="30"/>
  <c r="P21" i="30"/>
  <c r="O21" i="30"/>
  <c r="L21" i="30"/>
  <c r="K21" i="30"/>
  <c r="J21" i="30"/>
  <c r="G21" i="30"/>
  <c r="F21" i="30"/>
  <c r="E21" i="30"/>
  <c r="B21" i="30"/>
  <c r="P20" i="30"/>
  <c r="O20" i="30"/>
  <c r="L20" i="30"/>
  <c r="K20" i="30"/>
  <c r="J20" i="30"/>
  <c r="G20" i="30"/>
  <c r="F20" i="30"/>
  <c r="E20" i="30"/>
  <c r="B20" i="30"/>
  <c r="P19" i="30"/>
  <c r="O19" i="30"/>
  <c r="L19" i="30"/>
  <c r="K19" i="30"/>
  <c r="J19" i="30"/>
  <c r="G19" i="30"/>
  <c r="F19" i="30"/>
  <c r="E19" i="30"/>
  <c r="B19" i="30"/>
  <c r="P18" i="30"/>
  <c r="O18" i="30"/>
  <c r="L18" i="30"/>
  <c r="K18" i="30"/>
  <c r="J18" i="30"/>
  <c r="G18" i="30"/>
  <c r="F18" i="30"/>
  <c r="E18" i="30"/>
  <c r="B18" i="30"/>
  <c r="P17" i="30"/>
  <c r="O17" i="30"/>
  <c r="L17" i="30"/>
  <c r="K17" i="30"/>
  <c r="J17" i="30"/>
  <c r="G17" i="30"/>
  <c r="F17" i="30"/>
  <c r="E17" i="30"/>
  <c r="B17" i="30"/>
  <c r="P16" i="30"/>
  <c r="O16" i="30"/>
  <c r="L16" i="30"/>
  <c r="K16" i="30"/>
  <c r="J16" i="30"/>
  <c r="G16" i="30"/>
  <c r="F16" i="30"/>
  <c r="E16" i="30"/>
  <c r="B16" i="30"/>
  <c r="P15" i="30"/>
  <c r="O15" i="30"/>
  <c r="L15" i="30"/>
  <c r="K15" i="30"/>
  <c r="J15" i="30"/>
  <c r="G15" i="30"/>
  <c r="F15" i="30"/>
  <c r="E15" i="30"/>
  <c r="B15" i="30"/>
  <c r="P14" i="30"/>
  <c r="O14" i="30"/>
  <c r="L14" i="30"/>
  <c r="K14" i="30"/>
  <c r="J14" i="30"/>
  <c r="G14" i="30"/>
  <c r="F14" i="30"/>
  <c r="E14" i="30"/>
  <c r="B14" i="30"/>
  <c r="P13" i="30"/>
  <c r="O13" i="30"/>
  <c r="L13" i="30"/>
  <c r="K13" i="30"/>
  <c r="J13" i="30"/>
  <c r="G13" i="30"/>
  <c r="F13" i="30"/>
  <c r="E13" i="30"/>
  <c r="B13" i="30"/>
  <c r="P12" i="30"/>
  <c r="O12" i="30"/>
  <c r="L12" i="30"/>
  <c r="K12" i="30"/>
  <c r="J12" i="30"/>
  <c r="G12" i="30"/>
  <c r="F12" i="30"/>
  <c r="E12" i="30"/>
  <c r="B12" i="30"/>
  <c r="P10" i="30"/>
  <c r="O10" i="30"/>
  <c r="K10" i="30"/>
  <c r="J10" i="30"/>
  <c r="F10" i="30"/>
  <c r="E10" i="30"/>
  <c r="E10" i="29"/>
  <c r="F10" i="29"/>
  <c r="J10" i="29"/>
  <c r="K10" i="29"/>
  <c r="O10" i="29"/>
  <c r="P10" i="29"/>
  <c r="B12" i="29"/>
  <c r="E12" i="29"/>
  <c r="F12" i="29"/>
  <c r="G12" i="29"/>
  <c r="J12" i="29"/>
  <c r="K12" i="29"/>
  <c r="L12" i="29"/>
  <c r="O12" i="29"/>
  <c r="P12" i="29"/>
  <c r="B13" i="29"/>
  <c r="E13" i="29"/>
  <c r="F13" i="29"/>
  <c r="G13" i="29"/>
  <c r="J13" i="29"/>
  <c r="K13" i="29"/>
  <c r="L13" i="29"/>
  <c r="O13" i="29"/>
  <c r="P13" i="29"/>
  <c r="B14" i="29"/>
  <c r="E14" i="29"/>
  <c r="F14" i="29"/>
  <c r="G14" i="29"/>
  <c r="J14" i="29"/>
  <c r="K14" i="29"/>
  <c r="L14" i="29"/>
  <c r="O14" i="29"/>
  <c r="P14" i="29"/>
  <c r="B15" i="29"/>
  <c r="E15" i="29"/>
  <c r="F15" i="29"/>
  <c r="G15" i="29"/>
  <c r="J15" i="29"/>
  <c r="K15" i="29"/>
  <c r="L15" i="29"/>
  <c r="O15" i="29"/>
  <c r="P15" i="29"/>
  <c r="B16" i="29"/>
  <c r="E16" i="29"/>
  <c r="F16" i="29"/>
  <c r="G16" i="29"/>
  <c r="J16" i="29"/>
  <c r="K16" i="29"/>
  <c r="L16" i="29"/>
  <c r="O16" i="29"/>
  <c r="P16" i="29"/>
  <c r="B17" i="29"/>
  <c r="E17" i="29"/>
  <c r="F17" i="29"/>
  <c r="G17" i="29"/>
  <c r="J17" i="29"/>
  <c r="K17" i="29"/>
  <c r="L17" i="29"/>
  <c r="O17" i="29"/>
  <c r="P17" i="29"/>
  <c r="B18" i="29"/>
  <c r="E18" i="29"/>
  <c r="F18" i="29"/>
  <c r="G18" i="29"/>
  <c r="J18" i="29"/>
  <c r="K18" i="29"/>
  <c r="L18" i="29"/>
  <c r="O18" i="29"/>
  <c r="P18" i="29"/>
  <c r="B19" i="29"/>
  <c r="E19" i="29"/>
  <c r="F19" i="29"/>
  <c r="G19" i="29"/>
  <c r="J19" i="29"/>
  <c r="K19" i="29"/>
  <c r="L19" i="29"/>
  <c r="O19" i="29"/>
  <c r="P19" i="29"/>
  <c r="B20" i="29"/>
  <c r="E20" i="29"/>
  <c r="F20" i="29"/>
  <c r="G20" i="29"/>
  <c r="J20" i="29"/>
  <c r="K20" i="29"/>
  <c r="L20" i="29"/>
  <c r="O20" i="29"/>
  <c r="P20" i="29"/>
  <c r="B21" i="29"/>
  <c r="E21" i="29"/>
  <c r="F21" i="29"/>
  <c r="G21" i="29"/>
  <c r="J21" i="29"/>
  <c r="K21" i="29"/>
  <c r="L21" i="29"/>
  <c r="O21" i="29"/>
  <c r="P21" i="29"/>
  <c r="D22" i="29"/>
  <c r="F22" i="29"/>
  <c r="I22" i="29"/>
  <c r="K22" i="29" s="1"/>
  <c r="N22" i="29"/>
  <c r="P22" i="29" s="1"/>
  <c r="B25" i="29"/>
  <c r="E25" i="29"/>
  <c r="F25" i="29"/>
  <c r="G25" i="29"/>
  <c r="J25" i="29"/>
  <c r="K25" i="29"/>
  <c r="L25" i="29"/>
  <c r="O25" i="29"/>
  <c r="P25" i="29"/>
  <c r="B26" i="29"/>
  <c r="E26" i="29"/>
  <c r="F26" i="29"/>
  <c r="G26" i="29"/>
  <c r="J26" i="29"/>
  <c r="K26" i="29"/>
  <c r="L26" i="29"/>
  <c r="O26" i="29"/>
  <c r="P26" i="29"/>
  <c r="B27" i="29"/>
  <c r="E27" i="29"/>
  <c r="F27" i="29"/>
  <c r="G27" i="29"/>
  <c r="J27" i="29"/>
  <c r="K27" i="29"/>
  <c r="L27" i="29"/>
  <c r="O27" i="29"/>
  <c r="P27" i="29"/>
  <c r="B28" i="29"/>
  <c r="E28" i="29"/>
  <c r="F28" i="29"/>
  <c r="G28" i="29"/>
  <c r="J28" i="29"/>
  <c r="K28" i="29"/>
  <c r="L28" i="29"/>
  <c r="O28" i="29"/>
  <c r="P28" i="29"/>
  <c r="B29" i="29"/>
  <c r="E29" i="29"/>
  <c r="F29" i="29"/>
  <c r="G29" i="29"/>
  <c r="J29" i="29"/>
  <c r="K29" i="29"/>
  <c r="L29" i="29"/>
  <c r="O29" i="29"/>
  <c r="P29" i="29"/>
  <c r="E22" i="29"/>
  <c r="J22" i="29"/>
  <c r="O22" i="30" l="1"/>
  <c r="O22" i="29"/>
</calcChain>
</file>

<file path=xl/sharedStrings.xml><?xml version="1.0" encoding="utf-8"?>
<sst xmlns="http://schemas.openxmlformats.org/spreadsheetml/2006/main" count="2532" uniqueCount="312">
  <si>
    <t>順</t>
  </si>
  <si>
    <t xml:space="preserve">       合            計</t>
  </si>
  <si>
    <t xml:space="preserve">       男            性</t>
  </si>
  <si>
    <t xml:space="preserve">       女            性</t>
  </si>
  <si>
    <t>死亡</t>
  </si>
  <si>
    <t>每十萬</t>
  </si>
  <si>
    <t>國際簡略死因</t>
  </si>
  <si>
    <t>死   亡   原   因</t>
  </si>
  <si>
    <t>人口</t>
  </si>
  <si>
    <t>百分比</t>
  </si>
  <si>
    <t>男性人口</t>
  </si>
  <si>
    <t>女性人口</t>
  </si>
  <si>
    <t>位</t>
  </si>
  <si>
    <t>分類號碼</t>
  </si>
  <si>
    <t>人數</t>
  </si>
  <si>
    <t>死亡率</t>
  </si>
  <si>
    <t>%</t>
  </si>
  <si>
    <t xml:space="preserve"> </t>
  </si>
  <si>
    <t>所有死亡原因</t>
  </si>
  <si>
    <t>事故傷害</t>
  </si>
  <si>
    <t>惡性腫瘤</t>
  </si>
  <si>
    <t>慢性肝病及肝硬化</t>
  </si>
  <si>
    <t>腦血管疾病</t>
  </si>
  <si>
    <t>糖尿病</t>
  </si>
  <si>
    <t>肺炎</t>
  </si>
  <si>
    <t>結核病</t>
  </si>
  <si>
    <t>其他</t>
  </si>
  <si>
    <t>敗血症</t>
  </si>
  <si>
    <t>高血壓性疾病</t>
  </si>
  <si>
    <t>腦膜炎</t>
  </si>
  <si>
    <t>貧血</t>
  </si>
  <si>
    <t>ICD-10</t>
  </si>
  <si>
    <t>國際死因</t>
  </si>
  <si>
    <t>意外事故</t>
  </si>
  <si>
    <t>蓄意自我傷害（自殺）</t>
  </si>
  <si>
    <t>心臟疾病（高血壓性疾病除外）</t>
  </si>
  <si>
    <t>骨骼肌肉系統及結締組織之疾病</t>
  </si>
  <si>
    <t>人類免疫缺乏病毒（HIV）疾病</t>
  </si>
  <si>
    <t>腎炎、腎病症候群及腎病變</t>
  </si>
  <si>
    <t>慢性下呼吸道疾病</t>
  </si>
  <si>
    <t>加害（他殺）</t>
  </si>
  <si>
    <t>先天性畸形變形及染色體異常</t>
  </si>
  <si>
    <t>A00-Y98</t>
  </si>
  <si>
    <t>A00-A09</t>
  </si>
  <si>
    <t>A15-A19</t>
  </si>
  <si>
    <t>A40-A41</t>
  </si>
  <si>
    <t>病毒性肝炎</t>
  </si>
  <si>
    <t>B15-B19</t>
  </si>
  <si>
    <t>B20-B24</t>
  </si>
  <si>
    <t>C00-C97</t>
  </si>
  <si>
    <t>其餘的腫瘤（惡性腫瘤除外）</t>
  </si>
  <si>
    <t>D00-D48</t>
  </si>
  <si>
    <t>D50-D64</t>
  </si>
  <si>
    <t>E10-E14</t>
  </si>
  <si>
    <t>血管性及未明示之癡呆症</t>
  </si>
  <si>
    <t>F01-F03</t>
  </si>
  <si>
    <t>G00, G03</t>
  </si>
  <si>
    <t>椎骨肌肉萎縮及有關聯之症候群</t>
  </si>
  <si>
    <t>G12</t>
  </si>
  <si>
    <t>帕金森病</t>
  </si>
  <si>
    <t>G20-G21</t>
  </si>
  <si>
    <t>阿茲海默病</t>
  </si>
  <si>
    <t>G30</t>
  </si>
  <si>
    <t>I10-I15</t>
  </si>
  <si>
    <t>I01-I02.0, I05-I09, I20-I25, I27, I30-I52</t>
  </si>
  <si>
    <t>I60-I69</t>
  </si>
  <si>
    <t>動脈粥樣硬化</t>
  </si>
  <si>
    <t>I70</t>
  </si>
  <si>
    <t>主動脈瘤及剝離</t>
  </si>
  <si>
    <t>I71</t>
  </si>
  <si>
    <t>流行性感冒</t>
  </si>
  <si>
    <t>J10-J11</t>
  </si>
  <si>
    <t>J12-J18</t>
  </si>
  <si>
    <t>急性支氣管炎及急性細支氣管炎</t>
  </si>
  <si>
    <t>J20-J21</t>
  </si>
  <si>
    <t>塵肺症</t>
  </si>
  <si>
    <t>J60-J65</t>
  </si>
  <si>
    <t>肇因於吸入外物之肺部病況（塵肺症及肺炎除外）</t>
  </si>
  <si>
    <t>J66, J68-J69</t>
  </si>
  <si>
    <t>胃及十二指腸潰瘍</t>
  </si>
  <si>
    <t>K25-K28</t>
  </si>
  <si>
    <t>疝氣及腸阻塞</t>
  </si>
  <si>
    <t>K40-K46, K56</t>
  </si>
  <si>
    <t>K70, K73-K74</t>
  </si>
  <si>
    <t>膽結石及其他膽囊疾患</t>
  </si>
  <si>
    <t>K80-K82</t>
  </si>
  <si>
    <t>皮膚及皮下組織疾病</t>
  </si>
  <si>
    <t>L00-L99</t>
  </si>
  <si>
    <t>M00-M99</t>
  </si>
  <si>
    <t>N00-N07, N17-N19, N25-N27</t>
  </si>
  <si>
    <t>妊娠(懷孕)、生產及產褥期</t>
  </si>
  <si>
    <t>O00-O99</t>
  </si>
  <si>
    <t>源於周產期的特定病況</t>
  </si>
  <si>
    <t>P00-P96</t>
  </si>
  <si>
    <t>Q00-Q99</t>
  </si>
  <si>
    <t>衰老/老邁</t>
  </si>
  <si>
    <t>R54</t>
  </si>
  <si>
    <t>嬰兒猝死症候群（SIDS）</t>
  </si>
  <si>
    <t>R95</t>
  </si>
  <si>
    <t>V01-X59, Y85-Y86</t>
  </si>
  <si>
    <t>X60-X84, Y87.0</t>
  </si>
  <si>
    <t>X85-Y09, Y87.1</t>
  </si>
  <si>
    <t>民國九十七年</t>
    <phoneticPr fontId="17" type="noConversion"/>
  </si>
  <si>
    <r>
      <t>附</t>
    </r>
    <r>
      <rPr>
        <sz val="10"/>
        <color indexed="8"/>
        <rFont val="Times New Roman"/>
        <family val="1"/>
      </rPr>
      <t xml:space="preserve">  </t>
    </r>
    <r>
      <rPr>
        <sz val="10"/>
        <color indexed="8"/>
        <rFont val="標楷體"/>
        <family val="4"/>
        <charset val="136"/>
      </rPr>
      <t>註：</t>
    </r>
    <r>
      <rPr>
        <sz val="10"/>
        <color indexed="8"/>
        <rFont val="Times New Roman"/>
        <family val="1"/>
      </rPr>
      <t>25-44</t>
    </r>
    <r>
      <rPr>
        <sz val="10"/>
        <color indexed="8"/>
        <rFont val="標楷體"/>
        <family val="4"/>
        <charset val="136"/>
      </rPr>
      <t>歲年中人口數</t>
    </r>
    <r>
      <rPr>
        <sz val="10"/>
        <color indexed="8"/>
        <rFont val="Times New Roman"/>
        <family val="1"/>
      </rPr>
      <t xml:space="preserve">  </t>
    </r>
    <r>
      <rPr>
        <sz val="10"/>
        <color indexed="8"/>
        <rFont val="標楷體"/>
        <family val="4"/>
        <charset val="136"/>
      </rPr>
      <t>計</t>
    </r>
    <r>
      <rPr>
        <sz val="10"/>
        <color indexed="8"/>
        <rFont val="Times New Roman"/>
        <family val="1"/>
      </rPr>
      <t>7,619,768</t>
    </r>
    <r>
      <rPr>
        <sz val="10"/>
        <color indexed="8"/>
        <rFont val="標楷體"/>
        <family val="4"/>
        <charset val="136"/>
      </rPr>
      <t>人</t>
    </r>
    <r>
      <rPr>
        <sz val="10"/>
        <color indexed="8"/>
        <rFont val="Times New Roman"/>
        <family val="1"/>
      </rPr>
      <t xml:space="preserve">, </t>
    </r>
    <r>
      <rPr>
        <sz val="10"/>
        <color indexed="8"/>
        <rFont val="標楷體"/>
        <family val="4"/>
        <charset val="136"/>
      </rPr>
      <t>男性</t>
    </r>
    <r>
      <rPr>
        <sz val="10"/>
        <color indexed="8"/>
        <rFont val="Times New Roman"/>
        <family val="1"/>
      </rPr>
      <t>3,835,995</t>
    </r>
    <r>
      <rPr>
        <sz val="10"/>
        <color indexed="8"/>
        <rFont val="標楷體"/>
        <family val="4"/>
        <charset val="136"/>
      </rPr>
      <t>人</t>
    </r>
    <r>
      <rPr>
        <sz val="10"/>
        <color indexed="8"/>
        <rFont val="Times New Roman"/>
        <family val="1"/>
      </rPr>
      <t xml:space="preserve">, </t>
    </r>
    <r>
      <rPr>
        <sz val="10"/>
        <color indexed="8"/>
        <rFont val="標楷體"/>
        <family val="4"/>
        <charset val="136"/>
      </rPr>
      <t>女性</t>
    </r>
    <r>
      <rPr>
        <sz val="10"/>
        <color indexed="8"/>
        <rFont val="Times New Roman"/>
        <family val="1"/>
      </rPr>
      <t>3,783,775</t>
    </r>
    <r>
      <rPr>
        <sz val="10"/>
        <color indexed="8"/>
        <rFont val="標楷體"/>
        <family val="4"/>
        <charset val="136"/>
      </rPr>
      <t>人。</t>
    </r>
    <phoneticPr fontId="17" type="noConversion"/>
  </si>
  <si>
    <t>sick</t>
    <phoneticPr fontId="17" type="noConversion"/>
  </si>
  <si>
    <t>code</t>
    <phoneticPr fontId="17" type="noConversion"/>
  </si>
  <si>
    <t>所有死亡原因</t>
    <phoneticPr fontId="17" type="noConversion"/>
  </si>
  <si>
    <t>腸道感染症</t>
    <phoneticPr fontId="17" type="noConversion"/>
  </si>
  <si>
    <t>慢性下呼吸道疾病</t>
    <phoneticPr fontId="17" type="noConversion"/>
  </si>
  <si>
    <t>J40-J47</t>
    <phoneticPr fontId="17" type="noConversion"/>
  </si>
  <si>
    <t>其他</t>
    <phoneticPr fontId="17" type="noConversion"/>
  </si>
  <si>
    <t>民國九十九年</t>
    <phoneticPr fontId="17" type="noConversion"/>
  </si>
  <si>
    <t>原位與良性腫瘤（惡性腫瘤除外）</t>
  </si>
  <si>
    <t>J40-J47</t>
  </si>
  <si>
    <r>
      <t>附</t>
    </r>
    <r>
      <rPr>
        <sz val="10"/>
        <color indexed="8"/>
        <rFont val="Times New Roman"/>
        <family val="1"/>
      </rPr>
      <t xml:space="preserve">  </t>
    </r>
    <r>
      <rPr>
        <sz val="10"/>
        <color indexed="8"/>
        <rFont val="標楷體"/>
        <family val="4"/>
        <charset val="136"/>
      </rPr>
      <t>註：</t>
    </r>
    <r>
      <rPr>
        <sz val="10"/>
        <color indexed="8"/>
        <rFont val="Times New Roman"/>
        <family val="1"/>
      </rPr>
      <t>25-44</t>
    </r>
    <r>
      <rPr>
        <sz val="10"/>
        <color indexed="8"/>
        <rFont val="標楷體"/>
        <family val="4"/>
        <charset val="136"/>
      </rPr>
      <t>歲年中人口數</t>
    </r>
    <r>
      <rPr>
        <sz val="10"/>
        <color indexed="8"/>
        <rFont val="Times New Roman"/>
        <family val="1"/>
      </rPr>
      <t xml:space="preserve">  </t>
    </r>
    <r>
      <rPr>
        <sz val="10"/>
        <color indexed="8"/>
        <rFont val="標楷體"/>
        <family val="4"/>
        <charset val="136"/>
      </rPr>
      <t>計</t>
    </r>
    <r>
      <rPr>
        <sz val="10"/>
        <color indexed="8"/>
        <rFont val="Times New Roman"/>
        <family val="1"/>
      </rPr>
      <t>7,588,001</t>
    </r>
    <r>
      <rPr>
        <sz val="10"/>
        <color indexed="8"/>
        <rFont val="標楷體"/>
        <family val="4"/>
        <charset val="136"/>
      </rPr>
      <t>人</t>
    </r>
    <r>
      <rPr>
        <sz val="10"/>
        <color indexed="8"/>
        <rFont val="Times New Roman"/>
        <family val="1"/>
      </rPr>
      <t xml:space="preserve">, </t>
    </r>
    <r>
      <rPr>
        <sz val="10"/>
        <color indexed="8"/>
        <rFont val="標楷體"/>
        <family val="4"/>
        <charset val="136"/>
      </rPr>
      <t>男性</t>
    </r>
    <r>
      <rPr>
        <sz val="10"/>
        <color indexed="8"/>
        <rFont val="Times New Roman"/>
        <family val="1"/>
      </rPr>
      <t>3,799,627</t>
    </r>
    <r>
      <rPr>
        <sz val="10"/>
        <color indexed="8"/>
        <rFont val="標楷體"/>
        <family val="4"/>
        <charset val="136"/>
      </rPr>
      <t>人</t>
    </r>
    <r>
      <rPr>
        <sz val="10"/>
        <color indexed="8"/>
        <rFont val="Times New Roman"/>
        <family val="1"/>
      </rPr>
      <t xml:space="preserve">, </t>
    </r>
    <r>
      <rPr>
        <sz val="10"/>
        <color indexed="8"/>
        <rFont val="標楷體"/>
        <family val="4"/>
        <charset val="136"/>
      </rPr>
      <t>女性</t>
    </r>
    <r>
      <rPr>
        <sz val="10"/>
        <color indexed="8"/>
        <rFont val="Times New Roman"/>
        <family val="1"/>
      </rPr>
      <t>3,788,375</t>
    </r>
    <r>
      <rPr>
        <sz val="10"/>
        <color indexed="8"/>
        <rFont val="標楷體"/>
        <family val="4"/>
        <charset val="136"/>
      </rPr>
      <t>人。</t>
    </r>
    <phoneticPr fontId="17" type="noConversion"/>
  </si>
  <si>
    <t>民國九十八年</t>
    <phoneticPr fontId="17" type="noConversion"/>
  </si>
  <si>
    <r>
      <t>附</t>
    </r>
    <r>
      <rPr>
        <sz val="10"/>
        <color indexed="8"/>
        <rFont val="Times New Roman"/>
        <family val="1"/>
      </rPr>
      <t xml:space="preserve">  </t>
    </r>
    <r>
      <rPr>
        <sz val="10"/>
        <color indexed="8"/>
        <rFont val="標楷體"/>
        <family val="4"/>
        <charset val="136"/>
      </rPr>
      <t>註：</t>
    </r>
    <r>
      <rPr>
        <sz val="10"/>
        <color indexed="8"/>
        <rFont val="Times New Roman"/>
        <family val="1"/>
      </rPr>
      <t>25-44</t>
    </r>
    <r>
      <rPr>
        <sz val="10"/>
        <color indexed="8"/>
        <rFont val="標楷體"/>
        <family val="4"/>
        <charset val="136"/>
      </rPr>
      <t>歲年中人口數</t>
    </r>
    <r>
      <rPr>
        <sz val="10"/>
        <color indexed="8"/>
        <rFont val="Times New Roman"/>
        <family val="1"/>
      </rPr>
      <t xml:space="preserve">  </t>
    </r>
    <r>
      <rPr>
        <sz val="10"/>
        <color indexed="8"/>
        <rFont val="標楷體"/>
        <family val="4"/>
        <charset val="136"/>
      </rPr>
      <t>計</t>
    </r>
    <r>
      <rPr>
        <sz val="10"/>
        <color indexed="8"/>
        <rFont val="Times New Roman"/>
        <family val="1"/>
      </rPr>
      <t>7,609,691</t>
    </r>
    <r>
      <rPr>
        <sz val="10"/>
        <color indexed="8"/>
        <rFont val="標楷體"/>
        <family val="4"/>
        <charset val="136"/>
      </rPr>
      <t>人</t>
    </r>
    <r>
      <rPr>
        <sz val="10"/>
        <color indexed="8"/>
        <rFont val="Times New Roman"/>
        <family val="1"/>
      </rPr>
      <t xml:space="preserve">, </t>
    </r>
    <r>
      <rPr>
        <sz val="10"/>
        <color indexed="8"/>
        <rFont val="標楷體"/>
        <family val="4"/>
        <charset val="136"/>
      </rPr>
      <t>男性</t>
    </r>
    <r>
      <rPr>
        <sz val="10"/>
        <color indexed="8"/>
        <rFont val="Times New Roman"/>
        <family val="1"/>
      </rPr>
      <t>3,820,914</t>
    </r>
    <r>
      <rPr>
        <sz val="10"/>
        <color indexed="8"/>
        <rFont val="標楷體"/>
        <family val="4"/>
        <charset val="136"/>
      </rPr>
      <t>人</t>
    </r>
    <r>
      <rPr>
        <sz val="10"/>
        <color indexed="8"/>
        <rFont val="Times New Roman"/>
        <family val="1"/>
      </rPr>
      <t xml:space="preserve">, </t>
    </r>
    <r>
      <rPr>
        <sz val="10"/>
        <color indexed="8"/>
        <rFont val="標楷體"/>
        <family val="4"/>
        <charset val="136"/>
      </rPr>
      <t>女性</t>
    </r>
    <r>
      <rPr>
        <sz val="10"/>
        <color indexed="8"/>
        <rFont val="Times New Roman"/>
        <family val="1"/>
      </rPr>
      <t>3,788,778</t>
    </r>
    <r>
      <rPr>
        <sz val="10"/>
        <color indexed="8"/>
        <rFont val="標楷體"/>
        <family val="4"/>
        <charset val="136"/>
      </rPr>
      <t>人。</t>
    </r>
    <phoneticPr fontId="17" type="noConversion"/>
  </si>
  <si>
    <t>sick</t>
    <phoneticPr fontId="17" type="noConversion"/>
  </si>
  <si>
    <t>code</t>
    <phoneticPr fontId="17" type="noConversion"/>
  </si>
  <si>
    <t>所有死亡原因</t>
    <phoneticPr fontId="17" type="noConversion"/>
  </si>
  <si>
    <t>腸道感染症</t>
    <phoneticPr fontId="17" type="noConversion"/>
  </si>
  <si>
    <t>慢性下呼吸道疾病</t>
    <phoneticPr fontId="17" type="noConversion"/>
  </si>
  <si>
    <t>J40-J47</t>
    <phoneticPr fontId="17" type="noConversion"/>
  </si>
  <si>
    <t>其他</t>
    <phoneticPr fontId="17" type="noConversion"/>
  </si>
  <si>
    <t>民國 100 年</t>
    <phoneticPr fontId="4" type="noConversion"/>
  </si>
  <si>
    <t>男性人口</t>
    <phoneticPr fontId="4" type="noConversion"/>
  </si>
  <si>
    <t>所有死亡原因</t>
    <phoneticPr fontId="3" type="noConversion"/>
  </si>
  <si>
    <t>腦血管疾病</t>
    <phoneticPr fontId="3" type="noConversion"/>
  </si>
  <si>
    <t>糖尿病</t>
    <phoneticPr fontId="3" type="noConversion"/>
  </si>
  <si>
    <t>骨骼肌肉系統及結締組織之疾病</t>
    <phoneticPr fontId="3" type="noConversion"/>
  </si>
  <si>
    <t>腎炎、腎病症候群及腎病變</t>
    <phoneticPr fontId="3" type="noConversion"/>
  </si>
  <si>
    <t>其他</t>
    <phoneticPr fontId="3" type="noConversion"/>
  </si>
  <si>
    <t>原位與良性腫瘤（惡性腫瘤除外）</t>
    <phoneticPr fontId="3" type="noConversion"/>
  </si>
  <si>
    <r>
      <t>附</t>
    </r>
    <r>
      <rPr>
        <sz val="10"/>
        <color indexed="8"/>
        <rFont val="Times New Roman"/>
        <family val="1"/>
      </rPr>
      <t xml:space="preserve">  </t>
    </r>
    <r>
      <rPr>
        <sz val="10"/>
        <color indexed="8"/>
        <rFont val="標楷體"/>
        <family val="4"/>
        <charset val="136"/>
      </rPr>
      <t>註：</t>
    </r>
    <r>
      <rPr>
        <sz val="10"/>
        <color indexed="8"/>
        <rFont val="Times New Roman"/>
        <family val="1"/>
      </rPr>
      <t>25-44</t>
    </r>
    <r>
      <rPr>
        <sz val="10"/>
        <color indexed="8"/>
        <rFont val="標楷體"/>
        <family val="4"/>
        <charset val="136"/>
      </rPr>
      <t>歲年中人口數</t>
    </r>
    <r>
      <rPr>
        <sz val="10"/>
        <color indexed="8"/>
        <rFont val="Times New Roman"/>
        <family val="1"/>
      </rPr>
      <t xml:space="preserve">  </t>
    </r>
    <r>
      <rPr>
        <sz val="10"/>
        <color indexed="8"/>
        <rFont val="標楷體"/>
        <family val="4"/>
        <charset val="136"/>
      </rPr>
      <t>計</t>
    </r>
    <r>
      <rPr>
        <sz val="10"/>
        <color indexed="8"/>
        <rFont val="Times New Roman"/>
        <family val="1"/>
      </rPr>
      <t>7,529,256</t>
    </r>
    <r>
      <rPr>
        <sz val="10"/>
        <color indexed="8"/>
        <rFont val="標楷體"/>
        <family val="4"/>
        <charset val="136"/>
      </rPr>
      <t>人</t>
    </r>
    <r>
      <rPr>
        <sz val="10"/>
        <color indexed="8"/>
        <rFont val="Times New Roman"/>
        <family val="1"/>
      </rPr>
      <t xml:space="preserve">, </t>
    </r>
    <r>
      <rPr>
        <sz val="10"/>
        <color indexed="8"/>
        <rFont val="標楷體"/>
        <family val="4"/>
        <charset val="136"/>
      </rPr>
      <t>男性</t>
    </r>
    <r>
      <rPr>
        <sz val="10"/>
        <color indexed="8"/>
        <rFont val="Times New Roman"/>
        <family val="1"/>
      </rPr>
      <t>3,764,394</t>
    </r>
    <r>
      <rPr>
        <sz val="10"/>
        <color indexed="8"/>
        <rFont val="標楷體"/>
        <family val="4"/>
        <charset val="136"/>
      </rPr>
      <t>人</t>
    </r>
    <r>
      <rPr>
        <sz val="10"/>
        <color indexed="8"/>
        <rFont val="Times New Roman"/>
        <family val="1"/>
      </rPr>
      <t xml:space="preserve">, </t>
    </r>
    <r>
      <rPr>
        <sz val="10"/>
        <color indexed="8"/>
        <rFont val="標楷體"/>
        <family val="4"/>
        <charset val="136"/>
      </rPr>
      <t>女性</t>
    </r>
    <r>
      <rPr>
        <sz val="10"/>
        <color indexed="8"/>
        <rFont val="Times New Roman"/>
        <family val="1"/>
      </rPr>
      <t>3,764,864</t>
    </r>
    <r>
      <rPr>
        <sz val="10"/>
        <color indexed="8"/>
        <rFont val="標楷體"/>
        <family val="4"/>
        <charset val="136"/>
      </rPr>
      <t>人。</t>
    </r>
  </si>
  <si>
    <t>民國101年</t>
  </si>
  <si>
    <t>附註: 101年25-44歲年中人口數計 7,463,786 人,男性 3,728,331 ,女性 3,735,456 人。</t>
  </si>
  <si>
    <t>民國102年</t>
  </si>
  <si>
    <t>附註: 102年25-44歲年中人口數計 7,421,726 人,男性 3,706,343 ,女性 3,715,383 人。</t>
  </si>
  <si>
    <t>民國103年</t>
    <phoneticPr fontId="17" type="noConversion"/>
  </si>
  <si>
    <t>單位：人、每十萬人口、%</t>
    <phoneticPr fontId="17" type="noConversion"/>
  </si>
  <si>
    <t xml:space="preserve"> </t>
    <phoneticPr fontId="17" type="noConversion"/>
  </si>
  <si>
    <t>死亡人數</t>
    <phoneticPr fontId="17" type="noConversion"/>
  </si>
  <si>
    <t>國際死因</t>
    <phoneticPr fontId="17" type="noConversion"/>
  </si>
  <si>
    <t>結構比</t>
    <phoneticPr fontId="17" type="noConversion"/>
  </si>
  <si>
    <t>附註: 103年25-44歲年中人口數計 7,371,024人,男性 3,681,799人,女性 3,689,226人。</t>
    <phoneticPr fontId="17" type="noConversion"/>
  </si>
  <si>
    <t>民國104年</t>
    <phoneticPr fontId="17" type="noConversion"/>
  </si>
  <si>
    <t>附註: 104年25-44歲年中人口數計7,316,036   人,男性3,657,242   人,女性 3,658,794   人。</t>
  </si>
  <si>
    <t>民國105年</t>
    <phoneticPr fontId="17" type="noConversion"/>
  </si>
  <si>
    <t xml:space="preserve"> </t>
    <phoneticPr fontId="17" type="noConversion"/>
  </si>
  <si>
    <t>死亡人數</t>
    <phoneticPr fontId="17" type="noConversion"/>
  </si>
  <si>
    <t>國際死因</t>
    <phoneticPr fontId="17" type="noConversion"/>
  </si>
  <si>
    <t>結構比</t>
    <phoneticPr fontId="17" type="noConversion"/>
  </si>
  <si>
    <t>A00-Y98</t>
    <phoneticPr fontId="17" type="noConversion"/>
  </si>
  <si>
    <t>所有死亡原因</t>
    <phoneticPr fontId="17" type="noConversion"/>
  </si>
  <si>
    <t>C00-C97</t>
    <phoneticPr fontId="17" type="noConversion"/>
  </si>
  <si>
    <t>惡性腫瘤</t>
    <phoneticPr fontId="17" type="noConversion"/>
  </si>
  <si>
    <t>V01-X59, Y85-Y86</t>
    <phoneticPr fontId="17" type="noConversion"/>
  </si>
  <si>
    <t>事故傷害</t>
    <phoneticPr fontId="17" type="noConversion"/>
  </si>
  <si>
    <t>X60-X84, Y87.0</t>
    <phoneticPr fontId="17" type="noConversion"/>
  </si>
  <si>
    <t>蓄意自我傷害（自殺）</t>
    <phoneticPr fontId="17" type="noConversion"/>
  </si>
  <si>
    <t>I01-I02.0, I05-I09, I20-I25, I27, I30-I52</t>
    <phoneticPr fontId="17" type="noConversion"/>
  </si>
  <si>
    <t>心臟疾病（高血壓性疾病除外）</t>
    <phoneticPr fontId="17" type="noConversion"/>
  </si>
  <si>
    <t>K70, K73-K74</t>
    <phoneticPr fontId="17" type="noConversion"/>
  </si>
  <si>
    <t>慢性肝病及肝硬化</t>
    <phoneticPr fontId="17" type="noConversion"/>
  </si>
  <si>
    <t>I60-I69</t>
    <phoneticPr fontId="17" type="noConversion"/>
  </si>
  <si>
    <t>腦血管疾病</t>
    <phoneticPr fontId="17" type="noConversion"/>
  </si>
  <si>
    <t>M00-M99</t>
    <phoneticPr fontId="17" type="noConversion"/>
  </si>
  <si>
    <t>骨骼肌肉系統及結締組織之疾病</t>
    <phoneticPr fontId="17" type="noConversion"/>
  </si>
  <si>
    <t>E10-E14</t>
    <phoneticPr fontId="17" type="noConversion"/>
  </si>
  <si>
    <t>糖尿病</t>
    <phoneticPr fontId="17" type="noConversion"/>
  </si>
  <si>
    <t>J12-J18</t>
    <phoneticPr fontId="17" type="noConversion"/>
  </si>
  <si>
    <t>肺炎</t>
    <phoneticPr fontId="17" type="noConversion"/>
  </si>
  <si>
    <t>I10-I15</t>
    <phoneticPr fontId="17" type="noConversion"/>
  </si>
  <si>
    <t>高血壓性疾病</t>
    <phoneticPr fontId="17" type="noConversion"/>
  </si>
  <si>
    <t>B20-B24</t>
    <phoneticPr fontId="17" type="noConversion"/>
  </si>
  <si>
    <t>人類免疫缺乏病毒（HIV）疾病</t>
    <phoneticPr fontId="17" type="noConversion"/>
  </si>
  <si>
    <t>N00-N07, N17-N19, N25-N27</t>
    <phoneticPr fontId="17" type="noConversion"/>
  </si>
  <si>
    <t>腎炎、腎病症候群及腎病變</t>
    <phoneticPr fontId="17" type="noConversion"/>
  </si>
  <si>
    <t>其他</t>
    <phoneticPr fontId="17" type="noConversion"/>
  </si>
  <si>
    <t>A40-A41</t>
    <phoneticPr fontId="17" type="noConversion"/>
  </si>
  <si>
    <t>敗血症</t>
    <phoneticPr fontId="17" type="noConversion"/>
  </si>
  <si>
    <t>O00-O99</t>
    <phoneticPr fontId="17" type="noConversion"/>
  </si>
  <si>
    <t>妊娠(懷孕)、生產及產褥期</t>
    <phoneticPr fontId="17" type="noConversion"/>
  </si>
  <si>
    <t>I71</t>
    <phoneticPr fontId="17" type="noConversion"/>
  </si>
  <si>
    <t>主動脈瘤及剝離</t>
    <phoneticPr fontId="17" type="noConversion"/>
  </si>
  <si>
    <t>X85-Y09, Y87.1</t>
    <phoneticPr fontId="17" type="noConversion"/>
  </si>
  <si>
    <t>加害（他殺）</t>
    <phoneticPr fontId="17" type="noConversion"/>
  </si>
  <si>
    <t>J10-J11</t>
    <phoneticPr fontId="17" type="noConversion"/>
  </si>
  <si>
    <t>流行性感冒</t>
    <phoneticPr fontId="17" type="noConversion"/>
  </si>
  <si>
    <t>J40-J47</t>
    <phoneticPr fontId="17" type="noConversion"/>
  </si>
  <si>
    <t>慢性下呼吸道疾病</t>
    <phoneticPr fontId="17" type="noConversion"/>
  </si>
  <si>
    <t>附註: 105年25-44歲年中人口數計7,270,493   人,男性3,638,882   人,女性 3,631,611   人。</t>
    <phoneticPr fontId="17" type="noConversion"/>
  </si>
  <si>
    <t>民國106年</t>
    <phoneticPr fontId="17" type="noConversion"/>
  </si>
  <si>
    <t>附註: 106年25-44歲年中人口數計7,227,902 人,男性3,622,825 人,女性 3,605,077 人。</t>
  </si>
  <si>
    <t>民國107年</t>
    <phoneticPr fontId="17" type="noConversion"/>
  </si>
  <si>
    <t>單位：人、每十萬人口、%</t>
    <phoneticPr fontId="17" type="noConversion"/>
  </si>
  <si>
    <t xml:space="preserve"> </t>
    <phoneticPr fontId="17" type="noConversion"/>
  </si>
  <si>
    <t>死亡人數</t>
    <phoneticPr fontId="17" type="noConversion"/>
  </si>
  <si>
    <t>國際死因</t>
    <phoneticPr fontId="17" type="noConversion"/>
  </si>
  <si>
    <t>結構比</t>
    <phoneticPr fontId="17" type="noConversion"/>
  </si>
  <si>
    <t>國際死因</t>
    <phoneticPr fontId="17" type="noConversion"/>
  </si>
  <si>
    <t xml:space="preserve"> </t>
    <phoneticPr fontId="17" type="noConversion"/>
  </si>
  <si>
    <t>A00-Y98</t>
    <phoneticPr fontId="17" type="noConversion"/>
  </si>
  <si>
    <t>A00-Y98</t>
    <phoneticPr fontId="17" type="noConversion"/>
  </si>
  <si>
    <t>惡性腫瘤</t>
    <phoneticPr fontId="17" type="noConversion"/>
  </si>
  <si>
    <t>C00-C97</t>
    <phoneticPr fontId="17" type="noConversion"/>
  </si>
  <si>
    <t>V01-X59, Y85-Y86</t>
    <phoneticPr fontId="17" type="noConversion"/>
  </si>
  <si>
    <t>X60-X84, Y87.0</t>
    <phoneticPr fontId="17" type="noConversion"/>
  </si>
  <si>
    <t>V01-X59, Y85-Y86</t>
    <phoneticPr fontId="17" type="noConversion"/>
  </si>
  <si>
    <t>I01-I02.0, I05-I09, I20-I25, I27, I30-I52</t>
    <phoneticPr fontId="17" type="noConversion"/>
  </si>
  <si>
    <t>I01-I02.0, I05-I09, I20-I25, I27, I30-I52</t>
    <phoneticPr fontId="17" type="noConversion"/>
  </si>
  <si>
    <t>心臟疾病（高血壓性疾病除外）</t>
    <phoneticPr fontId="17" type="noConversion"/>
  </si>
  <si>
    <t>K70, K73-K74</t>
    <phoneticPr fontId="17" type="noConversion"/>
  </si>
  <si>
    <t>慢性肝病及肝硬化</t>
    <phoneticPr fontId="17" type="noConversion"/>
  </si>
  <si>
    <t>腦血管疾病</t>
    <phoneticPr fontId="17" type="noConversion"/>
  </si>
  <si>
    <t>I60-I69</t>
    <phoneticPr fontId="17" type="noConversion"/>
  </si>
  <si>
    <t>糖尿病</t>
    <phoneticPr fontId="17" type="noConversion"/>
  </si>
  <si>
    <t>K70, K73-K74</t>
    <phoneticPr fontId="17" type="noConversion"/>
  </si>
  <si>
    <t>肺炎</t>
    <phoneticPr fontId="17" type="noConversion"/>
  </si>
  <si>
    <t>J12-J18</t>
    <phoneticPr fontId="17" type="noConversion"/>
  </si>
  <si>
    <t>I10-I15</t>
    <phoneticPr fontId="17" type="noConversion"/>
  </si>
  <si>
    <t>高血壓性疾病</t>
    <phoneticPr fontId="17" type="noConversion"/>
  </si>
  <si>
    <t>A40-A41</t>
    <phoneticPr fontId="17" type="noConversion"/>
  </si>
  <si>
    <t>N00-N07, N17-N19, N25-N27</t>
    <phoneticPr fontId="17" type="noConversion"/>
  </si>
  <si>
    <t>腎炎、腎病症候群及腎病變</t>
    <phoneticPr fontId="17" type="noConversion"/>
  </si>
  <si>
    <t>其他</t>
    <phoneticPr fontId="17" type="noConversion"/>
  </si>
  <si>
    <t>A40-A41</t>
    <phoneticPr fontId="17" type="noConversion"/>
  </si>
  <si>
    <t>敗血症</t>
    <phoneticPr fontId="17" type="noConversion"/>
  </si>
  <si>
    <t>骨骼肌肉系統及結締組織之疾病</t>
    <phoneticPr fontId="17" type="noConversion"/>
  </si>
  <si>
    <t>I10-I15</t>
    <phoneticPr fontId="17" type="noConversion"/>
  </si>
  <si>
    <t>B20-B24</t>
    <phoneticPr fontId="17" type="noConversion"/>
  </si>
  <si>
    <t>人類免疫缺乏病毒（HIV）疾病</t>
    <phoneticPr fontId="17" type="noConversion"/>
  </si>
  <si>
    <t>M00-M99</t>
    <phoneticPr fontId="17" type="noConversion"/>
  </si>
  <si>
    <t>骨骼肌肉系統及結締組織之疾病</t>
    <phoneticPr fontId="17" type="noConversion"/>
  </si>
  <si>
    <t>Q00-Q99</t>
    <phoneticPr fontId="17" type="noConversion"/>
  </si>
  <si>
    <t>先天性畸形變形及染色體異常</t>
    <phoneticPr fontId="17" type="noConversion"/>
  </si>
  <si>
    <t>X85-Y09, Y87.1</t>
    <phoneticPr fontId="17" type="noConversion"/>
  </si>
  <si>
    <t>主動脈瘤及剝離</t>
    <phoneticPr fontId="17" type="noConversion"/>
  </si>
  <si>
    <t>O00-O99</t>
    <phoneticPr fontId="17" type="noConversion"/>
  </si>
  <si>
    <t>妊娠(懷孕)、生產及產褥期</t>
    <phoneticPr fontId="17" type="noConversion"/>
  </si>
  <si>
    <t>I71</t>
    <phoneticPr fontId="17" type="noConversion"/>
  </si>
  <si>
    <t>主動脈瘤及剝離</t>
    <phoneticPr fontId="17" type="noConversion"/>
  </si>
  <si>
    <t>X85-Y09, Y87.1</t>
    <phoneticPr fontId="17" type="noConversion"/>
  </si>
  <si>
    <t>加害（他殺）</t>
    <phoneticPr fontId="17" type="noConversion"/>
  </si>
  <si>
    <t>附註: 107年25-44歲年中人口數計7,193,777 人,男性3,610,897 人,女性 3,582,880 人。</t>
    <phoneticPr fontId="17" type="noConversion"/>
  </si>
  <si>
    <r>
      <rPr>
        <sz val="12"/>
        <rFont val="標楷體"/>
        <family val="4"/>
        <charset val="136"/>
      </rPr>
      <t>民國</t>
    </r>
    <r>
      <rPr>
        <sz val="12"/>
        <rFont val="Times New Roman"/>
        <family val="1"/>
      </rPr>
      <t>108</t>
    </r>
    <r>
      <rPr>
        <sz val="12"/>
        <rFont val="標楷體"/>
        <family val="4"/>
        <charset val="136"/>
      </rPr>
      <t>年</t>
    </r>
    <phoneticPr fontId="17" type="noConversion"/>
  </si>
  <si>
    <r>
      <rPr>
        <sz val="11"/>
        <rFont val="標楷體"/>
        <family val="4"/>
        <charset val="136"/>
      </rPr>
      <t>單位：人、每十萬人口、</t>
    </r>
    <r>
      <rPr>
        <sz val="11"/>
        <rFont val="Times New Roman"/>
        <family val="1"/>
      </rPr>
      <t>%</t>
    </r>
    <phoneticPr fontId="17" type="noConversion"/>
  </si>
  <si>
    <t xml:space="preserve"> </t>
    <phoneticPr fontId="17" type="noConversion"/>
  </si>
  <si>
    <t>死亡人數</t>
    <phoneticPr fontId="17" type="noConversion"/>
  </si>
  <si>
    <t xml:space="preserve"> </t>
    <phoneticPr fontId="17" type="noConversion"/>
  </si>
  <si>
    <t>死亡人數</t>
    <phoneticPr fontId="17" type="noConversion"/>
  </si>
  <si>
    <t>國際死因</t>
    <phoneticPr fontId="17" type="noConversion"/>
  </si>
  <si>
    <t>死亡原因</t>
  </si>
  <si>
    <t>結構比</t>
    <phoneticPr fontId="17" type="noConversion"/>
  </si>
  <si>
    <t>國際死因</t>
    <phoneticPr fontId="17" type="noConversion"/>
  </si>
  <si>
    <t>結構比</t>
    <phoneticPr fontId="17" type="noConversion"/>
  </si>
  <si>
    <t>國際死因</t>
    <phoneticPr fontId="17" type="noConversion"/>
  </si>
  <si>
    <t xml:space="preserve"> </t>
    <phoneticPr fontId="17" type="noConversion"/>
  </si>
  <si>
    <t>附註: 108年25-44歲年中人口數計7,160,549 人,男性3,599,285 人,女性 3,561,265 人。</t>
    <phoneticPr fontId="17" type="noConversion"/>
  </si>
  <si>
    <r>
      <rPr>
        <sz val="12"/>
        <rFont val="標楷體"/>
        <family val="4"/>
        <charset val="136"/>
      </rPr>
      <t>民國</t>
    </r>
    <r>
      <rPr>
        <sz val="12"/>
        <rFont val="Times New Roman"/>
        <family val="1"/>
      </rPr>
      <t>109</t>
    </r>
    <r>
      <rPr>
        <sz val="12"/>
        <rFont val="標楷體"/>
        <family val="4"/>
        <charset val="136"/>
      </rPr>
      <t>年</t>
    </r>
    <phoneticPr fontId="17" type="noConversion"/>
  </si>
  <si>
    <r>
      <rPr>
        <sz val="10"/>
        <rFont val="標楷體"/>
        <family val="4"/>
        <charset val="136"/>
      </rPr>
      <t>死亡</t>
    </r>
  </si>
  <si>
    <r>
      <rPr>
        <sz val="10"/>
        <rFont val="標楷體"/>
        <family val="4"/>
        <charset val="136"/>
      </rPr>
      <t>死亡人數</t>
    </r>
    <phoneticPr fontId="17" type="noConversion"/>
  </si>
  <si>
    <r>
      <rPr>
        <sz val="10"/>
        <rFont val="標楷體"/>
        <family val="4"/>
        <charset val="136"/>
      </rPr>
      <t>國際死因</t>
    </r>
    <phoneticPr fontId="17" type="noConversion"/>
  </si>
  <si>
    <r>
      <rPr>
        <sz val="10"/>
        <rFont val="標楷體"/>
        <family val="4"/>
        <charset val="136"/>
      </rPr>
      <t>死亡原因</t>
    </r>
  </si>
  <si>
    <r>
      <rPr>
        <sz val="10"/>
        <rFont val="標楷體"/>
        <family val="4"/>
        <charset val="136"/>
      </rPr>
      <t>死亡率</t>
    </r>
  </si>
  <si>
    <r>
      <rPr>
        <sz val="10"/>
        <rFont val="標楷體"/>
        <family val="4"/>
        <charset val="136"/>
      </rPr>
      <t>結構比</t>
    </r>
    <phoneticPr fontId="17" type="noConversion"/>
  </si>
  <si>
    <r>
      <rPr>
        <sz val="10"/>
        <rFont val="標楷體"/>
        <family val="4"/>
        <charset val="136"/>
      </rPr>
      <t>位</t>
    </r>
  </si>
  <si>
    <r>
      <rPr>
        <sz val="10"/>
        <rFont val="標楷體"/>
        <family val="4"/>
        <charset val="136"/>
      </rPr>
      <t>分類號碼</t>
    </r>
  </si>
  <si>
    <r>
      <rPr>
        <sz val="10"/>
        <rFont val="標楷體"/>
        <family val="4"/>
        <charset val="136"/>
      </rPr>
      <t>人數</t>
    </r>
  </si>
  <si>
    <r>
      <rPr>
        <sz val="9"/>
        <rFont val="標楷體"/>
        <family val="4"/>
        <charset val="136"/>
      </rPr>
      <t>所有死亡原因</t>
    </r>
    <phoneticPr fontId="17" type="noConversion"/>
  </si>
  <si>
    <r>
      <rPr>
        <sz val="9"/>
        <rFont val="標楷體"/>
        <family val="4"/>
        <charset val="136"/>
      </rPr>
      <t>惡性腫瘤</t>
    </r>
    <phoneticPr fontId="17" type="noConversion"/>
  </si>
  <si>
    <r>
      <rPr>
        <sz val="9"/>
        <rFont val="標楷體"/>
        <family val="4"/>
        <charset val="136"/>
      </rPr>
      <t>蓄意自我傷害（自殺）</t>
    </r>
    <phoneticPr fontId="17" type="noConversion"/>
  </si>
  <si>
    <r>
      <rPr>
        <sz val="9"/>
        <rFont val="標楷體"/>
        <family val="4"/>
        <charset val="136"/>
      </rPr>
      <t>事故傷害</t>
    </r>
    <phoneticPr fontId="17" type="noConversion"/>
  </si>
  <si>
    <r>
      <rPr>
        <sz val="9"/>
        <rFont val="標楷體"/>
        <family val="4"/>
        <charset val="136"/>
      </rPr>
      <t>心臟疾病（高血壓性疾病除外）</t>
    </r>
    <phoneticPr fontId="17" type="noConversion"/>
  </si>
  <si>
    <r>
      <rPr>
        <sz val="9"/>
        <rFont val="標楷體"/>
        <family val="4"/>
        <charset val="136"/>
      </rPr>
      <t>慢性肝病及肝硬化</t>
    </r>
    <phoneticPr fontId="17" type="noConversion"/>
  </si>
  <si>
    <r>
      <rPr>
        <sz val="9"/>
        <rFont val="標楷體"/>
        <family val="4"/>
        <charset val="136"/>
      </rPr>
      <t>腦血管疾病</t>
    </r>
    <phoneticPr fontId="17" type="noConversion"/>
  </si>
  <si>
    <r>
      <rPr>
        <sz val="9"/>
        <rFont val="標楷體"/>
        <family val="4"/>
        <charset val="136"/>
      </rPr>
      <t>糖尿病</t>
    </r>
    <phoneticPr fontId="17" type="noConversion"/>
  </si>
  <si>
    <r>
      <rPr>
        <sz val="9"/>
        <rFont val="標楷體"/>
        <family val="4"/>
        <charset val="136"/>
      </rPr>
      <t>高血壓性疾病</t>
    </r>
    <phoneticPr fontId="17" type="noConversion"/>
  </si>
  <si>
    <r>
      <rPr>
        <sz val="9"/>
        <rFont val="標楷體"/>
        <family val="4"/>
        <charset val="136"/>
      </rPr>
      <t>骨骼肌肉系統及結締組織之疾病</t>
    </r>
    <phoneticPr fontId="17" type="noConversion"/>
  </si>
  <si>
    <r>
      <rPr>
        <sz val="9"/>
        <rFont val="標楷體"/>
        <family val="4"/>
        <charset val="136"/>
      </rPr>
      <t>肺炎</t>
    </r>
    <phoneticPr fontId="17" type="noConversion"/>
  </si>
  <si>
    <r>
      <rPr>
        <sz val="9"/>
        <rFont val="標楷體"/>
        <family val="4"/>
        <charset val="136"/>
      </rPr>
      <t>妊娠</t>
    </r>
    <r>
      <rPr>
        <sz val="9"/>
        <rFont val="Times New Roman"/>
        <family val="1"/>
      </rPr>
      <t>(</t>
    </r>
    <r>
      <rPr>
        <sz val="9"/>
        <rFont val="標楷體"/>
        <family val="4"/>
        <charset val="136"/>
      </rPr>
      <t>懷孕</t>
    </r>
    <r>
      <rPr>
        <sz val="9"/>
        <rFont val="Times New Roman"/>
        <family val="1"/>
      </rPr>
      <t>)</t>
    </r>
    <r>
      <rPr>
        <sz val="9"/>
        <rFont val="標楷體"/>
        <family val="4"/>
        <charset val="136"/>
      </rPr>
      <t>、生產及產褥期</t>
    </r>
    <phoneticPr fontId="17" type="noConversion"/>
  </si>
  <si>
    <r>
      <rPr>
        <sz val="9"/>
        <rFont val="標楷體"/>
        <family val="4"/>
        <charset val="136"/>
      </rPr>
      <t>其他</t>
    </r>
    <phoneticPr fontId="17" type="noConversion"/>
  </si>
  <si>
    <r>
      <rPr>
        <sz val="9"/>
        <rFont val="標楷體"/>
        <family val="4"/>
        <charset val="136"/>
      </rPr>
      <t>腎炎、腎病症候群及腎病變</t>
    </r>
    <phoneticPr fontId="17" type="noConversion"/>
  </si>
  <si>
    <r>
      <rPr>
        <sz val="9"/>
        <rFont val="標楷體"/>
        <family val="4"/>
        <charset val="136"/>
      </rPr>
      <t>加害（他殺）</t>
    </r>
    <phoneticPr fontId="17" type="noConversion"/>
  </si>
  <si>
    <r>
      <rPr>
        <sz val="9"/>
        <rFont val="標楷體"/>
        <family val="4"/>
        <charset val="136"/>
      </rPr>
      <t>敗血症</t>
    </r>
    <phoneticPr fontId="17" type="noConversion"/>
  </si>
  <si>
    <r>
      <rPr>
        <sz val="9"/>
        <rFont val="標楷體"/>
        <family val="4"/>
        <charset val="136"/>
      </rPr>
      <t>人類免疫缺乏病毒（</t>
    </r>
    <r>
      <rPr>
        <sz val="9"/>
        <rFont val="Times New Roman"/>
        <family val="1"/>
      </rPr>
      <t>HIV</t>
    </r>
    <r>
      <rPr>
        <sz val="9"/>
        <rFont val="標楷體"/>
        <family val="4"/>
        <charset val="136"/>
      </rPr>
      <t>）疾病</t>
    </r>
    <phoneticPr fontId="17" type="noConversion"/>
  </si>
  <si>
    <r>
      <rPr>
        <sz val="9"/>
        <rFont val="標楷體"/>
        <family val="4"/>
        <charset val="136"/>
      </rPr>
      <t>主動脈瘤及剝離</t>
    </r>
    <phoneticPr fontId="17" type="noConversion"/>
  </si>
  <si>
    <r>
      <rPr>
        <sz val="9"/>
        <rFont val="標楷體"/>
        <family val="4"/>
        <charset val="136"/>
      </rPr>
      <t>先天性畸形變形及染色體異常</t>
    </r>
    <phoneticPr fontId="17" type="noConversion"/>
  </si>
  <si>
    <t>D00-D48</t>
    <phoneticPr fontId="17" type="noConversion"/>
  </si>
  <si>
    <r>
      <rPr>
        <sz val="9"/>
        <rFont val="標楷體"/>
        <family val="4"/>
        <charset val="136"/>
      </rPr>
      <t>原位與良性腫瘤（惡性腫瘤除外）</t>
    </r>
    <phoneticPr fontId="17" type="noConversion"/>
  </si>
  <si>
    <t>附註: 109年25-44歲年中人口數計7,117,629 人,男性3,584,610 人,女性 3,533,020 人。</t>
    <phoneticPr fontId="17" type="noConversion"/>
  </si>
  <si>
    <t>25-44歲主要死亡原因</t>
    <phoneticPr fontId="22" type="noConversion"/>
  </si>
  <si>
    <t>民國110年</t>
    <phoneticPr fontId="17" type="noConversion"/>
  </si>
  <si>
    <t>附註: 110年25-44歲年中人口數計7,019,370 人,男性3,545,191 人,女性 3,474,180 人。</t>
    <phoneticPr fontId="17" type="noConversion"/>
  </si>
  <si>
    <r>
      <t>25-44</t>
    </r>
    <r>
      <rPr>
        <sz val="18"/>
        <rFont val="標楷體"/>
        <family val="4"/>
        <charset val="136"/>
      </rPr>
      <t>歲主要死亡原因</t>
    </r>
    <phoneticPr fontId="17" type="noConversion"/>
  </si>
  <si>
    <r>
      <rPr>
        <sz val="12"/>
        <rFont val="標楷體"/>
        <family val="4"/>
        <charset val="136"/>
      </rPr>
      <t>民國</t>
    </r>
    <r>
      <rPr>
        <sz val="12"/>
        <rFont val="Times New Roman"/>
        <family val="1"/>
      </rPr>
      <t>111</t>
    </r>
    <r>
      <rPr>
        <sz val="12"/>
        <rFont val="標楷體"/>
        <family val="4"/>
        <charset val="136"/>
      </rPr>
      <t>年</t>
    </r>
    <phoneticPr fontId="17" type="noConversion"/>
  </si>
  <si>
    <t>U07.1</t>
    <phoneticPr fontId="17" type="noConversion"/>
  </si>
  <si>
    <t>嚴重特殊傳染性肺炎（COVID-19）</t>
    <phoneticPr fontId="17" type="noConversion"/>
  </si>
  <si>
    <t>原位與良性腫瘤（惡性腫瘤除外）</t>
    <phoneticPr fontId="17" type="noConversion"/>
  </si>
  <si>
    <t>附註: 111年25-44歲年中人口數計6,905,164 人,男性3,496,380 人,女性 3,408,784 人。</t>
    <phoneticPr fontId="17" type="noConversion"/>
  </si>
  <si>
    <t>民國112年</t>
    <phoneticPr fontId="17" type="noConversion"/>
  </si>
  <si>
    <t>肌肉骨骼系統與結締組織疾病</t>
    <phoneticPr fontId="17" type="noConversion"/>
  </si>
  <si>
    <t>U07.1</t>
  </si>
  <si>
    <t>嚴重特殊傳染性肺炎（COVID-19）</t>
  </si>
  <si>
    <t>先天性畸形、變形與染色體異常</t>
    <phoneticPr fontId="17" type="noConversion"/>
  </si>
  <si>
    <t>*</t>
    <phoneticPr fontId="17" type="noConversion"/>
  </si>
  <si>
    <t>附註: 1. 112年25-44歲年中人口數計6,827,350 人,男性3,460,260 人,女性 3,367,090 人。</t>
    <phoneticPr fontId="17" type="noConversion"/>
  </si>
  <si>
    <r>
      <t xml:space="preserve">      2. 死亡人數未滿20人者，易受小樣本影響，死亡率不具可靠性(Unreliable)，爰以</t>
    </r>
    <r>
      <rPr>
        <sz val="10"/>
        <color rgb="FF0000FF"/>
        <rFont val="Times New Roman"/>
        <family val="1"/>
      </rPr>
      <t>*</t>
    </r>
    <r>
      <rPr>
        <sz val="10"/>
        <color rgb="FF0000FF"/>
        <rFont val="標楷體"/>
        <family val="4"/>
        <charset val="136"/>
      </rPr>
      <t>呈現；排名可靠性也受其波及影響。</t>
    </r>
    <phoneticPr fontId="17" type="noConversion"/>
  </si>
  <si>
    <t>民國113年</t>
    <phoneticPr fontId="17" type="noConversion"/>
  </si>
  <si>
    <t>肌肉骨骼系統與結締組織疾病</t>
  </si>
  <si>
    <t>附註: 1. 113年25-44歲年中人口數計6,728,577 人,男性3,413,953 人,女性 3,314,624 人。</t>
  </si>
  <si>
    <r>
      <t xml:space="preserve">      2. 死亡人數未滿20人者，易受小樣本影響，死亡率不具可靠性(Unreliable)，爰以</t>
    </r>
    <r>
      <rPr>
        <sz val="10"/>
        <color indexed="12"/>
        <rFont val="Times New Roman"/>
        <family val="1"/>
      </rPr>
      <t>*</t>
    </r>
    <r>
      <rPr>
        <sz val="10"/>
        <color indexed="12"/>
        <rFont val="標楷體"/>
        <family val="4"/>
        <charset val="136"/>
      </rPr>
      <t>呈現；排名可靠性也受其波及影響。</t>
    </r>
    <phoneticPr fontId="1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</si>
</sst>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5" formatCode="&quot;$&quot;#,##0;\-&quot;$&quot;#,##0"/>
    <numFmt numFmtId="41" formatCode="_-* #,##0_-;\-* #,##0_-;_-* &quot;-&quot;_-;_-@_-"/>
    <numFmt numFmtId="43" formatCode="_-* #,##0.00_-;\-* #,##0.00_-;_-* &quot;-&quot;??_-;_-@_-"/>
    <numFmt numFmtId="176" formatCode="&quot;$&quot;#,##0_);[Red]\(&quot;$&quot;#,##0\)"/>
    <numFmt numFmtId="177" formatCode="_(&quot;$&quot;* #,##0_);_(&quot;$&quot;* \(#,##0\);_(&quot;$&quot;* &quot;-&quot;_);_(@_)"/>
    <numFmt numFmtId="178" formatCode="_(&quot;$&quot;* #,##0.00_);_(&quot;$&quot;* \(#,##0.00\);_(&quot;$&quot;* &quot;-&quot;??_);_(@_)"/>
    <numFmt numFmtId="179" formatCode="0.0"/>
    <numFmt numFmtId="180" formatCode="_-* #,##0.0_-;\-* #,##0.0_-;_-* &quot;-&quot;?_-;_-@_-"/>
    <numFmt numFmtId="181" formatCode="0_ "/>
    <numFmt numFmtId="182" formatCode="0_)"/>
  </numFmts>
  <fonts count="65">
    <font>
      <sz val="12"/>
      <name val="Times New Roman"/>
      <family val="1"/>
    </font>
    <font>
      <sz val="12"/>
      <name val="Times New Roman"/>
      <family val="1"/>
    </font>
    <font>
      <sz val="11"/>
      <name val="Times New Roman"/>
      <family val="1"/>
    </font>
    <font>
      <sz val="11"/>
      <name val="圖龍中楷"/>
      <family val="3"/>
      <charset val="136"/>
    </font>
    <font>
      <sz val="10"/>
      <name val="圖龍中楷"/>
      <family val="3"/>
      <charset val="136"/>
    </font>
    <font>
      <sz val="10"/>
      <name val="Times New Roman"/>
      <family val="1"/>
    </font>
    <font>
      <sz val="7"/>
      <name val="圖龍中楷"/>
      <family val="3"/>
      <charset val="136"/>
    </font>
    <font>
      <sz val="7"/>
      <name val="Times New Roman"/>
      <family val="1"/>
    </font>
    <font>
      <sz val="12"/>
      <name val="華康隸書體W5"/>
      <family val="3"/>
      <charset val="136"/>
    </font>
    <font>
      <sz val="11"/>
      <name val="華康隸書體W5"/>
      <family val="3"/>
      <charset val="136"/>
    </font>
    <font>
      <sz val="10"/>
      <name val="標楷體"/>
      <family val="4"/>
      <charset val="136"/>
    </font>
    <font>
      <sz val="12"/>
      <name val="標楷體"/>
      <family val="4"/>
      <charset val="136"/>
    </font>
    <font>
      <sz val="11"/>
      <name val="標楷體"/>
      <family val="4"/>
      <charset val="136"/>
    </font>
    <font>
      <b/>
      <sz val="11"/>
      <name val="標楷體"/>
      <family val="4"/>
      <charset val="136"/>
    </font>
    <font>
      <sz val="7"/>
      <name val="標楷體"/>
      <family val="4"/>
      <charset val="136"/>
    </font>
    <font>
      <sz val="9"/>
      <name val="標楷體"/>
      <family val="4"/>
      <charset val="136"/>
    </font>
    <font>
      <sz val="10"/>
      <name val="華康隸書體W5"/>
      <family val="3"/>
      <charset val="136"/>
    </font>
    <font>
      <sz val="9"/>
      <name val="新細明體"/>
      <family val="1"/>
      <charset val="136"/>
    </font>
    <font>
      <sz val="18"/>
      <name val="Times New Roman"/>
      <family val="1"/>
    </font>
    <font>
      <sz val="18"/>
      <name val="標楷體"/>
      <family val="4"/>
      <charset val="136"/>
    </font>
    <font>
      <sz val="10"/>
      <name val="圖龍中隸"/>
      <family val="3"/>
      <charset val="136"/>
    </font>
    <font>
      <sz val="11"/>
      <name val="圖龍中隸"/>
      <family val="3"/>
      <charset val="136"/>
    </font>
    <font>
      <sz val="9"/>
      <name val="細明體"/>
      <family val="3"/>
      <charset val="136"/>
    </font>
    <font>
      <sz val="10"/>
      <color indexed="10"/>
      <name val="Times New Roman"/>
      <family val="1"/>
    </font>
    <font>
      <sz val="9"/>
      <color indexed="8"/>
      <name val="標楷體"/>
      <family val="4"/>
      <charset val="136"/>
    </font>
    <font>
      <sz val="10"/>
      <color indexed="8"/>
      <name val="Times New Roman"/>
      <family val="1"/>
    </font>
    <font>
      <sz val="12"/>
      <color indexed="8"/>
      <name val="Times New Roman"/>
      <family val="1"/>
    </font>
    <font>
      <sz val="12"/>
      <color indexed="10"/>
      <name val="Times New Roman"/>
      <family val="1"/>
    </font>
    <font>
      <sz val="7"/>
      <color indexed="8"/>
      <name val="Times New Roman"/>
      <family val="1"/>
    </font>
    <font>
      <sz val="11"/>
      <color indexed="8"/>
      <name val="Times New Roman"/>
      <family val="1"/>
    </font>
    <font>
      <sz val="11"/>
      <color indexed="8"/>
      <name val="標楷體"/>
      <family val="4"/>
      <charset val="136"/>
    </font>
    <font>
      <sz val="10"/>
      <color indexed="8"/>
      <name val="標楷體"/>
      <family val="4"/>
      <charset val="136"/>
    </font>
    <font>
      <sz val="12"/>
      <name val="新細明體"/>
      <family val="1"/>
      <charset val="136"/>
    </font>
    <font>
      <b/>
      <sz val="12"/>
      <name val="華康隸書體W5"/>
      <family val="3"/>
      <charset val="136"/>
    </font>
    <font>
      <sz val="12"/>
      <name val="華康隸書體W5(P)"/>
      <family val="1"/>
      <charset val="136"/>
    </font>
    <font>
      <sz val="12"/>
      <name val="圖龍中隸"/>
      <family val="3"/>
      <charset val="136"/>
    </font>
    <font>
      <sz val="9"/>
      <name val="圖龍中楷"/>
      <family val="3"/>
      <charset val="136"/>
    </font>
    <font>
      <sz val="9"/>
      <name val="Times New Roman"/>
      <family val="1"/>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2"/>
      <name val="Courier"/>
      <family val="3"/>
    </font>
    <font>
      <sz val="12"/>
      <color indexed="8"/>
      <name val="新細明體"/>
      <family val="1"/>
      <charset val="136"/>
    </font>
    <font>
      <sz val="8"/>
      <name val="華康隸書體W5"/>
      <family val="3"/>
      <charset val="136"/>
    </font>
    <font>
      <sz val="12"/>
      <name val="華康隸書體W5"/>
      <family val="3"/>
      <charset val="136"/>
    </font>
    <font>
      <sz val="11"/>
      <name val="華康隸書體W5"/>
      <family val="3"/>
      <charset val="136"/>
    </font>
    <font>
      <sz val="8"/>
      <name val="Times New Roman"/>
      <family val="1"/>
    </font>
    <font>
      <sz val="8"/>
      <name val="新細明體"/>
      <family val="1"/>
      <charset val="136"/>
    </font>
    <font>
      <b/>
      <sz val="10"/>
      <name val="標楷體"/>
      <family val="4"/>
      <charset val="136"/>
    </font>
    <font>
      <sz val="9"/>
      <name val="華康隸書體W5"/>
      <family val="3"/>
      <charset val="136"/>
    </font>
    <font>
      <sz val="8"/>
      <name val="圖龍中隸"/>
      <family val="3"/>
      <charset val="136"/>
    </font>
    <font>
      <sz val="12"/>
      <name val="華康隸書體W5"/>
      <family val="3"/>
      <charset val="136"/>
    </font>
    <font>
      <sz val="11"/>
      <name val="華康隸書體W5"/>
      <family val="3"/>
      <charset val="136"/>
    </font>
    <font>
      <sz val="9"/>
      <name val="華康隸書體W5"/>
      <family val="3"/>
      <charset val="136"/>
    </font>
    <font>
      <sz val="9"/>
      <name val="華康隸書體W5"/>
      <family val="3"/>
      <charset val="136"/>
    </font>
    <font>
      <sz val="8"/>
      <name val="標楷體"/>
      <family val="4"/>
      <charset val="136"/>
    </font>
    <font>
      <sz val="12"/>
      <color theme="1"/>
      <name val="新細明體"/>
      <family val="1"/>
      <charset val="136"/>
      <scheme val="minor"/>
    </font>
    <font>
      <sz val="10"/>
      <color rgb="FF0000FF"/>
      <name val="標楷體"/>
      <family val="4"/>
      <charset val="136"/>
    </font>
    <font>
      <sz val="10"/>
      <color rgb="FF0000FF"/>
      <name val="Times New Roman"/>
      <family val="1"/>
    </font>
    <font>
      <sz val="8"/>
      <color rgb="FF0000FF"/>
      <name val="Times New Roman"/>
      <family val="1"/>
    </font>
    <font>
      <sz val="10"/>
      <color indexed="12"/>
      <name val="Times New Roman"/>
      <family val="1"/>
    </font>
    <font>
      <sz val="10"/>
      <color indexed="12"/>
      <name val="標楷體"/>
      <family val="4"/>
      <charset val="136"/>
    </font>
  </fonts>
  <fills count="3">
    <fill>
      <patternFill patternType="none"/>
    </fill>
    <fill>
      <patternFill patternType="gray125"/>
    </fill>
    <fill>
      <patternFill patternType="solid">
        <fgColor theme="0"/>
        <bgColor indexed="64"/>
      </patternFill>
    </fill>
  </fills>
  <borders count="13">
    <border>
      <left/>
      <right/>
      <top/>
      <bottom/>
      <diagonal/>
    </border>
    <border>
      <left/>
      <right/>
      <top style="thin">
        <color indexed="64"/>
      </top>
      <bottom/>
      <diagonal/>
    </border>
    <border>
      <left/>
      <right/>
      <top style="double">
        <color indexed="0"/>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s>
  <cellStyleXfs count="52">
    <xf numFmtId="0" fontId="0" fillId="0" borderId="0"/>
    <xf numFmtId="3" fontId="38" fillId="0" borderId="0" applyFont="0" applyFill="0" applyBorder="0" applyAlignment="0" applyProtection="0"/>
    <xf numFmtId="177" fontId="5" fillId="0" borderId="0" applyFont="0" applyFill="0" applyBorder="0" applyAlignment="0" applyProtection="0"/>
    <xf numFmtId="178" fontId="5" fillId="0" borderId="0" applyFont="0" applyFill="0" applyBorder="0" applyAlignment="0" applyProtection="0"/>
    <xf numFmtId="5" fontId="38" fillId="0" borderId="0" applyFont="0" applyFill="0" applyBorder="0" applyAlignment="0" applyProtection="0"/>
    <xf numFmtId="14" fontId="38" fillId="0" borderId="0" applyFont="0" applyFill="0" applyBorder="0" applyAlignment="0" applyProtection="0"/>
    <xf numFmtId="2" fontId="38" fillId="0" borderId="0" applyFont="0" applyFill="0" applyBorder="0" applyAlignment="0" applyProtection="0"/>
    <xf numFmtId="182" fontId="39" fillId="0" borderId="1" applyNumberFormat="0" applyFill="0" applyBorder="0" applyProtection="0">
      <alignment horizontal="left"/>
    </xf>
    <xf numFmtId="0" fontId="40" fillId="0" borderId="0" applyNumberFormat="0" applyFont="0" applyFill="0" applyAlignment="0" applyProtection="0"/>
    <xf numFmtId="0" fontId="41" fillId="0" borderId="0" applyNumberFormat="0" applyFont="0" applyFill="0" applyAlignment="0" applyProtection="0"/>
    <xf numFmtId="0" fontId="5" fillId="0" borderId="0"/>
    <xf numFmtId="10" fontId="38" fillId="0" borderId="0" applyFont="0" applyFill="0" applyBorder="0" applyAlignment="0" applyProtection="0"/>
    <xf numFmtId="182" fontId="42" fillId="0" borderId="1" applyNumberFormat="0" applyFill="0" applyBorder="0" applyProtection="0">
      <alignment horizontal="left"/>
    </xf>
    <xf numFmtId="182" fontId="42" fillId="0" borderId="1" applyNumberFormat="0" applyFill="0" applyBorder="0" applyProtection="0">
      <alignment horizontal="right"/>
    </xf>
    <xf numFmtId="0" fontId="38" fillId="0" borderId="2" applyNumberFormat="0" applyFont="0" applyBorder="0" applyAlignment="0" applyProtection="0"/>
    <xf numFmtId="182" fontId="43" fillId="0" borderId="0" applyNumberFormat="0" applyFill="0" applyBorder="0" applyAlignment="0" applyProtection="0">
      <alignment horizontal="left"/>
    </xf>
    <xf numFmtId="0" fontId="32" fillId="0" borderId="0"/>
    <xf numFmtId="0" fontId="32" fillId="0" borderId="0"/>
    <xf numFmtId="0" fontId="32" fillId="0" borderId="0"/>
    <xf numFmtId="0" fontId="32" fillId="0" borderId="0"/>
    <xf numFmtId="0" fontId="32" fillId="0" borderId="0"/>
    <xf numFmtId="0" fontId="32" fillId="0" borderId="0"/>
    <xf numFmtId="0" fontId="44" fillId="0" borderId="0"/>
    <xf numFmtId="0" fontId="32" fillId="0" borderId="0">
      <alignment vertical="center"/>
    </xf>
    <xf numFmtId="0" fontId="59" fillId="0" borderId="0">
      <alignment vertical="center"/>
    </xf>
    <xf numFmtId="0" fontId="32" fillId="0" borderId="0">
      <alignment vertical="center"/>
    </xf>
    <xf numFmtId="0" fontId="32" fillId="0" borderId="0">
      <alignment vertical="center"/>
    </xf>
    <xf numFmtId="0" fontId="32" fillId="0" borderId="0">
      <alignment vertical="center"/>
    </xf>
    <xf numFmtId="0" fontId="45" fillId="0" borderId="0">
      <alignment vertical="center"/>
    </xf>
    <xf numFmtId="0" fontId="45" fillId="0" borderId="0">
      <alignment vertical="center"/>
    </xf>
    <xf numFmtId="0" fontId="45" fillId="0" borderId="0">
      <alignment vertical="center"/>
    </xf>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alignment vertical="center"/>
    </xf>
    <xf numFmtId="0" fontId="32" fillId="0" borderId="0">
      <alignment vertical="center"/>
    </xf>
    <xf numFmtId="0" fontId="1" fillId="0" borderId="0"/>
    <xf numFmtId="0" fontId="1" fillId="0" borderId="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alignment vertical="center"/>
    </xf>
    <xf numFmtId="176" fontId="44" fillId="0" borderId="0" applyFont="0" applyFill="0" applyBorder="0" applyAlignment="0" applyProtection="0"/>
    <xf numFmtId="0" fontId="32" fillId="0" borderId="0"/>
  </cellStyleXfs>
  <cellXfs count="418">
    <xf numFmtId="0" fontId="0" fillId="0" borderId="0" xfId="0"/>
    <xf numFmtId="0" fontId="10" fillId="0" borderId="0" xfId="0" applyFont="1" applyAlignment="1">
      <alignment vertical="center"/>
    </xf>
    <xf numFmtId="0" fontId="56" fillId="0" borderId="0" xfId="0" applyFont="1" applyAlignment="1">
      <alignment vertical="center"/>
    </xf>
    <xf numFmtId="0" fontId="57" fillId="0" borderId="0" xfId="0" applyFont="1" applyAlignment="1">
      <alignment vertical="center"/>
    </xf>
    <xf numFmtId="0" fontId="52" fillId="0" borderId="0" xfId="0" applyFont="1" applyAlignment="1">
      <alignment vertical="center"/>
    </xf>
    <xf numFmtId="0" fontId="15" fillId="0" borderId="0" xfId="0" applyFont="1" applyAlignment="1">
      <alignment vertical="center"/>
    </xf>
    <xf numFmtId="0" fontId="1" fillId="0" borderId="0" xfId="0" applyFont="1" applyAlignment="1">
      <alignment vertical="center"/>
    </xf>
    <xf numFmtId="0" fontId="18" fillId="0" borderId="0" xfId="0" applyFont="1" applyAlignment="1">
      <alignment horizontal="centerContinuous" vertical="center"/>
    </xf>
    <xf numFmtId="0" fontId="49" fillId="0" borderId="0" xfId="0" applyFont="1" applyAlignment="1">
      <alignment horizontal="centerContinuous" vertical="center"/>
    </xf>
    <xf numFmtId="0" fontId="1" fillId="0" borderId="0" xfId="0" applyFont="1" applyAlignment="1">
      <alignment horizontal="centerContinuous" vertical="center"/>
    </xf>
    <xf numFmtId="49" fontId="11" fillId="0" borderId="0" xfId="0" applyNumberFormat="1" applyFont="1" applyAlignment="1" applyProtection="1">
      <alignment horizontal="centerContinuous"/>
      <protection locked="0"/>
    </xf>
    <xf numFmtId="0" fontId="2" fillId="0" borderId="0" xfId="0" applyFont="1" applyAlignment="1">
      <alignment horizontal="centerContinuous" vertical="center"/>
    </xf>
    <xf numFmtId="0" fontId="49" fillId="0" borderId="0" xfId="0" applyFont="1" applyAlignment="1">
      <alignment vertical="center"/>
    </xf>
    <xf numFmtId="0" fontId="2" fillId="0" borderId="0" xfId="0" applyFont="1" applyAlignment="1">
      <alignment vertical="center"/>
    </xf>
    <xf numFmtId="2" fontId="2" fillId="0" borderId="0" xfId="0" applyNumberFormat="1" applyFont="1" applyAlignment="1">
      <alignment horizontal="right" vertical="center"/>
    </xf>
    <xf numFmtId="0" fontId="10" fillId="0" borderId="3" xfId="0" applyFont="1" applyBorder="1" applyAlignment="1">
      <alignment horizontal="center" vertical="center"/>
    </xf>
    <xf numFmtId="0" fontId="10" fillId="0" borderId="1" xfId="0" applyFont="1" applyBorder="1" applyAlignment="1">
      <alignment vertical="center"/>
    </xf>
    <xf numFmtId="0" fontId="10" fillId="0" borderId="1" xfId="0" applyFont="1" applyBorder="1" applyAlignment="1">
      <alignment horizontal="left" vertical="center"/>
    </xf>
    <xf numFmtId="14" fontId="10" fillId="0" borderId="1" xfId="0" applyNumberFormat="1" applyFont="1" applyBorder="1" applyAlignment="1">
      <alignment vertical="center"/>
    </xf>
    <xf numFmtId="0" fontId="10" fillId="0" borderId="3" xfId="0" applyFont="1" applyBorder="1" applyAlignment="1">
      <alignment vertical="center"/>
    </xf>
    <xf numFmtId="0" fontId="51" fillId="0" borderId="1" xfId="0" applyFont="1" applyBorder="1" applyAlignment="1">
      <alignment horizontal="center" vertical="center"/>
    </xf>
    <xf numFmtId="0" fontId="51" fillId="0" borderId="3" xfId="0" applyFont="1" applyBorder="1" applyAlignment="1">
      <alignment horizontal="left" vertical="center"/>
    </xf>
    <xf numFmtId="0" fontId="51" fillId="0" borderId="1" xfId="0" applyFont="1" applyBorder="1" applyAlignment="1">
      <alignment horizontal="left" vertical="center"/>
    </xf>
    <xf numFmtId="0" fontId="10" fillId="0" borderId="1" xfId="0" applyFont="1" applyBorder="1" applyAlignment="1">
      <alignment horizontal="center" vertical="center"/>
    </xf>
    <xf numFmtId="0" fontId="5" fillId="0" borderId="4" xfId="0" applyFont="1" applyBorder="1" applyAlignment="1">
      <alignment vertical="center"/>
    </xf>
    <xf numFmtId="0" fontId="5" fillId="0" borderId="1" xfId="0" applyFont="1" applyBorder="1" applyAlignment="1">
      <alignment horizontal="center" vertical="center"/>
    </xf>
    <xf numFmtId="0" fontId="5" fillId="0" borderId="5" xfId="0" applyFont="1" applyBorder="1" applyAlignment="1">
      <alignment vertical="center"/>
    </xf>
    <xf numFmtId="0" fontId="5" fillId="0" borderId="3" xfId="0" applyFont="1" applyBorder="1" applyAlignment="1">
      <alignment horizontal="center" vertical="center"/>
    </xf>
    <xf numFmtId="14" fontId="5" fillId="0" borderId="3" xfId="0" applyNumberFormat="1" applyFont="1" applyBorder="1" applyAlignment="1">
      <alignment horizontal="center" vertical="center"/>
    </xf>
    <xf numFmtId="14" fontId="5" fillId="0" borderId="1" xfId="0" applyNumberFormat="1" applyFont="1" applyBorder="1" applyAlignment="1">
      <alignment horizontal="center" vertical="center"/>
    </xf>
    <xf numFmtId="0" fontId="5" fillId="0" borderId="6" xfId="0" applyFont="1" applyBorder="1" applyAlignment="1">
      <alignment horizontal="center" vertical="center"/>
    </xf>
    <xf numFmtId="0" fontId="5" fillId="0" borderId="0" xfId="0" applyFont="1" applyAlignment="1">
      <alignment vertical="center"/>
    </xf>
    <xf numFmtId="0" fontId="5" fillId="0" borderId="0" xfId="0" applyFont="1" applyAlignment="1">
      <alignment horizontal="center" vertical="center"/>
    </xf>
    <xf numFmtId="0" fontId="5" fillId="0" borderId="7" xfId="0" applyFont="1" applyBorder="1" applyAlignment="1">
      <alignment horizontal="center" vertical="center"/>
    </xf>
    <xf numFmtId="0" fontId="5" fillId="0" borderId="4" xfId="0" applyFont="1" applyBorder="1" applyAlignment="1">
      <alignment horizontal="center" vertical="center"/>
    </xf>
    <xf numFmtId="14" fontId="5" fillId="0" borderId="4" xfId="0" applyNumberFormat="1"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vertical="center"/>
    </xf>
    <xf numFmtId="14" fontId="5" fillId="0" borderId="8" xfId="0" applyNumberFormat="1" applyFont="1" applyBorder="1" applyAlignment="1">
      <alignment horizontal="center" vertical="center"/>
    </xf>
    <xf numFmtId="0" fontId="5" fillId="0" borderId="4" xfId="0" applyFont="1" applyBorder="1" applyAlignment="1" applyProtection="1">
      <alignment horizontal="center" vertical="center"/>
      <protection locked="0"/>
    </xf>
    <xf numFmtId="49" fontId="49" fillId="0" borderId="0" xfId="0" applyNumberFormat="1" applyFont="1" applyAlignment="1" applyProtection="1">
      <alignment horizontal="center" vertical="center" wrapText="1"/>
      <protection locked="0"/>
    </xf>
    <xf numFmtId="0" fontId="15" fillId="0" borderId="4" xfId="0" applyFont="1" applyBorder="1" applyAlignment="1" applyProtection="1">
      <alignment vertical="center" wrapText="1"/>
      <protection locked="0"/>
    </xf>
    <xf numFmtId="3" fontId="5" fillId="0" borderId="0" xfId="0" applyNumberFormat="1" applyFont="1" applyAlignment="1">
      <alignment vertical="center"/>
    </xf>
    <xf numFmtId="180" fontId="5" fillId="0" borderId="0" xfId="0" applyNumberFormat="1" applyFont="1" applyAlignment="1" applyProtection="1">
      <alignment vertical="center"/>
      <protection locked="0"/>
    </xf>
    <xf numFmtId="179" fontId="2" fillId="0" borderId="4" xfId="0" applyNumberFormat="1" applyFont="1" applyBorder="1" applyAlignment="1" applyProtection="1">
      <alignment vertical="center"/>
      <protection locked="0"/>
    </xf>
    <xf numFmtId="179" fontId="2" fillId="0" borderId="0" xfId="0" applyNumberFormat="1" applyFont="1" applyAlignment="1" applyProtection="1">
      <alignment vertical="center"/>
      <protection locked="0"/>
    </xf>
    <xf numFmtId="49" fontId="49" fillId="0" borderId="0" xfId="0" quotePrefix="1" applyNumberFormat="1" applyFont="1" applyAlignment="1" applyProtection="1">
      <alignment horizontal="center" vertical="center" wrapText="1"/>
      <protection locked="0"/>
    </xf>
    <xf numFmtId="179" fontId="2" fillId="0" borderId="4" xfId="0" applyNumberFormat="1" applyFont="1" applyBorder="1" applyAlignment="1">
      <alignment vertical="center" wrapText="1"/>
    </xf>
    <xf numFmtId="179" fontId="2" fillId="0" borderId="0" xfId="0" applyNumberFormat="1" applyFont="1" applyAlignment="1">
      <alignment vertical="center" wrapText="1"/>
    </xf>
    <xf numFmtId="49" fontId="49" fillId="0" borderId="11" xfId="0" quotePrefix="1" applyNumberFormat="1" applyFont="1" applyBorder="1" applyAlignment="1" applyProtection="1">
      <alignment horizontal="center" vertical="center" wrapText="1"/>
      <protection locked="0"/>
    </xf>
    <xf numFmtId="0" fontId="5" fillId="0" borderId="0" xfId="0" applyFont="1" applyAlignment="1" applyProtection="1">
      <alignment horizontal="center" vertical="center"/>
      <protection locked="0"/>
    </xf>
    <xf numFmtId="0" fontId="49" fillId="0" borderId="0" xfId="0" applyFont="1" applyAlignment="1" applyProtection="1">
      <alignment horizontal="center" vertical="center" wrapText="1"/>
      <protection locked="0"/>
    </xf>
    <xf numFmtId="0" fontId="49" fillId="0" borderId="12" xfId="0" applyFont="1" applyBorder="1" applyAlignment="1" applyProtection="1">
      <alignment horizontal="center" vertical="center" wrapText="1"/>
      <protection locked="0"/>
    </xf>
    <xf numFmtId="0" fontId="15" fillId="0" borderId="8" xfId="0" applyFont="1" applyBorder="1" applyAlignment="1" applyProtection="1">
      <alignment vertical="center" wrapText="1"/>
      <protection locked="0"/>
    </xf>
    <xf numFmtId="3" fontId="5" fillId="0" borderId="0" xfId="0" applyNumberFormat="1" applyFont="1" applyAlignment="1" applyProtection="1">
      <alignment vertical="center"/>
      <protection locked="0"/>
    </xf>
    <xf numFmtId="180" fontId="5" fillId="0" borderId="9" xfId="0" applyNumberFormat="1" applyFont="1" applyBorder="1" applyAlignment="1" applyProtection="1">
      <alignment vertical="center"/>
      <protection locked="0"/>
    </xf>
    <xf numFmtId="179" fontId="2" fillId="0" borderId="8" xfId="0" applyNumberFormat="1" applyFont="1" applyBorder="1" applyAlignment="1">
      <alignment vertical="center" wrapText="1"/>
    </xf>
    <xf numFmtId="0" fontId="5" fillId="0" borderId="3" xfId="0" applyFont="1" applyBorder="1" applyAlignment="1" applyProtection="1">
      <alignment horizontal="center" vertical="center"/>
      <protection locked="0"/>
    </xf>
    <xf numFmtId="3" fontId="5" fillId="0" borderId="1" xfId="0" applyNumberFormat="1" applyFont="1" applyBorder="1" applyAlignment="1" applyProtection="1">
      <alignment vertical="center"/>
      <protection locked="0"/>
    </xf>
    <xf numFmtId="179" fontId="2" fillId="0" borderId="1" xfId="0" applyNumberFormat="1" applyFont="1" applyBorder="1" applyAlignment="1">
      <alignment vertical="center" wrapText="1"/>
    </xf>
    <xf numFmtId="0" fontId="5" fillId="0" borderId="8" xfId="0" applyFont="1" applyBorder="1" applyAlignment="1" applyProtection="1">
      <alignment horizontal="center" vertical="center"/>
      <protection locked="0"/>
    </xf>
    <xf numFmtId="49" fontId="49" fillId="0" borderId="12" xfId="0" quotePrefix="1" applyNumberFormat="1" applyFont="1" applyBorder="1" applyAlignment="1" applyProtection="1">
      <alignment horizontal="center" vertical="center" wrapText="1"/>
      <protection locked="0"/>
    </xf>
    <xf numFmtId="3" fontId="5" fillId="0" borderId="12" xfId="0" applyNumberFormat="1" applyFont="1" applyBorder="1" applyAlignment="1">
      <alignment vertical="center"/>
    </xf>
    <xf numFmtId="3" fontId="5" fillId="0" borderId="9" xfId="0" applyNumberFormat="1" applyFont="1" applyBorder="1" applyAlignment="1">
      <alignment vertical="center"/>
    </xf>
    <xf numFmtId="179" fontId="2" fillId="0" borderId="9" xfId="0" applyNumberFormat="1" applyFont="1" applyBorder="1" applyAlignment="1">
      <alignment vertical="center" wrapText="1"/>
    </xf>
    <xf numFmtId="0" fontId="58" fillId="0" borderId="0" xfId="0" applyFont="1" applyAlignment="1">
      <alignment vertical="center"/>
    </xf>
    <xf numFmtId="0" fontId="12" fillId="0" borderId="0" xfId="0" applyFont="1" applyAlignment="1">
      <alignment vertical="center"/>
    </xf>
    <xf numFmtId="0" fontId="11" fillId="0" borderId="0" xfId="0" applyFont="1" applyAlignment="1">
      <alignment vertical="center"/>
    </xf>
    <xf numFmtId="0" fontId="19" fillId="0" borderId="0" xfId="0" applyFont="1" applyAlignment="1">
      <alignment horizontal="centerContinuous" vertical="center"/>
    </xf>
    <xf numFmtId="0" fontId="11" fillId="0" borderId="0" xfId="0" applyFont="1" applyAlignment="1">
      <alignment horizontal="centerContinuous" vertical="center"/>
    </xf>
    <xf numFmtId="0" fontId="12" fillId="0" borderId="0" xfId="0" applyFont="1" applyAlignment="1">
      <alignment horizontal="centerContinuous" vertical="center"/>
    </xf>
    <xf numFmtId="0" fontId="0" fillId="0" borderId="0" xfId="0" applyAlignment="1">
      <alignment vertical="center"/>
    </xf>
    <xf numFmtId="0" fontId="10" fillId="0" borderId="4" xfId="0" applyFont="1" applyBorder="1" applyAlignment="1">
      <alignment vertical="center"/>
    </xf>
    <xf numFmtId="14" fontId="10" fillId="0" borderId="3" xfId="0" applyNumberFormat="1" applyFont="1" applyBorder="1" applyAlignment="1">
      <alignment horizontal="center" vertical="center"/>
    </xf>
    <xf numFmtId="0" fontId="10" fillId="0" borderId="5" xfId="0" applyFont="1" applyBorder="1" applyAlignment="1">
      <alignment vertical="center"/>
    </xf>
    <xf numFmtId="0" fontId="10" fillId="0" borderId="4" xfId="0" applyFont="1" applyBorder="1" applyAlignment="1">
      <alignment horizontal="center" vertical="center"/>
    </xf>
    <xf numFmtId="14" fontId="10" fillId="0" borderId="4" xfId="0" applyNumberFormat="1" applyFont="1" applyBorder="1" applyAlignment="1">
      <alignment horizontal="center" vertical="center"/>
    </xf>
    <xf numFmtId="0" fontId="10" fillId="0" borderId="7" xfId="0" applyFont="1" applyBorder="1" applyAlignment="1">
      <alignment horizontal="center" vertical="center"/>
    </xf>
    <xf numFmtId="0" fontId="10" fillId="0" borderId="0" xfId="0" applyFont="1" applyAlignment="1">
      <alignment horizontal="center" vertical="center"/>
    </xf>
    <xf numFmtId="0" fontId="10" fillId="0" borderId="8" xfId="0" applyFont="1" applyBorder="1" applyAlignment="1">
      <alignment horizontal="center" vertical="center"/>
    </xf>
    <xf numFmtId="14" fontId="10" fillId="0" borderId="8" xfId="0" applyNumberFormat="1" applyFont="1" applyBorder="1" applyAlignment="1">
      <alignment horizontal="center" vertical="center"/>
    </xf>
    <xf numFmtId="0" fontId="10" fillId="0" borderId="10" xfId="0" applyFont="1" applyBorder="1" applyAlignment="1">
      <alignment vertical="center"/>
    </xf>
    <xf numFmtId="0" fontId="10" fillId="0" borderId="9" xfId="0" applyFont="1" applyBorder="1" applyAlignment="1">
      <alignment horizontal="center" vertical="center"/>
    </xf>
    <xf numFmtId="0" fontId="20" fillId="0" borderId="0" xfId="0" applyFont="1" applyAlignment="1">
      <alignment vertical="center"/>
    </xf>
    <xf numFmtId="0" fontId="21" fillId="0" borderId="0" xfId="0" applyFont="1" applyAlignment="1">
      <alignment vertical="center"/>
    </xf>
    <xf numFmtId="0" fontId="8" fillId="0" borderId="0" xfId="0" applyFont="1" applyAlignment="1">
      <alignment vertical="center"/>
    </xf>
    <xf numFmtId="0" fontId="9" fillId="0" borderId="0" xfId="0" applyFont="1" applyAlignment="1">
      <alignment vertical="center"/>
    </xf>
    <xf numFmtId="0" fontId="8" fillId="0" borderId="0" xfId="0" applyFont="1" applyAlignment="1">
      <alignment horizontal="centerContinuous" vertical="center"/>
    </xf>
    <xf numFmtId="0" fontId="9" fillId="0" borderId="0" xfId="0" applyFont="1" applyAlignment="1">
      <alignment horizontal="centerContinuous" vertical="center"/>
    </xf>
    <xf numFmtId="0" fontId="8" fillId="0" borderId="0" xfId="46" applyFont="1" applyAlignment="1">
      <alignment vertical="center"/>
    </xf>
    <xf numFmtId="0" fontId="19" fillId="0" borderId="0" xfId="46" applyFont="1" applyAlignment="1">
      <alignment horizontal="centerContinuous" vertical="center"/>
    </xf>
    <xf numFmtId="0" fontId="8" fillId="0" borderId="0" xfId="46" applyFont="1" applyAlignment="1">
      <alignment horizontal="centerContinuous" vertical="center"/>
    </xf>
    <xf numFmtId="0" fontId="11" fillId="0" borderId="0" xfId="46" applyFont="1" applyAlignment="1">
      <alignment horizontal="centerContinuous" vertical="center"/>
    </xf>
    <xf numFmtId="0" fontId="9" fillId="0" borderId="0" xfId="46" applyFont="1" applyAlignment="1">
      <alignment horizontal="centerContinuous" vertical="center"/>
    </xf>
    <xf numFmtId="0" fontId="12" fillId="0" borderId="0" xfId="46" applyFont="1" applyAlignment="1">
      <alignment horizontal="centerContinuous" vertical="center"/>
    </xf>
    <xf numFmtId="0" fontId="1" fillId="0" borderId="0" xfId="46" applyAlignment="1">
      <alignment vertical="center"/>
    </xf>
    <xf numFmtId="0" fontId="2" fillId="0" borderId="0" xfId="46" applyFont="1" applyAlignment="1">
      <alignment vertical="center"/>
    </xf>
    <xf numFmtId="0" fontId="12" fillId="0" borderId="0" xfId="46" applyFont="1" applyAlignment="1">
      <alignment vertical="center"/>
    </xf>
    <xf numFmtId="0" fontId="11" fillId="0" borderId="0" xfId="46" applyFont="1" applyAlignment="1">
      <alignment vertical="center"/>
    </xf>
    <xf numFmtId="0" fontId="10" fillId="0" borderId="3" xfId="46" applyFont="1" applyBorder="1" applyAlignment="1">
      <alignment horizontal="center" vertical="center"/>
    </xf>
    <xf numFmtId="0" fontId="11" fillId="0" borderId="1" xfId="46" applyFont="1" applyBorder="1" applyAlignment="1">
      <alignment vertical="center"/>
    </xf>
    <xf numFmtId="0" fontId="12" fillId="0" borderId="1" xfId="46" applyFont="1" applyBorder="1" applyAlignment="1">
      <alignment horizontal="left" vertical="center"/>
    </xf>
    <xf numFmtId="14" fontId="11" fillId="0" borderId="1" xfId="46" applyNumberFormat="1" applyFont="1" applyBorder="1" applyAlignment="1">
      <alignment vertical="center"/>
    </xf>
    <xf numFmtId="0" fontId="12" fillId="0" borderId="3" xfId="46" applyFont="1" applyBorder="1" applyAlignment="1">
      <alignment vertical="center"/>
    </xf>
    <xf numFmtId="0" fontId="12" fillId="0" borderId="1" xfId="46" applyFont="1" applyBorder="1" applyAlignment="1">
      <alignment vertical="center"/>
    </xf>
    <xf numFmtId="0" fontId="13" fillId="0" borderId="1" xfId="46" applyFont="1" applyBorder="1" applyAlignment="1">
      <alignment horizontal="center" vertical="center"/>
    </xf>
    <xf numFmtId="0" fontId="13" fillId="0" borderId="3" xfId="46" applyFont="1" applyBorder="1" applyAlignment="1">
      <alignment horizontal="left" vertical="center"/>
    </xf>
    <xf numFmtId="0" fontId="13" fillId="0" borderId="1" xfId="46" applyFont="1" applyBorder="1" applyAlignment="1">
      <alignment horizontal="left" vertical="center"/>
    </xf>
    <xf numFmtId="0" fontId="12" fillId="0" borderId="1" xfId="46" applyFont="1" applyBorder="1" applyAlignment="1">
      <alignment horizontal="center" vertical="center"/>
    </xf>
    <xf numFmtId="0" fontId="10" fillId="0" borderId="4" xfId="46" applyFont="1" applyBorder="1" applyAlignment="1">
      <alignment vertical="center"/>
    </xf>
    <xf numFmtId="0" fontId="7" fillId="0" borderId="1" xfId="46" applyFont="1" applyBorder="1" applyAlignment="1">
      <alignment horizontal="center" vertical="center"/>
    </xf>
    <xf numFmtId="0" fontId="15" fillId="0" borderId="5" xfId="46" applyFont="1" applyBorder="1" applyAlignment="1">
      <alignment vertical="center"/>
    </xf>
    <xf numFmtId="14" fontId="10" fillId="0" borderId="3" xfId="46" applyNumberFormat="1" applyFont="1" applyBorder="1" applyAlignment="1">
      <alignment horizontal="center" vertical="center"/>
    </xf>
    <xf numFmtId="0" fontId="10" fillId="0" borderId="5" xfId="46" applyFont="1" applyBorder="1" applyAlignment="1">
      <alignment vertical="center"/>
    </xf>
    <xf numFmtId="0" fontId="10" fillId="0" borderId="1" xfId="46" applyFont="1" applyBorder="1" applyAlignment="1">
      <alignment horizontal="center" vertical="center"/>
    </xf>
    <xf numFmtId="0" fontId="14" fillId="0" borderId="0" xfId="46" applyFont="1" applyAlignment="1">
      <alignment horizontal="center" vertical="center"/>
    </xf>
    <xf numFmtId="0" fontId="15" fillId="0" borderId="7" xfId="46" applyFont="1" applyBorder="1" applyAlignment="1">
      <alignment horizontal="center" vertical="center"/>
    </xf>
    <xf numFmtId="0" fontId="10" fillId="0" borderId="4" xfId="46" applyFont="1" applyBorder="1" applyAlignment="1">
      <alignment horizontal="center" vertical="center"/>
    </xf>
    <xf numFmtId="14" fontId="10" fillId="0" borderId="4" xfId="46" applyNumberFormat="1" applyFont="1" applyBorder="1" applyAlignment="1">
      <alignment horizontal="center" vertical="center"/>
    </xf>
    <xf numFmtId="0" fontId="10" fillId="0" borderId="7" xfId="46" applyFont="1" applyBorder="1" applyAlignment="1">
      <alignment horizontal="center" vertical="center"/>
    </xf>
    <xf numFmtId="0" fontId="10" fillId="0" borderId="0" xfId="46" applyFont="1" applyAlignment="1">
      <alignment horizontal="center" vertical="center"/>
    </xf>
    <xf numFmtId="0" fontId="10" fillId="0" borderId="8" xfId="46" applyFont="1" applyBorder="1" applyAlignment="1">
      <alignment horizontal="center" vertical="center"/>
    </xf>
    <xf numFmtId="0" fontId="14" fillId="0" borderId="9" xfId="46" applyFont="1" applyBorder="1" applyAlignment="1">
      <alignment horizontal="center" vertical="center"/>
    </xf>
    <xf numFmtId="0" fontId="15" fillId="0" borderId="10" xfId="46" applyFont="1" applyBorder="1" applyAlignment="1">
      <alignment vertical="center"/>
    </xf>
    <xf numFmtId="14" fontId="10" fillId="0" borderId="8" xfId="46" applyNumberFormat="1" applyFont="1" applyBorder="1" applyAlignment="1">
      <alignment horizontal="center" vertical="center"/>
    </xf>
    <xf numFmtId="0" fontId="10" fillId="0" borderId="10" xfId="46" applyFont="1" applyBorder="1" applyAlignment="1">
      <alignment vertical="center"/>
    </xf>
    <xf numFmtId="0" fontId="10" fillId="0" borderId="9" xfId="46" applyFont="1" applyBorder="1" applyAlignment="1">
      <alignment horizontal="center" vertical="center"/>
    </xf>
    <xf numFmtId="0" fontId="4" fillId="0" borderId="4" xfId="46" applyFont="1" applyBorder="1" applyAlignment="1">
      <alignment horizontal="center" vertical="center"/>
    </xf>
    <xf numFmtId="0" fontId="6" fillId="0" borderId="0" xfId="46" applyFont="1" applyAlignment="1">
      <alignment horizontal="center" vertical="center"/>
    </xf>
    <xf numFmtId="0" fontId="15" fillId="0" borderId="4" xfId="46" applyFont="1" applyBorder="1" applyAlignment="1">
      <alignment vertical="center"/>
    </xf>
    <xf numFmtId="0" fontId="4" fillId="0" borderId="0" xfId="46" applyFont="1" applyAlignment="1">
      <alignment horizontal="center" vertical="center"/>
    </xf>
    <xf numFmtId="0" fontId="3" fillId="0" borderId="0" xfId="46" applyFont="1" applyAlignment="1">
      <alignment horizontal="center" vertical="center"/>
    </xf>
    <xf numFmtId="0" fontId="12" fillId="0" borderId="4" xfId="46" applyFont="1" applyBorder="1" applyAlignment="1">
      <alignment horizontal="center" vertical="center"/>
    </xf>
    <xf numFmtId="0" fontId="5" fillId="0" borderId="0" xfId="46" applyFont="1" applyAlignment="1">
      <alignment vertical="center"/>
    </xf>
    <xf numFmtId="0" fontId="23" fillId="0" borderId="4" xfId="46" applyFont="1" applyBorder="1" applyAlignment="1">
      <alignment vertical="center"/>
    </xf>
    <xf numFmtId="2" fontId="26" fillId="0" borderId="0" xfId="46" applyNumberFormat="1" applyFont="1" applyAlignment="1">
      <alignment vertical="center" wrapText="1"/>
    </xf>
    <xf numFmtId="0" fontId="24" fillId="0" borderId="4" xfId="46" applyFont="1" applyBorder="1" applyAlignment="1">
      <alignment vertical="center" wrapText="1"/>
    </xf>
    <xf numFmtId="3" fontId="25" fillId="0" borderId="0" xfId="46" applyNumberFormat="1" applyFont="1" applyAlignment="1">
      <alignment vertical="center"/>
    </xf>
    <xf numFmtId="179" fontId="25" fillId="0" borderId="0" xfId="46" applyNumberFormat="1" applyFont="1" applyAlignment="1">
      <alignment vertical="center"/>
    </xf>
    <xf numFmtId="179" fontId="25" fillId="0" borderId="4" xfId="46" applyNumberFormat="1" applyFont="1" applyBorder="1" applyAlignment="1">
      <alignment vertical="center"/>
    </xf>
    <xf numFmtId="2" fontId="26" fillId="0" borderId="11" xfId="46" applyNumberFormat="1" applyFont="1" applyBorder="1" applyAlignment="1">
      <alignment vertical="center" wrapText="1"/>
    </xf>
    <xf numFmtId="0" fontId="27" fillId="0" borderId="0" xfId="46" applyFont="1" applyAlignment="1">
      <alignment vertical="center"/>
    </xf>
    <xf numFmtId="0" fontId="5" fillId="0" borderId="4" xfId="46" applyFont="1" applyBorder="1" applyAlignment="1">
      <alignment vertical="center"/>
    </xf>
    <xf numFmtId="2" fontId="29" fillId="0" borderId="0" xfId="46" applyNumberFormat="1" applyFont="1" applyAlignment="1">
      <alignment vertical="center" wrapText="1"/>
    </xf>
    <xf numFmtId="2" fontId="30" fillId="0" borderId="4" xfId="46" applyNumberFormat="1" applyFont="1" applyBorder="1" applyAlignment="1">
      <alignment vertical="center" wrapText="1"/>
    </xf>
    <xf numFmtId="2" fontId="29" fillId="0" borderId="11" xfId="46" applyNumberFormat="1" applyFont="1" applyBorder="1" applyAlignment="1">
      <alignment vertical="center" wrapText="1"/>
    </xf>
    <xf numFmtId="0" fontId="28" fillId="0" borderId="0" xfId="46" quotePrefix="1" applyFont="1" applyAlignment="1" applyProtection="1">
      <alignment horizontal="center" vertical="center" wrapText="1"/>
      <protection locked="0"/>
    </xf>
    <xf numFmtId="0" fontId="1" fillId="0" borderId="0" xfId="46"/>
    <xf numFmtId="0" fontId="24" fillId="0" borderId="4" xfId="46" applyFont="1" applyBorder="1" applyAlignment="1" applyProtection="1">
      <alignment vertical="center" wrapText="1"/>
      <protection locked="0"/>
    </xf>
    <xf numFmtId="0" fontId="28" fillId="0" borderId="0" xfId="46" applyFont="1" applyAlignment="1" applyProtection="1">
      <alignment horizontal="center" vertical="center" wrapText="1"/>
      <protection locked="0"/>
    </xf>
    <xf numFmtId="0" fontId="28" fillId="0" borderId="11" xfId="46" applyFont="1" applyBorder="1" applyAlignment="1" applyProtection="1">
      <alignment horizontal="center" vertical="center" wrapText="1"/>
      <protection locked="0"/>
    </xf>
    <xf numFmtId="0" fontId="5" fillId="0" borderId="3" xfId="46" applyFont="1" applyBorder="1" applyAlignment="1">
      <alignment vertical="center"/>
    </xf>
    <xf numFmtId="0" fontId="28" fillId="0" borderId="1" xfId="46" applyFont="1" applyBorder="1" applyAlignment="1" applyProtection="1">
      <alignment horizontal="center" vertical="center" wrapText="1"/>
      <protection locked="0"/>
    </xf>
    <xf numFmtId="2" fontId="30" fillId="0" borderId="3" xfId="46" applyNumberFormat="1" applyFont="1" applyBorder="1" applyAlignment="1">
      <alignment vertical="center" wrapText="1"/>
    </xf>
    <xf numFmtId="3" fontId="25" fillId="0" borderId="1" xfId="46" applyNumberFormat="1" applyFont="1" applyBorder="1" applyAlignment="1">
      <alignment vertical="center"/>
    </xf>
    <xf numFmtId="179" fontId="25" fillId="0" borderId="1" xfId="46" applyNumberFormat="1" applyFont="1" applyBorder="1" applyAlignment="1">
      <alignment vertical="center"/>
    </xf>
    <xf numFmtId="179" fontId="25" fillId="0" borderId="3" xfId="46" applyNumberFormat="1" applyFont="1" applyBorder="1" applyAlignment="1">
      <alignment vertical="center"/>
    </xf>
    <xf numFmtId="0" fontId="28" fillId="0" borderId="6" xfId="46" applyFont="1" applyBorder="1" applyAlignment="1" applyProtection="1">
      <alignment horizontal="center" vertical="center" wrapText="1"/>
      <protection locked="0"/>
    </xf>
    <xf numFmtId="0" fontId="28" fillId="0" borderId="11" xfId="46" quotePrefix="1" applyFont="1" applyBorder="1" applyAlignment="1" applyProtection="1">
      <alignment horizontal="center" vertical="center" wrapText="1"/>
      <protection locked="0"/>
    </xf>
    <xf numFmtId="0" fontId="5" fillId="0" borderId="8" xfId="46" applyFont="1" applyBorder="1" applyAlignment="1">
      <alignment vertical="center"/>
    </xf>
    <xf numFmtId="0" fontId="28" fillId="0" borderId="12" xfId="46" quotePrefix="1" applyFont="1" applyBorder="1" applyAlignment="1" applyProtection="1">
      <alignment horizontal="center" vertical="center" wrapText="1"/>
      <protection locked="0"/>
    </xf>
    <xf numFmtId="0" fontId="24" fillId="0" borderId="8" xfId="46" applyFont="1" applyBorder="1" applyAlignment="1">
      <alignment vertical="center" wrapText="1"/>
    </xf>
    <xf numFmtId="3" fontId="25" fillId="0" borderId="9" xfId="46" applyNumberFormat="1" applyFont="1" applyBorder="1" applyAlignment="1">
      <alignment vertical="center"/>
    </xf>
    <xf numFmtId="179" fontId="25" fillId="0" borderId="9" xfId="46" applyNumberFormat="1" applyFont="1" applyBorder="1" applyAlignment="1">
      <alignment vertical="center"/>
    </xf>
    <xf numFmtId="179" fontId="25" fillId="0" borderId="8" xfId="46" applyNumberFormat="1" applyFont="1" applyBorder="1" applyAlignment="1">
      <alignment vertical="center"/>
    </xf>
    <xf numFmtId="0" fontId="7" fillId="0" borderId="0" xfId="46" quotePrefix="1" applyFont="1" applyAlignment="1">
      <alignment horizontal="center" vertical="center"/>
    </xf>
    <xf numFmtId="0" fontId="15" fillId="0" borderId="0" xfId="46" applyFont="1" applyAlignment="1">
      <alignment vertical="center"/>
    </xf>
    <xf numFmtId="3" fontId="5" fillId="0" borderId="0" xfId="46" applyNumberFormat="1" applyFont="1" applyAlignment="1">
      <alignment vertical="center"/>
    </xf>
    <xf numFmtId="2" fontId="5" fillId="0" borderId="0" xfId="46" applyNumberFormat="1" applyFont="1" applyAlignment="1">
      <alignment vertical="center"/>
    </xf>
    <xf numFmtId="2" fontId="2" fillId="0" borderId="0" xfId="46" applyNumberFormat="1" applyFont="1" applyAlignment="1">
      <alignment vertical="center"/>
    </xf>
    <xf numFmtId="2" fontId="12" fillId="0" borderId="0" xfId="46" applyNumberFormat="1" applyFont="1" applyAlignment="1">
      <alignment vertical="center"/>
    </xf>
    <xf numFmtId="0" fontId="31" fillId="0" borderId="0" xfId="46" applyFont="1" applyAlignment="1">
      <alignment vertical="center"/>
    </xf>
    <xf numFmtId="0" fontId="9" fillId="0" borderId="0" xfId="46" applyFont="1" applyAlignment="1">
      <alignment vertical="center"/>
    </xf>
    <xf numFmtId="0" fontId="16" fillId="0" borderId="0" xfId="46" applyFont="1" applyAlignment="1">
      <alignment vertical="center"/>
    </xf>
    <xf numFmtId="0" fontId="32" fillId="0" borderId="0" xfId="43">
      <alignment vertical="center"/>
    </xf>
    <xf numFmtId="49" fontId="32" fillId="0" borderId="0" xfId="43" applyNumberFormat="1">
      <alignment vertical="center"/>
    </xf>
    <xf numFmtId="0" fontId="11" fillId="0" borderId="0" xfId="45" applyFont="1" applyAlignment="1">
      <alignment horizontal="centerContinuous" vertical="center"/>
    </xf>
    <xf numFmtId="0" fontId="12" fillId="0" borderId="0" xfId="45" applyFont="1" applyAlignment="1">
      <alignment horizontal="centerContinuous" vertical="center"/>
    </xf>
    <xf numFmtId="0" fontId="11" fillId="0" borderId="0" xfId="45" applyFont="1" applyAlignment="1">
      <alignment horizontal="centerContinuous"/>
    </xf>
    <xf numFmtId="0" fontId="11" fillId="0" borderId="0" xfId="45" applyFont="1" applyAlignment="1">
      <alignment vertical="center"/>
    </xf>
    <xf numFmtId="181" fontId="32" fillId="0" borderId="0" xfId="44" applyNumberFormat="1">
      <alignment vertical="center"/>
    </xf>
    <xf numFmtId="49" fontId="0" fillId="0" borderId="0" xfId="0" applyNumberFormat="1"/>
    <xf numFmtId="181" fontId="1" fillId="0" borderId="0" xfId="46" applyNumberFormat="1" applyAlignment="1">
      <alignment vertical="center"/>
    </xf>
    <xf numFmtId="0" fontId="8" fillId="0" borderId="0" xfId="24" applyFont="1">
      <alignment vertical="center"/>
    </xf>
    <xf numFmtId="0" fontId="19" fillId="0" borderId="0" xfId="24" applyFont="1" applyAlignment="1" applyProtection="1">
      <alignment horizontal="centerContinuous"/>
      <protection locked="0"/>
    </xf>
    <xf numFmtId="0" fontId="8" fillId="0" borderId="0" xfId="24" applyFont="1" applyAlignment="1" applyProtection="1">
      <alignment horizontal="centerContinuous"/>
      <protection locked="0"/>
    </xf>
    <xf numFmtId="0" fontId="11" fillId="0" borderId="0" xfId="24" applyFont="1" applyAlignment="1" applyProtection="1">
      <alignment horizontal="centerContinuous"/>
      <protection locked="0"/>
    </xf>
    <xf numFmtId="0" fontId="33" fillId="0" borderId="0" xfId="24" applyFont="1" applyAlignment="1" applyProtection="1">
      <alignment horizontal="centerContinuous"/>
      <protection locked="0"/>
    </xf>
    <xf numFmtId="0" fontId="59" fillId="0" borderId="0" xfId="24" applyAlignment="1" applyProtection="1">
      <alignment horizontal="centerContinuous"/>
      <protection locked="0"/>
    </xf>
    <xf numFmtId="0" fontId="16" fillId="0" borderId="0" xfId="24" applyFont="1" applyAlignment="1" applyProtection="1">
      <alignment horizontal="centerContinuous"/>
      <protection locked="0"/>
    </xf>
    <xf numFmtId="0" fontId="34" fillId="0" borderId="0" xfId="24" applyFont="1" applyProtection="1">
      <alignment vertical="center"/>
      <protection locked="0"/>
    </xf>
    <xf numFmtId="0" fontId="35" fillId="0" borderId="0" xfId="24" applyFont="1" applyProtection="1">
      <alignment vertical="center"/>
      <protection locked="0"/>
    </xf>
    <xf numFmtId="0" fontId="59" fillId="0" borderId="0" xfId="24" applyProtection="1">
      <alignment vertical="center"/>
      <protection locked="0"/>
    </xf>
    <xf numFmtId="0" fontId="59" fillId="0" borderId="0" xfId="24">
      <alignment vertical="center"/>
    </xf>
    <xf numFmtId="0" fontId="10" fillId="0" borderId="3" xfId="24" applyFont="1" applyBorder="1" applyAlignment="1" applyProtection="1">
      <alignment horizontal="center" vertical="center"/>
      <protection locked="0"/>
    </xf>
    <xf numFmtId="0" fontId="11" fillId="0" borderId="1" xfId="24" applyFont="1" applyBorder="1" applyProtection="1">
      <alignment vertical="center"/>
      <protection locked="0"/>
    </xf>
    <xf numFmtId="0" fontId="12" fillId="0" borderId="1" xfId="24" applyFont="1" applyBorder="1" applyAlignment="1" applyProtection="1">
      <alignment horizontal="left" vertical="center"/>
      <protection locked="0"/>
    </xf>
    <xf numFmtId="14" fontId="11" fillId="0" borderId="1" xfId="24" applyNumberFormat="1" applyFont="1" applyBorder="1" applyProtection="1">
      <alignment vertical="center"/>
      <protection locked="0"/>
    </xf>
    <xf numFmtId="0" fontId="12" fillId="0" borderId="3" xfId="24" applyFont="1" applyBorder="1" applyProtection="1">
      <alignment vertical="center"/>
      <protection locked="0"/>
    </xf>
    <xf numFmtId="0" fontId="12" fillId="0" borderId="1" xfId="24" applyFont="1" applyBorder="1" applyProtection="1">
      <alignment vertical="center"/>
      <protection locked="0"/>
    </xf>
    <xf numFmtId="0" fontId="13" fillId="0" borderId="1" xfId="24" applyFont="1" applyBorder="1" applyAlignment="1" applyProtection="1">
      <alignment horizontal="center" vertical="center"/>
      <protection locked="0"/>
    </xf>
    <xf numFmtId="0" fontId="13" fillId="0" borderId="3" xfId="24" applyFont="1" applyBorder="1" applyAlignment="1" applyProtection="1">
      <alignment horizontal="left" vertical="center"/>
      <protection locked="0"/>
    </xf>
    <xf numFmtId="0" fontId="13" fillId="0" borderId="1" xfId="24" applyFont="1" applyBorder="1" applyAlignment="1" applyProtection="1">
      <alignment horizontal="left" vertical="center"/>
      <protection locked="0"/>
    </xf>
    <xf numFmtId="0" fontId="12" fillId="0" borderId="1" xfId="24" applyFont="1" applyBorder="1" applyAlignment="1" applyProtection="1">
      <alignment horizontal="center" vertical="center"/>
      <protection locked="0"/>
    </xf>
    <xf numFmtId="0" fontId="11" fillId="0" borderId="0" xfId="24" applyFont="1">
      <alignment vertical="center"/>
    </xf>
    <xf numFmtId="0" fontId="10" fillId="0" borderId="0" xfId="24" applyFont="1">
      <alignment vertical="center"/>
    </xf>
    <xf numFmtId="0" fontId="10" fillId="0" borderId="4" xfId="24" applyFont="1" applyBorder="1" applyAlignment="1" applyProtection="1">
      <alignment horizontal="center" vertical="center"/>
      <protection locked="0"/>
    </xf>
    <xf numFmtId="0" fontId="14" fillId="0" borderId="1" xfId="24" applyFont="1" applyBorder="1" applyAlignment="1" applyProtection="1">
      <alignment horizontal="center" vertical="center"/>
      <protection locked="0"/>
    </xf>
    <xf numFmtId="0" fontId="15" fillId="0" borderId="5" xfId="24" applyFont="1" applyBorder="1" applyProtection="1">
      <alignment vertical="center"/>
      <protection locked="0"/>
    </xf>
    <xf numFmtId="14" fontId="10" fillId="0" borderId="3" xfId="24" applyNumberFormat="1" applyFont="1" applyBorder="1" applyAlignment="1" applyProtection="1">
      <alignment horizontal="center" vertical="center"/>
      <protection locked="0"/>
    </xf>
    <xf numFmtId="0" fontId="10" fillId="0" borderId="5" xfId="24" applyFont="1" applyBorder="1" applyProtection="1">
      <alignment vertical="center"/>
      <protection locked="0"/>
    </xf>
    <xf numFmtId="0" fontId="10" fillId="0" borderId="1" xfId="24" applyFont="1" applyBorder="1" applyAlignment="1" applyProtection="1">
      <alignment horizontal="center" vertical="center"/>
      <protection locked="0"/>
    </xf>
    <xf numFmtId="0" fontId="11" fillId="0" borderId="4" xfId="24" applyFont="1" applyBorder="1" applyProtection="1">
      <alignment vertical="center"/>
      <protection locked="0"/>
    </xf>
    <xf numFmtId="0" fontId="14" fillId="0" borderId="0" xfId="24" applyFont="1" applyAlignment="1" applyProtection="1">
      <alignment horizontal="center" vertical="center"/>
      <protection locked="0"/>
    </xf>
    <xf numFmtId="0" fontId="15" fillId="0" borderId="7" xfId="24" applyFont="1" applyBorder="1" applyAlignment="1" applyProtection="1">
      <alignment horizontal="center" vertical="center"/>
      <protection locked="0"/>
    </xf>
    <xf numFmtId="14" fontId="10" fillId="0" borderId="4" xfId="24" applyNumberFormat="1" applyFont="1" applyBorder="1" applyAlignment="1" applyProtection="1">
      <alignment horizontal="center" vertical="center"/>
      <protection locked="0"/>
    </xf>
    <xf numFmtId="0" fontId="10" fillId="0" borderId="7" xfId="24" applyFont="1" applyBorder="1" applyAlignment="1" applyProtection="1">
      <alignment horizontal="center" vertical="center"/>
      <protection locked="0"/>
    </xf>
    <xf numFmtId="0" fontId="10" fillId="0" borderId="0" xfId="24" applyFont="1" applyAlignment="1" applyProtection="1">
      <alignment horizontal="center" vertical="center"/>
      <protection locked="0"/>
    </xf>
    <xf numFmtId="0" fontId="10" fillId="0" borderId="8" xfId="24" applyFont="1" applyBorder="1" applyAlignment="1" applyProtection="1">
      <alignment horizontal="center" vertical="center"/>
      <protection locked="0"/>
    </xf>
    <xf numFmtId="0" fontId="14" fillId="0" borderId="9" xfId="24" applyFont="1" applyBorder="1" applyAlignment="1" applyProtection="1">
      <alignment horizontal="center" vertical="center"/>
      <protection locked="0"/>
    </xf>
    <xf numFmtId="0" fontId="15" fillId="0" borderId="10" xfId="24" applyFont="1" applyBorder="1" applyProtection="1">
      <alignment vertical="center"/>
      <protection locked="0"/>
    </xf>
    <xf numFmtId="14" fontId="10" fillId="0" borderId="8" xfId="24" applyNumberFormat="1" applyFont="1" applyBorder="1" applyAlignment="1" applyProtection="1">
      <alignment horizontal="center" vertical="center"/>
      <protection locked="0"/>
    </xf>
    <xf numFmtId="0" fontId="10" fillId="0" borderId="8" xfId="24" applyFont="1" applyBorder="1" applyAlignment="1" applyProtection="1">
      <alignment horizontal="center"/>
      <protection locked="0"/>
    </xf>
    <xf numFmtId="0" fontId="14" fillId="0" borderId="8" xfId="24" applyFont="1" applyBorder="1" applyAlignment="1" applyProtection="1">
      <alignment horizontal="center" vertical="center"/>
      <protection locked="0"/>
    </xf>
    <xf numFmtId="0" fontId="10" fillId="0" borderId="10" xfId="24" applyFont="1" applyBorder="1" applyProtection="1">
      <alignment vertical="center"/>
      <protection locked="0"/>
    </xf>
    <xf numFmtId="0" fontId="10" fillId="0" borderId="9" xfId="24" applyFont="1" applyBorder="1" applyAlignment="1" applyProtection="1">
      <alignment horizontal="center"/>
      <protection locked="0"/>
    </xf>
    <xf numFmtId="0" fontId="11" fillId="0" borderId="0" xfId="24" applyFont="1" applyProtection="1">
      <alignment vertical="center"/>
      <protection locked="0"/>
    </xf>
    <xf numFmtId="0" fontId="1" fillId="0" borderId="0" xfId="24" applyFont="1" applyProtection="1">
      <alignment vertical="center"/>
      <protection locked="0"/>
    </xf>
    <xf numFmtId="49" fontId="14" fillId="0" borderId="0" xfId="24" applyNumberFormat="1" applyFont="1" applyAlignment="1" applyProtection="1">
      <alignment horizontal="center" vertical="center" wrapText="1"/>
      <protection locked="0"/>
    </xf>
    <xf numFmtId="0" fontId="15" fillId="0" borderId="4" xfId="24" applyFont="1" applyBorder="1" applyAlignment="1" applyProtection="1">
      <alignment vertical="center" wrapText="1"/>
      <protection locked="0"/>
    </xf>
    <xf numFmtId="3" fontId="5" fillId="0" borderId="0" xfId="24" applyNumberFormat="1" applyFont="1">
      <alignment vertical="center"/>
    </xf>
    <xf numFmtId="179" fontId="5" fillId="0" borderId="0" xfId="24" applyNumberFormat="1" applyFont="1" applyProtection="1">
      <alignment vertical="center"/>
      <protection locked="0"/>
    </xf>
    <xf numFmtId="179" fontId="5" fillId="0" borderId="4" xfId="24" applyNumberFormat="1" applyFont="1" applyBorder="1" applyProtection="1">
      <alignment vertical="center"/>
      <protection locked="0"/>
    </xf>
    <xf numFmtId="0" fontId="14" fillId="0" borderId="0" xfId="24" applyFont="1" applyAlignment="1" applyProtection="1">
      <alignment horizontal="center" vertical="center" wrapText="1"/>
      <protection locked="0"/>
    </xf>
    <xf numFmtId="0" fontId="5" fillId="0" borderId="0" xfId="24" applyFont="1" applyProtection="1">
      <alignment vertical="center"/>
      <protection locked="0"/>
    </xf>
    <xf numFmtId="0" fontId="5" fillId="0" borderId="4" xfId="24" applyFont="1" applyBorder="1" applyProtection="1">
      <alignment vertical="center"/>
      <protection locked="0"/>
    </xf>
    <xf numFmtId="0" fontId="5" fillId="0" borderId="4" xfId="24" applyFont="1" applyBorder="1" applyAlignment="1" applyProtection="1">
      <alignment horizontal="center" vertical="center"/>
      <protection locked="0"/>
    </xf>
    <xf numFmtId="49" fontId="7" fillId="0" borderId="0" xfId="24" quotePrefix="1" applyNumberFormat="1" applyFont="1" applyAlignment="1" applyProtection="1">
      <alignment horizontal="center" vertical="center" wrapText="1"/>
      <protection locked="0"/>
    </xf>
    <xf numFmtId="49" fontId="7" fillId="0" borderId="0" xfId="24" applyNumberFormat="1" applyFont="1" applyAlignment="1" applyProtection="1">
      <alignment horizontal="center" vertical="center" wrapText="1"/>
      <protection locked="0"/>
    </xf>
    <xf numFmtId="3" fontId="5" fillId="0" borderId="0" xfId="24" applyNumberFormat="1" applyFont="1" applyProtection="1">
      <alignment vertical="center"/>
      <protection locked="0"/>
    </xf>
    <xf numFmtId="0" fontId="7" fillId="0" borderId="0" xfId="24" applyFont="1" applyAlignment="1" applyProtection="1">
      <alignment horizontal="center" vertical="center" wrapText="1"/>
      <protection locked="0"/>
    </xf>
    <xf numFmtId="0" fontId="5" fillId="0" borderId="3" xfId="24" applyFont="1" applyBorder="1" applyAlignment="1" applyProtection="1">
      <alignment horizontal="center" vertical="center"/>
      <protection locked="0"/>
    </xf>
    <xf numFmtId="0" fontId="7" fillId="0" borderId="1" xfId="24" applyFont="1" applyBorder="1" applyAlignment="1" applyProtection="1">
      <alignment horizontal="center" vertical="center" wrapText="1"/>
      <protection locked="0"/>
    </xf>
    <xf numFmtId="0" fontId="15" fillId="0" borderId="3" xfId="24" applyFont="1" applyBorder="1" applyAlignment="1" applyProtection="1">
      <alignment vertical="center" wrapText="1"/>
      <protection locked="0"/>
    </xf>
    <xf numFmtId="0" fontId="5" fillId="0" borderId="1" xfId="24" applyFont="1" applyBorder="1" applyProtection="1">
      <alignment vertical="center"/>
      <protection locked="0"/>
    </xf>
    <xf numFmtId="0" fontId="5" fillId="0" borderId="3" xfId="24" applyFont="1" applyBorder="1" applyProtection="1">
      <alignment vertical="center"/>
      <protection locked="0"/>
    </xf>
    <xf numFmtId="0" fontId="5" fillId="0" borderId="8" xfId="24" applyFont="1" applyBorder="1" applyAlignment="1" applyProtection="1">
      <alignment horizontal="center" vertical="center"/>
      <protection locked="0"/>
    </xf>
    <xf numFmtId="49" fontId="7" fillId="0" borderId="12" xfId="24" quotePrefix="1" applyNumberFormat="1" applyFont="1" applyBorder="1" applyAlignment="1" applyProtection="1">
      <alignment horizontal="center" vertical="center" wrapText="1"/>
      <protection locked="0"/>
    </xf>
    <xf numFmtId="0" fontId="15" fillId="0" borderId="8" xfId="24" applyFont="1" applyBorder="1" applyAlignment="1" applyProtection="1">
      <alignment vertical="center" wrapText="1"/>
      <protection locked="0"/>
    </xf>
    <xf numFmtId="3" fontId="5" fillId="0" borderId="12" xfId="24" applyNumberFormat="1" applyFont="1" applyBorder="1">
      <alignment vertical="center"/>
    </xf>
    <xf numFmtId="179" fontId="5" fillId="0" borderId="9" xfId="24" applyNumberFormat="1" applyFont="1" applyBorder="1" applyProtection="1">
      <alignment vertical="center"/>
      <protection locked="0"/>
    </xf>
    <xf numFmtId="179" fontId="5" fillId="0" borderId="8" xfId="24" applyNumberFormat="1" applyFont="1" applyBorder="1" applyProtection="1">
      <alignment vertical="center"/>
      <protection locked="0"/>
    </xf>
    <xf numFmtId="3" fontId="5" fillId="0" borderId="9" xfId="24" applyNumberFormat="1" applyFont="1" applyBorder="1">
      <alignment vertical="center"/>
    </xf>
    <xf numFmtId="0" fontId="5" fillId="0" borderId="0" xfId="24" applyFont="1" applyAlignment="1" applyProtection="1">
      <alignment horizontal="center" vertical="center"/>
      <protection locked="0"/>
    </xf>
    <xf numFmtId="0" fontId="36" fillId="0" borderId="0" xfId="24" applyFont="1" applyProtection="1">
      <alignment vertical="center"/>
      <protection locked="0"/>
    </xf>
    <xf numFmtId="2" fontId="5" fillId="0" borderId="0" xfId="24" applyNumberFormat="1" applyFont="1" applyProtection="1">
      <alignment vertical="center"/>
      <protection locked="0"/>
    </xf>
    <xf numFmtId="0" fontId="5" fillId="0" borderId="0" xfId="24" applyFont="1">
      <alignment vertical="center"/>
    </xf>
    <xf numFmtId="0" fontId="10" fillId="0" borderId="0" xfId="24" applyFont="1" applyAlignment="1" applyProtection="1">
      <protection locked="0"/>
    </xf>
    <xf numFmtId="0" fontId="16" fillId="0" borderId="0" xfId="24" applyFont="1" applyAlignment="1" applyProtection="1">
      <protection locked="0"/>
    </xf>
    <xf numFmtId="0" fontId="16" fillId="0" borderId="0" xfId="24" applyFont="1" applyProtection="1">
      <alignment vertical="center"/>
      <protection locked="0"/>
    </xf>
    <xf numFmtId="0" fontId="16" fillId="0" borderId="0" xfId="24" applyFont="1" applyAlignment="1" applyProtection="1">
      <alignment horizontal="right" vertical="center"/>
      <protection locked="0"/>
    </xf>
    <xf numFmtId="0" fontId="16" fillId="0" borderId="0" xfId="24" applyFont="1">
      <alignment vertical="center"/>
    </xf>
    <xf numFmtId="49" fontId="59" fillId="0" borderId="0" xfId="24" applyNumberFormat="1" applyProtection="1">
      <alignment vertical="center"/>
      <protection locked="0"/>
    </xf>
    <xf numFmtId="0" fontId="15" fillId="0" borderId="0" xfId="24" applyFont="1" applyProtection="1">
      <alignment vertical="center"/>
      <protection locked="0"/>
    </xf>
    <xf numFmtId="0" fontId="37" fillId="0" borderId="0" xfId="24" applyFont="1">
      <alignment vertical="center"/>
    </xf>
    <xf numFmtId="0" fontId="19" fillId="0" borderId="0" xfId="23" applyFont="1" applyAlignment="1">
      <alignment horizontal="centerContinuous" vertical="center"/>
    </xf>
    <xf numFmtId="0" fontId="46" fillId="0" borderId="0" xfId="23" applyFont="1" applyAlignment="1">
      <alignment horizontal="centerContinuous" vertical="center"/>
    </xf>
    <xf numFmtId="0" fontId="11" fillId="0" borderId="0" xfId="23" applyFont="1" applyAlignment="1">
      <alignment horizontal="centerContinuous" vertical="center"/>
    </xf>
    <xf numFmtId="0" fontId="47" fillId="0" borderId="0" xfId="23" applyFont="1" applyAlignment="1">
      <alignment horizontal="centerContinuous" vertical="center"/>
    </xf>
    <xf numFmtId="0" fontId="47" fillId="0" borderId="0" xfId="23" applyFont="1">
      <alignment vertical="center"/>
    </xf>
    <xf numFmtId="49" fontId="11" fillId="0" borderId="0" xfId="23" applyNumberFormat="1" applyFont="1" applyAlignment="1" applyProtection="1">
      <alignment horizontal="centerContinuous"/>
      <protection locked="0"/>
    </xf>
    <xf numFmtId="0" fontId="12" fillId="0" borderId="0" xfId="23" applyFont="1" applyAlignment="1">
      <alignment horizontal="centerContinuous" vertical="center"/>
    </xf>
    <xf numFmtId="0" fontId="48" fillId="0" borderId="0" xfId="23" applyFont="1" applyAlignment="1">
      <alignment horizontal="centerContinuous" vertical="center"/>
    </xf>
    <xf numFmtId="0" fontId="32" fillId="0" borderId="0" xfId="23">
      <alignment vertical="center"/>
    </xf>
    <xf numFmtId="0" fontId="49" fillId="0" borderId="0" xfId="23" applyFont="1">
      <alignment vertical="center"/>
    </xf>
    <xf numFmtId="0" fontId="12" fillId="0" borderId="0" xfId="23" applyFont="1">
      <alignment vertical="center"/>
    </xf>
    <xf numFmtId="0" fontId="50" fillId="0" borderId="0" xfId="23" applyFont="1">
      <alignment vertical="center"/>
    </xf>
    <xf numFmtId="0" fontId="11" fillId="0" borderId="0" xfId="23" applyFont="1">
      <alignment vertical="center"/>
    </xf>
    <xf numFmtId="0" fontId="10" fillId="0" borderId="3" xfId="23" applyFont="1" applyBorder="1" applyAlignment="1">
      <alignment horizontal="center" vertical="center"/>
    </xf>
    <xf numFmtId="0" fontId="10" fillId="0" borderId="1" xfId="23" applyFont="1" applyBorder="1">
      <alignment vertical="center"/>
    </xf>
    <xf numFmtId="0" fontId="10" fillId="0" borderId="1" xfId="23" applyFont="1" applyBorder="1" applyAlignment="1">
      <alignment horizontal="left" vertical="center"/>
    </xf>
    <xf numFmtId="14" fontId="10" fillId="0" borderId="1" xfId="23" applyNumberFormat="1" applyFont="1" applyBorder="1">
      <alignment vertical="center"/>
    </xf>
    <xf numFmtId="0" fontId="10" fillId="0" borderId="3" xfId="23" applyFont="1" applyBorder="1">
      <alignment vertical="center"/>
    </xf>
    <xf numFmtId="0" fontId="51" fillId="0" borderId="1" xfId="23" applyFont="1" applyBorder="1" applyAlignment="1">
      <alignment horizontal="center" vertical="center"/>
    </xf>
    <xf numFmtId="0" fontId="51" fillId="0" borderId="3" xfId="23" applyFont="1" applyBorder="1" applyAlignment="1">
      <alignment horizontal="left" vertical="center"/>
    </xf>
    <xf numFmtId="0" fontId="51" fillId="0" borderId="1" xfId="23" applyFont="1" applyBorder="1" applyAlignment="1">
      <alignment horizontal="left" vertical="center"/>
    </xf>
    <xf numFmtId="0" fontId="10" fillId="0" borderId="1" xfId="23" applyFont="1" applyBorder="1" applyAlignment="1">
      <alignment horizontal="center" vertical="center"/>
    </xf>
    <xf numFmtId="0" fontId="10" fillId="0" borderId="0" xfId="23" applyFont="1">
      <alignment vertical="center"/>
    </xf>
    <xf numFmtId="0" fontId="10" fillId="0" borderId="4" xfId="23" applyFont="1" applyBorder="1">
      <alignment vertical="center"/>
    </xf>
    <xf numFmtId="0" fontId="5" fillId="0" borderId="1" xfId="23" applyFont="1" applyBorder="1" applyAlignment="1">
      <alignment horizontal="center" vertical="center"/>
    </xf>
    <xf numFmtId="0" fontId="10" fillId="0" borderId="5" xfId="23" applyFont="1" applyBorder="1">
      <alignment vertical="center"/>
    </xf>
    <xf numFmtId="14" fontId="10" fillId="0" borderId="3" xfId="23" applyNumberFormat="1" applyFont="1" applyBorder="1" applyAlignment="1">
      <alignment horizontal="center" vertical="center"/>
    </xf>
    <xf numFmtId="0" fontId="10" fillId="0" borderId="0" xfId="23" applyFont="1" applyAlignment="1">
      <alignment horizontal="center" vertical="center"/>
    </xf>
    <xf numFmtId="0" fontId="10" fillId="0" borderId="7" xfId="23" applyFont="1" applyBorder="1" applyAlignment="1">
      <alignment horizontal="center" vertical="center"/>
    </xf>
    <xf numFmtId="0" fontId="10" fillId="0" borderId="4" xfId="23" applyFont="1" applyBorder="1" applyAlignment="1">
      <alignment horizontal="center" vertical="center"/>
    </xf>
    <xf numFmtId="14" fontId="10" fillId="0" borderId="4" xfId="23" applyNumberFormat="1" applyFont="1" applyBorder="1" applyAlignment="1">
      <alignment horizontal="center" vertical="center"/>
    </xf>
    <xf numFmtId="0" fontId="10" fillId="0" borderId="8" xfId="23" applyFont="1" applyBorder="1" applyAlignment="1">
      <alignment horizontal="center" vertical="center"/>
    </xf>
    <xf numFmtId="0" fontId="10" fillId="0" borderId="9" xfId="23" applyFont="1" applyBorder="1" applyAlignment="1">
      <alignment horizontal="center" vertical="center"/>
    </xf>
    <xf numFmtId="0" fontId="10" fillId="0" borderId="10" xfId="23" applyFont="1" applyBorder="1">
      <alignment vertical="center"/>
    </xf>
    <xf numFmtId="14" fontId="10" fillId="0" borderId="8" xfId="23" applyNumberFormat="1" applyFont="1" applyBorder="1" applyAlignment="1">
      <alignment horizontal="center" vertical="center"/>
    </xf>
    <xf numFmtId="0" fontId="10" fillId="0" borderId="4" xfId="23" applyFont="1" applyBorder="1" applyAlignment="1" applyProtection="1">
      <alignment horizontal="center" vertical="center"/>
      <protection locked="0"/>
    </xf>
    <xf numFmtId="49" fontId="49" fillId="0" borderId="0" xfId="23" applyNumberFormat="1" applyFont="1" applyAlignment="1" applyProtection="1">
      <alignment horizontal="center" vertical="center" wrapText="1"/>
      <protection locked="0"/>
    </xf>
    <xf numFmtId="0" fontId="10" fillId="0" borderId="4" xfId="23" applyFont="1" applyBorder="1" applyAlignment="1" applyProtection="1">
      <alignment vertical="center" wrapText="1"/>
      <protection locked="0"/>
    </xf>
    <xf numFmtId="3" fontId="5" fillId="0" borderId="0" xfId="23" applyNumberFormat="1" applyFont="1">
      <alignment vertical="center"/>
    </xf>
    <xf numFmtId="180" fontId="5" fillId="0" borderId="0" xfId="23" applyNumberFormat="1" applyFont="1" applyProtection="1">
      <alignment vertical="center"/>
      <protection locked="0"/>
    </xf>
    <xf numFmtId="180" fontId="5" fillId="0" borderId="4" xfId="23" applyNumberFormat="1" applyFont="1" applyBorder="1" applyProtection="1">
      <alignment vertical="center"/>
      <protection locked="0"/>
    </xf>
    <xf numFmtId="0" fontId="1" fillId="0" borderId="0" xfId="23" applyFont="1">
      <alignment vertical="center"/>
    </xf>
    <xf numFmtId="0" fontId="5" fillId="0" borderId="4" xfId="23" applyFont="1" applyBorder="1" applyAlignment="1" applyProtection="1">
      <alignment horizontal="center" vertical="center"/>
      <protection locked="0"/>
    </xf>
    <xf numFmtId="49" fontId="49" fillId="0" borderId="0" xfId="23" quotePrefix="1" applyNumberFormat="1" applyFont="1" applyAlignment="1" applyProtection="1">
      <alignment horizontal="center" vertical="center" wrapText="1"/>
      <protection locked="0"/>
    </xf>
    <xf numFmtId="0" fontId="2" fillId="0" borderId="0" xfId="23" applyFont="1">
      <alignment vertical="center"/>
    </xf>
    <xf numFmtId="0" fontId="49" fillId="0" borderId="0" xfId="23" applyFont="1" applyAlignment="1" applyProtection="1">
      <alignment horizontal="center" vertical="center" wrapText="1"/>
      <protection locked="0"/>
    </xf>
    <xf numFmtId="3" fontId="5" fillId="0" borderId="0" xfId="23" applyNumberFormat="1" applyFont="1" applyProtection="1">
      <alignment vertical="center"/>
      <protection locked="0"/>
    </xf>
    <xf numFmtId="0" fontId="5" fillId="0" borderId="3" xfId="23" applyFont="1" applyBorder="1" applyAlignment="1" applyProtection="1">
      <alignment horizontal="center" vertical="center"/>
      <protection locked="0"/>
    </xf>
    <xf numFmtId="0" fontId="49" fillId="0" borderId="1" xfId="23" applyFont="1" applyBorder="1" applyAlignment="1" applyProtection="1">
      <alignment horizontal="center" vertical="center" wrapText="1"/>
      <protection locked="0"/>
    </xf>
    <xf numFmtId="0" fontId="10" fillId="0" borderId="3" xfId="23" applyFont="1" applyBorder="1" applyAlignment="1" applyProtection="1">
      <alignment vertical="center" wrapText="1"/>
      <protection locked="0"/>
    </xf>
    <xf numFmtId="3" fontId="5" fillId="0" borderId="1" xfId="23" applyNumberFormat="1" applyFont="1" applyBorder="1" applyProtection="1">
      <alignment vertical="center"/>
      <protection locked="0"/>
    </xf>
    <xf numFmtId="180" fontId="5" fillId="0" borderId="1" xfId="23" applyNumberFormat="1" applyFont="1" applyBorder="1" applyProtection="1">
      <alignment vertical="center"/>
      <protection locked="0"/>
    </xf>
    <xf numFmtId="180" fontId="5" fillId="0" borderId="3" xfId="23" applyNumberFormat="1" applyFont="1" applyBorder="1" applyProtection="1">
      <alignment vertical="center"/>
      <protection locked="0"/>
    </xf>
    <xf numFmtId="0" fontId="5" fillId="0" borderId="8" xfId="23" applyFont="1" applyBorder="1" applyAlignment="1" applyProtection="1">
      <alignment horizontal="center" vertical="center"/>
      <protection locked="0"/>
    </xf>
    <xf numFmtId="49" fontId="49" fillId="0" borderId="12" xfId="23" quotePrefix="1" applyNumberFormat="1" applyFont="1" applyBorder="1" applyAlignment="1" applyProtection="1">
      <alignment horizontal="center" vertical="center" wrapText="1"/>
      <protection locked="0"/>
    </xf>
    <xf numFmtId="0" fontId="10" fillId="0" borderId="8" xfId="23" applyFont="1" applyBorder="1" applyAlignment="1" applyProtection="1">
      <alignment vertical="center" wrapText="1"/>
      <protection locked="0"/>
    </xf>
    <xf numFmtId="3" fontId="5" fillId="0" borderId="12" xfId="23" applyNumberFormat="1" applyFont="1" applyBorder="1">
      <alignment vertical="center"/>
    </xf>
    <xf numFmtId="180" fontId="5" fillId="0" borderId="9" xfId="23" applyNumberFormat="1" applyFont="1" applyBorder="1" applyProtection="1">
      <alignment vertical="center"/>
      <protection locked="0"/>
    </xf>
    <xf numFmtId="180" fontId="5" fillId="0" borderId="8" xfId="23" applyNumberFormat="1" applyFont="1" applyBorder="1" applyProtection="1">
      <alignment vertical="center"/>
      <protection locked="0"/>
    </xf>
    <xf numFmtId="3" fontId="5" fillId="0" borderId="9" xfId="23" applyNumberFormat="1" applyFont="1" applyBorder="1">
      <alignment vertical="center"/>
    </xf>
    <xf numFmtId="0" fontId="52" fillId="0" borderId="0" xfId="23" applyFont="1">
      <alignment vertical="center"/>
    </xf>
    <xf numFmtId="0" fontId="46" fillId="0" borderId="0" xfId="23" applyFont="1">
      <alignment vertical="center"/>
    </xf>
    <xf numFmtId="0" fontId="48" fillId="0" borderId="0" xfId="23" applyFont="1">
      <alignment vertical="center"/>
    </xf>
    <xf numFmtId="0" fontId="20" fillId="0" borderId="0" xfId="23" applyFont="1">
      <alignment vertical="center"/>
    </xf>
    <xf numFmtId="0" fontId="21" fillId="0" borderId="0" xfId="23" applyFont="1">
      <alignment vertical="center"/>
    </xf>
    <xf numFmtId="0" fontId="53" fillId="0" borderId="0" xfId="23" applyFont="1">
      <alignment vertical="center"/>
    </xf>
    <xf numFmtId="0" fontId="8" fillId="0" borderId="0" xfId="23" applyFont="1">
      <alignment vertical="center"/>
    </xf>
    <xf numFmtId="0" fontId="8" fillId="0" borderId="0" xfId="23" applyFont="1" applyAlignment="1">
      <alignment horizontal="centerContinuous" vertical="center"/>
    </xf>
    <xf numFmtId="0" fontId="9" fillId="0" borderId="0" xfId="23" applyFont="1" applyAlignment="1">
      <alignment horizontal="centerContinuous" vertical="center"/>
    </xf>
    <xf numFmtId="0" fontId="9" fillId="0" borderId="0" xfId="23" applyFont="1">
      <alignment vertical="center"/>
    </xf>
    <xf numFmtId="0" fontId="54" fillId="0" borderId="0" xfId="0" applyFont="1" applyAlignment="1">
      <alignment vertical="center"/>
    </xf>
    <xf numFmtId="0" fontId="46" fillId="0" borderId="0" xfId="0" applyFont="1" applyAlignment="1">
      <alignment horizontal="centerContinuous" vertical="center"/>
    </xf>
    <xf numFmtId="0" fontId="54" fillId="0" borderId="0" xfId="0" applyFont="1" applyAlignment="1">
      <alignment horizontal="centerContinuous" vertical="center"/>
    </xf>
    <xf numFmtId="0" fontId="55" fillId="0" borderId="0" xfId="0" applyFont="1" applyAlignment="1">
      <alignment horizontal="centerContinuous" vertical="center"/>
    </xf>
    <xf numFmtId="0" fontId="50" fillId="0" borderId="0" xfId="0" applyFont="1" applyAlignment="1">
      <alignment vertical="center"/>
    </xf>
    <xf numFmtId="2" fontId="12" fillId="0" borderId="0" xfId="0" applyNumberFormat="1" applyFont="1" applyAlignment="1">
      <alignment horizontal="right" vertical="center"/>
    </xf>
    <xf numFmtId="14" fontId="10" fillId="0" borderId="1" xfId="0" applyNumberFormat="1"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pplyProtection="1">
      <alignment horizontal="center" vertical="center"/>
      <protection locked="0"/>
    </xf>
    <xf numFmtId="0" fontId="46" fillId="0" borderId="0" xfId="0" applyFont="1" applyAlignment="1">
      <alignment vertical="center"/>
    </xf>
    <xf numFmtId="0" fontId="55" fillId="0" borderId="0" xfId="0" applyFont="1" applyAlignment="1">
      <alignment vertical="center"/>
    </xf>
    <xf numFmtId="0" fontId="53" fillId="0" borderId="0" xfId="0" applyFont="1" applyAlignment="1">
      <alignment vertical="center"/>
    </xf>
    <xf numFmtId="49" fontId="1" fillId="0" borderId="0" xfId="0" applyNumberFormat="1" applyFont="1" applyAlignment="1" applyProtection="1">
      <alignment horizontal="centerContinuous"/>
      <protection locked="0"/>
    </xf>
    <xf numFmtId="0" fontId="37" fillId="0" borderId="4" xfId="0" applyFont="1" applyBorder="1" applyAlignment="1" applyProtection="1">
      <alignment vertical="center" wrapText="1"/>
      <protection locked="0"/>
    </xf>
    <xf numFmtId="0" fontId="37" fillId="0" borderId="8" xfId="0" applyFont="1" applyBorder="1" applyAlignment="1" applyProtection="1">
      <alignment vertical="center" wrapText="1"/>
      <protection locked="0"/>
    </xf>
    <xf numFmtId="49" fontId="11" fillId="2" borderId="0" xfId="0" applyNumberFormat="1" applyFont="1" applyFill="1" applyAlignment="1" applyProtection="1">
      <alignment horizontal="centerContinuous"/>
      <protection locked="0"/>
    </xf>
    <xf numFmtId="0" fontId="49" fillId="2" borderId="0" xfId="0" applyFont="1" applyFill="1" applyAlignment="1">
      <alignment horizontal="centerContinuous" vertical="center"/>
    </xf>
    <xf numFmtId="0" fontId="2" fillId="2" borderId="0" xfId="0" applyFont="1" applyFill="1" applyAlignment="1">
      <alignment horizontal="centerContinuous" vertical="center"/>
    </xf>
    <xf numFmtId="0" fontId="1" fillId="2" borderId="0" xfId="0" applyFont="1" applyFill="1" applyAlignment="1">
      <alignment horizontal="centerContinuous" vertical="center"/>
    </xf>
    <xf numFmtId="0" fontId="11" fillId="2" borderId="0" xfId="0" applyFont="1" applyFill="1" applyAlignment="1">
      <alignment horizontal="centerContinuous" vertical="center"/>
    </xf>
    <xf numFmtId="0" fontId="1" fillId="2" borderId="0" xfId="0" applyFont="1" applyFill="1" applyAlignment="1">
      <alignment vertical="center"/>
    </xf>
    <xf numFmtId="0" fontId="49" fillId="2" borderId="0" xfId="0" applyFont="1" applyFill="1" applyAlignment="1">
      <alignment vertical="center"/>
    </xf>
    <xf numFmtId="0" fontId="2" fillId="2" borderId="0" xfId="0" applyFont="1" applyFill="1" applyAlignment="1">
      <alignment vertical="center"/>
    </xf>
    <xf numFmtId="2" fontId="2" fillId="2" borderId="0" xfId="0" applyNumberFormat="1" applyFont="1" applyFill="1" applyAlignment="1">
      <alignment horizontal="right" vertical="center"/>
    </xf>
    <xf numFmtId="0" fontId="10" fillId="2" borderId="3" xfId="0" applyFont="1" applyFill="1" applyBorder="1" applyAlignment="1">
      <alignment horizontal="center" vertical="center"/>
    </xf>
    <xf numFmtId="0" fontId="10" fillId="2" borderId="1" xfId="0" applyFont="1" applyFill="1" applyBorder="1" applyAlignment="1">
      <alignment vertical="center"/>
    </xf>
    <xf numFmtId="0" fontId="10" fillId="2" borderId="1" xfId="0" applyFont="1" applyFill="1" applyBorder="1" applyAlignment="1">
      <alignment horizontal="left" vertical="center"/>
    </xf>
    <xf numFmtId="14" fontId="10" fillId="2" borderId="1" xfId="0" applyNumberFormat="1" applyFont="1" applyFill="1" applyBorder="1" applyAlignment="1">
      <alignment vertical="center"/>
    </xf>
    <xf numFmtId="0" fontId="10" fillId="2" borderId="3" xfId="0" applyFont="1" applyFill="1" applyBorder="1" applyAlignment="1">
      <alignment vertical="center"/>
    </xf>
    <xf numFmtId="0" fontId="51" fillId="2" borderId="1" xfId="0" applyFont="1" applyFill="1" applyBorder="1" applyAlignment="1">
      <alignment horizontal="center" vertical="center"/>
    </xf>
    <xf numFmtId="0" fontId="51" fillId="2" borderId="3" xfId="0" applyFont="1" applyFill="1" applyBorder="1" applyAlignment="1">
      <alignment horizontal="left" vertical="center"/>
    </xf>
    <xf numFmtId="0" fontId="51" fillId="2" borderId="1" xfId="0" applyFont="1" applyFill="1" applyBorder="1" applyAlignment="1">
      <alignment horizontal="left" vertical="center"/>
    </xf>
    <xf numFmtId="0" fontId="10" fillId="2" borderId="1" xfId="0" applyFont="1" applyFill="1" applyBorder="1" applyAlignment="1">
      <alignment horizontal="center" vertical="center"/>
    </xf>
    <xf numFmtId="0" fontId="5" fillId="2" borderId="4" xfId="0" applyFont="1" applyFill="1" applyBorder="1" applyAlignment="1">
      <alignment vertical="center"/>
    </xf>
    <xf numFmtId="0" fontId="5" fillId="2" borderId="1" xfId="0" applyFont="1" applyFill="1" applyBorder="1" applyAlignment="1">
      <alignment horizontal="center" vertical="center"/>
    </xf>
    <xf numFmtId="0" fontId="5" fillId="2" borderId="5" xfId="0" applyFont="1" applyFill="1" applyBorder="1" applyAlignment="1">
      <alignment vertical="center"/>
    </xf>
    <xf numFmtId="0" fontId="5" fillId="2" borderId="3" xfId="0" applyFont="1" applyFill="1" applyBorder="1" applyAlignment="1">
      <alignment horizontal="center" vertical="center"/>
    </xf>
    <xf numFmtId="14" fontId="5" fillId="2" borderId="3" xfId="0" applyNumberFormat="1" applyFont="1" applyFill="1" applyBorder="1" applyAlignment="1">
      <alignment horizontal="center" vertical="center"/>
    </xf>
    <xf numFmtId="14" fontId="5" fillId="2" borderId="1" xfId="0" applyNumberFormat="1" applyFont="1" applyFill="1" applyBorder="1" applyAlignment="1">
      <alignment horizontal="center" vertical="center"/>
    </xf>
    <xf numFmtId="0" fontId="5" fillId="2" borderId="6" xfId="0" applyFont="1" applyFill="1" applyBorder="1" applyAlignment="1">
      <alignment horizontal="center" vertical="center"/>
    </xf>
    <xf numFmtId="0" fontId="5" fillId="2" borderId="0" xfId="0" applyFont="1" applyFill="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4" fontId="5" fillId="2" borderId="4" xfId="0" applyNumberFormat="1" applyFont="1" applyFill="1" applyBorder="1" applyAlignment="1">
      <alignment horizontal="center" vertical="center"/>
    </xf>
    <xf numFmtId="0" fontId="5" fillId="2" borderId="8"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0" xfId="0" applyFont="1" applyFill="1" applyBorder="1" applyAlignment="1">
      <alignment vertical="center"/>
    </xf>
    <xf numFmtId="14" fontId="5" fillId="2" borderId="8" xfId="0" applyNumberFormat="1" applyFont="1" applyFill="1" applyBorder="1" applyAlignment="1">
      <alignment horizontal="center" vertical="center"/>
    </xf>
    <xf numFmtId="0" fontId="5" fillId="2" borderId="4" xfId="0" applyFont="1" applyFill="1" applyBorder="1" applyAlignment="1" applyProtection="1">
      <alignment horizontal="center" vertical="center"/>
      <protection locked="0"/>
    </xf>
    <xf numFmtId="49" fontId="49" fillId="2" borderId="0" xfId="0" applyNumberFormat="1" applyFont="1" applyFill="1" applyAlignment="1" applyProtection="1">
      <alignment horizontal="center" vertical="center" wrapText="1"/>
      <protection locked="0"/>
    </xf>
    <xf numFmtId="0" fontId="15" fillId="2" borderId="4" xfId="0" applyFont="1" applyFill="1" applyBorder="1" applyAlignment="1" applyProtection="1">
      <alignment vertical="center" wrapText="1"/>
      <protection locked="0"/>
    </xf>
    <xf numFmtId="3" fontId="5" fillId="2" borderId="0" xfId="0" applyNumberFormat="1" applyFont="1" applyFill="1" applyAlignment="1">
      <alignment vertical="center"/>
    </xf>
    <xf numFmtId="180" fontId="5" fillId="2" borderId="0" xfId="0" applyNumberFormat="1" applyFont="1" applyFill="1" applyAlignment="1" applyProtection="1">
      <alignment vertical="center"/>
      <protection locked="0"/>
    </xf>
    <xf numFmtId="179" fontId="2" fillId="2" borderId="4" xfId="0" applyNumberFormat="1" applyFont="1" applyFill="1" applyBorder="1" applyAlignment="1" applyProtection="1">
      <alignment vertical="center"/>
      <protection locked="0"/>
    </xf>
    <xf numFmtId="179" fontId="2" fillId="2" borderId="0" xfId="0" applyNumberFormat="1" applyFont="1" applyFill="1" applyAlignment="1" applyProtection="1">
      <alignment vertical="center"/>
      <protection locked="0"/>
    </xf>
    <xf numFmtId="49" fontId="49" fillId="2" borderId="0" xfId="0" quotePrefix="1" applyNumberFormat="1" applyFont="1" applyFill="1" applyAlignment="1" applyProtection="1">
      <alignment horizontal="center" vertical="center" wrapText="1"/>
      <protection locked="0"/>
    </xf>
    <xf numFmtId="179" fontId="2" fillId="2" borderId="4" xfId="0" applyNumberFormat="1" applyFont="1" applyFill="1" applyBorder="1" applyAlignment="1">
      <alignment vertical="center" wrapText="1"/>
    </xf>
    <xf numFmtId="179" fontId="2" fillId="2" borderId="0" xfId="0" applyNumberFormat="1" applyFont="1" applyFill="1" applyAlignment="1">
      <alignment vertical="center" wrapText="1"/>
    </xf>
    <xf numFmtId="49" fontId="49" fillId="2" borderId="11" xfId="0" quotePrefix="1" applyNumberFormat="1" applyFont="1" applyFill="1" applyBorder="1" applyAlignment="1" applyProtection="1">
      <alignment horizontal="center" vertical="center" wrapText="1"/>
      <protection locked="0"/>
    </xf>
    <xf numFmtId="0" fontId="5" fillId="2" borderId="0" xfId="0" applyFont="1" applyFill="1" applyAlignment="1" applyProtection="1">
      <alignment horizontal="center" vertical="center"/>
      <protection locked="0"/>
    </xf>
    <xf numFmtId="0" fontId="49" fillId="2" borderId="0" xfId="0" applyFont="1" applyFill="1" applyAlignment="1" applyProtection="1">
      <alignment horizontal="center" vertical="center" wrapText="1"/>
      <protection locked="0"/>
    </xf>
    <xf numFmtId="0" fontId="49" fillId="2" borderId="12" xfId="0" applyFont="1" applyFill="1" applyBorder="1" applyAlignment="1" applyProtection="1">
      <alignment horizontal="center" vertical="center" wrapText="1"/>
      <protection locked="0"/>
    </xf>
    <xf numFmtId="0" fontId="15" fillId="2" borderId="8" xfId="0" applyFont="1" applyFill="1" applyBorder="1" applyAlignment="1" applyProtection="1">
      <alignment vertical="center" wrapText="1"/>
      <protection locked="0"/>
    </xf>
    <xf numFmtId="3" fontId="5" fillId="2" borderId="0" xfId="0" applyNumberFormat="1" applyFont="1" applyFill="1" applyAlignment="1" applyProtection="1">
      <alignment vertical="center"/>
      <protection locked="0"/>
    </xf>
    <xf numFmtId="180" fontId="5" fillId="2" borderId="9" xfId="0" applyNumberFormat="1" applyFont="1" applyFill="1" applyBorder="1" applyAlignment="1" applyProtection="1">
      <alignment vertical="center"/>
      <protection locked="0"/>
    </xf>
    <xf numFmtId="179" fontId="2" fillId="2" borderId="8" xfId="0" applyNumberFormat="1" applyFont="1" applyFill="1" applyBorder="1" applyAlignment="1">
      <alignment vertical="center" wrapText="1"/>
    </xf>
    <xf numFmtId="0" fontId="5" fillId="2" borderId="3" xfId="0" applyFont="1" applyFill="1" applyBorder="1" applyAlignment="1" applyProtection="1">
      <alignment horizontal="center" vertical="center"/>
      <protection locked="0"/>
    </xf>
    <xf numFmtId="3" fontId="5" fillId="2" borderId="1" xfId="0" applyNumberFormat="1" applyFont="1" applyFill="1" applyBorder="1" applyAlignment="1" applyProtection="1">
      <alignment vertical="center"/>
      <protection locked="0"/>
    </xf>
    <xf numFmtId="179" fontId="2" fillId="2" borderId="1" xfId="0" applyNumberFormat="1" applyFont="1" applyFill="1" applyBorder="1" applyAlignment="1">
      <alignment vertical="center" wrapText="1"/>
    </xf>
    <xf numFmtId="41" fontId="5" fillId="2" borderId="0" xfId="0" applyNumberFormat="1" applyFont="1" applyFill="1" applyAlignment="1" applyProtection="1">
      <alignment horizontal="right" vertical="center"/>
      <protection locked="0"/>
    </xf>
    <xf numFmtId="0" fontId="5" fillId="2" borderId="8" xfId="0" applyFont="1" applyFill="1" applyBorder="1" applyAlignment="1" applyProtection="1">
      <alignment horizontal="center" vertical="center"/>
      <protection locked="0"/>
    </xf>
    <xf numFmtId="49" fontId="49" fillId="2" borderId="12" xfId="0" quotePrefix="1" applyNumberFormat="1" applyFont="1" applyFill="1" applyBorder="1" applyAlignment="1" applyProtection="1">
      <alignment horizontal="center" vertical="center" wrapText="1"/>
      <protection locked="0"/>
    </xf>
    <xf numFmtId="3" fontId="5" fillId="2" borderId="12" xfId="0" applyNumberFormat="1" applyFont="1" applyFill="1" applyBorder="1" applyAlignment="1">
      <alignment vertical="center"/>
    </xf>
    <xf numFmtId="3" fontId="5" fillId="2" borderId="9" xfId="0" applyNumberFormat="1" applyFont="1" applyFill="1" applyBorder="1" applyAlignment="1">
      <alignment vertical="center"/>
    </xf>
    <xf numFmtId="41" fontId="5" fillId="2" borderId="9" xfId="0" applyNumberFormat="1" applyFont="1" applyFill="1" applyBorder="1" applyAlignment="1" applyProtection="1">
      <alignment horizontal="right" vertical="center"/>
      <protection locked="0"/>
    </xf>
    <xf numFmtId="179" fontId="2" fillId="2" borderId="9" xfId="0" applyNumberFormat="1" applyFont="1" applyFill="1" applyBorder="1" applyAlignment="1">
      <alignment vertical="center" wrapText="1"/>
    </xf>
    <xf numFmtId="0" fontId="10" fillId="2" borderId="0" xfId="51" applyFont="1" applyFill="1"/>
    <xf numFmtId="0" fontId="60" fillId="2" borderId="0" xfId="0" applyFont="1" applyFill="1" applyAlignment="1">
      <alignment vertical="center"/>
    </xf>
    <xf numFmtId="0" fontId="62" fillId="2" borderId="0" xfId="0" applyFont="1" applyFill="1" applyAlignment="1">
      <alignment vertical="center"/>
    </xf>
    <xf numFmtId="0" fontId="18" fillId="0" borderId="0" xfId="0" applyFont="1" applyAlignment="1">
      <alignment horizontal="center" vertical="center"/>
    </xf>
    <xf numFmtId="0" fontId="11" fillId="2" borderId="0" xfId="0" applyFont="1" applyFill="1" applyAlignment="1">
      <alignment horizontal="center" vertical="center"/>
    </xf>
    <xf numFmtId="0" fontId="19" fillId="0" borderId="0" xfId="0" applyFont="1" applyAlignment="1">
      <alignment horizontal="center" vertical="center"/>
    </xf>
  </cellXfs>
  <cellStyles count="52">
    <cellStyle name="Comma0" xfId="1" xr:uid="{00000000-0005-0000-0000-000000000000}"/>
    <cellStyle name="Currency [0]_~ME00001" xfId="2" xr:uid="{00000000-0005-0000-0000-000001000000}"/>
    <cellStyle name="Currency_~ME00001" xfId="3" xr:uid="{00000000-0005-0000-0000-000002000000}"/>
    <cellStyle name="Currency0" xfId="4" xr:uid="{00000000-0005-0000-0000-000003000000}"/>
    <cellStyle name="Date" xfId="5" xr:uid="{00000000-0005-0000-0000-000004000000}"/>
    <cellStyle name="Fixed" xfId="6" xr:uid="{00000000-0005-0000-0000-000005000000}"/>
    <cellStyle name="Heading" xfId="7" xr:uid="{00000000-0005-0000-0000-000006000000}"/>
    <cellStyle name="Heading 1" xfId="8" xr:uid="{00000000-0005-0000-0000-000007000000}"/>
    <cellStyle name="Heading 2" xfId="9" xr:uid="{00000000-0005-0000-0000-000008000000}"/>
    <cellStyle name="Normal_~ME00001" xfId="10" xr:uid="{00000000-0005-0000-0000-000009000000}"/>
    <cellStyle name="Percent_china.xls Chart 1" xfId="11" xr:uid="{00000000-0005-0000-0000-00000A000000}"/>
    <cellStyle name="Stub" xfId="12" xr:uid="{00000000-0005-0000-0000-00000B000000}"/>
    <cellStyle name="Top" xfId="13" xr:uid="{00000000-0005-0000-0000-00000C000000}"/>
    <cellStyle name="Total" xfId="14" xr:uid="{00000000-0005-0000-0000-00000D000000}"/>
    <cellStyle name="Totals" xfId="15" xr:uid="{00000000-0005-0000-0000-00000E000000}"/>
    <cellStyle name="一般" xfId="0" builtinId="0"/>
    <cellStyle name="一般 10" xfId="16" xr:uid="{00000000-0005-0000-0000-000010000000}"/>
    <cellStyle name="一般 10 2" xfId="17" xr:uid="{00000000-0005-0000-0000-000011000000}"/>
    <cellStyle name="一般 11" xfId="18" xr:uid="{00000000-0005-0000-0000-000012000000}"/>
    <cellStyle name="一般 11 2" xfId="19" xr:uid="{00000000-0005-0000-0000-000013000000}"/>
    <cellStyle name="一般 12" xfId="20" xr:uid="{00000000-0005-0000-0000-000014000000}"/>
    <cellStyle name="一般 12 2" xfId="21" xr:uid="{00000000-0005-0000-0000-000015000000}"/>
    <cellStyle name="一般 13" xfId="22" xr:uid="{00000000-0005-0000-0000-000016000000}"/>
    <cellStyle name="一般 14" xfId="23" xr:uid="{00000000-0005-0000-0000-000017000000}"/>
    <cellStyle name="一般 2" xfId="24" xr:uid="{00000000-0005-0000-0000-000018000000}"/>
    <cellStyle name="一般 2 2" xfId="25" xr:uid="{00000000-0005-0000-0000-000019000000}"/>
    <cellStyle name="一般 2 2 2" xfId="26" xr:uid="{00000000-0005-0000-0000-00001A000000}"/>
    <cellStyle name="一般 2_修正34" xfId="27" xr:uid="{00000000-0005-0000-0000-00001B000000}"/>
    <cellStyle name="一般 3" xfId="28" xr:uid="{00000000-0005-0000-0000-00001C000000}"/>
    <cellStyle name="一般 3 2" xfId="29" xr:uid="{00000000-0005-0000-0000-00001D000000}"/>
    <cellStyle name="一般 3_99_死因統計統計表_新制行政區_(修正格式)_201108" xfId="30" xr:uid="{00000000-0005-0000-0000-00001E000000}"/>
    <cellStyle name="一般 4" xfId="31" xr:uid="{00000000-0005-0000-0000-00001F000000}"/>
    <cellStyle name="一般 4 2" xfId="32" xr:uid="{00000000-0005-0000-0000-000020000000}"/>
    <cellStyle name="一般 5" xfId="33" xr:uid="{00000000-0005-0000-0000-000021000000}"/>
    <cellStyle name="一般 5 2" xfId="34" xr:uid="{00000000-0005-0000-0000-000022000000}"/>
    <cellStyle name="一般 6" xfId="35" xr:uid="{00000000-0005-0000-0000-000023000000}"/>
    <cellStyle name="一般 6 2" xfId="36" xr:uid="{00000000-0005-0000-0000-000024000000}"/>
    <cellStyle name="一般 7" xfId="37" xr:uid="{00000000-0005-0000-0000-000025000000}"/>
    <cellStyle name="一般 7 2" xfId="38" xr:uid="{00000000-0005-0000-0000-000026000000}"/>
    <cellStyle name="一般 8" xfId="39" xr:uid="{00000000-0005-0000-0000-000027000000}"/>
    <cellStyle name="一般 8 2" xfId="40" xr:uid="{00000000-0005-0000-0000-000028000000}"/>
    <cellStyle name="一般 9" xfId="41" xr:uid="{00000000-0005-0000-0000-000029000000}"/>
    <cellStyle name="一般 9 2" xfId="42" xr:uid="{00000000-0005-0000-0000-00002A000000}"/>
    <cellStyle name="一般_97_new" xfId="51" xr:uid="{00000000-0005-0000-0000-00002B000000}"/>
    <cellStyle name="一般_97ICD10死因摘要" xfId="43" xr:uid="{00000000-0005-0000-0000-00002C000000}"/>
    <cellStyle name="一般_Book4" xfId="44" xr:uid="{00000000-0005-0000-0000-00002D000000}"/>
    <cellStyle name="一般_表2" xfId="45" xr:uid="{00000000-0005-0000-0000-00002E000000}"/>
    <cellStyle name="一般_表5" xfId="46" xr:uid="{00000000-0005-0000-0000-00002F000000}"/>
    <cellStyle name="千分位 2" xfId="47" xr:uid="{00000000-0005-0000-0000-000030000000}"/>
    <cellStyle name="千分位 2 2" xfId="48" xr:uid="{00000000-0005-0000-0000-000031000000}"/>
    <cellStyle name="千分位 3" xfId="49" xr:uid="{00000000-0005-0000-0000-000032000000}"/>
    <cellStyle name="貨幣[0]" xfId="50" xr:uid="{00000000-0005-0000-0000-00003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mohw.gov.tw/&#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7"/>
  <sheetViews>
    <sheetView showGridLines="0" tabSelected="1" zoomScaleNormal="100" workbookViewId="0">
      <selection activeCell="G13" sqref="G13"/>
    </sheetView>
  </sheetViews>
  <sheetFormatPr defaultColWidth="9" defaultRowHeight="15.75"/>
  <cols>
    <col min="1" max="1" width="3" style="6" customWidth="1"/>
    <col min="2" max="2" width="13.125" style="12" customWidth="1"/>
    <col min="3" max="3" width="19.875" style="13" customWidth="1"/>
    <col min="4" max="6" width="7.875" style="6" customWidth="1"/>
    <col min="7" max="7" width="13.125" style="12" customWidth="1"/>
    <col min="8" max="8" width="19.875" style="6" customWidth="1"/>
    <col min="9" max="11" width="7.875" style="6" customWidth="1"/>
    <col min="12" max="12" width="13.125" style="12" customWidth="1"/>
    <col min="13" max="13" width="19.875" style="6" customWidth="1"/>
    <col min="14" max="16" width="7.875" style="6" customWidth="1"/>
    <col min="17" max="16384" width="9" style="6"/>
  </cols>
  <sheetData>
    <row r="1" spans="1:16" ht="25.5">
      <c r="A1" s="415" t="s">
        <v>294</v>
      </c>
      <c r="B1" s="415"/>
      <c r="C1" s="415"/>
      <c r="D1" s="415"/>
      <c r="E1" s="415"/>
      <c r="F1" s="415"/>
      <c r="G1" s="415"/>
      <c r="H1" s="415"/>
      <c r="I1" s="415"/>
      <c r="J1" s="415"/>
      <c r="K1" s="415"/>
      <c r="L1" s="415"/>
      <c r="M1" s="415"/>
      <c r="N1" s="415"/>
      <c r="O1" s="415"/>
      <c r="P1" s="415"/>
    </row>
    <row r="2" spans="1:16" ht="5.25" customHeight="1">
      <c r="A2" s="7"/>
      <c r="B2" s="8"/>
      <c r="C2" s="9"/>
      <c r="D2" s="9"/>
      <c r="E2" s="9"/>
      <c r="F2" s="9"/>
      <c r="G2" s="8"/>
      <c r="H2" s="9"/>
      <c r="I2" s="9"/>
      <c r="J2" s="9"/>
      <c r="K2" s="9"/>
      <c r="L2" s="8"/>
      <c r="M2" s="9"/>
      <c r="N2" s="9"/>
      <c r="O2" s="9"/>
      <c r="P2" s="9"/>
    </row>
    <row r="3" spans="1:16" ht="16.5">
      <c r="A3" s="351"/>
      <c r="B3" s="352"/>
      <c r="C3" s="353"/>
      <c r="D3" s="354"/>
      <c r="E3" s="354"/>
      <c r="F3" s="354"/>
      <c r="G3" s="352"/>
      <c r="H3" s="416" t="s">
        <v>308</v>
      </c>
      <c r="I3" s="416"/>
      <c r="J3" s="354"/>
      <c r="K3" s="354"/>
      <c r="L3" s="352"/>
      <c r="M3" s="354"/>
      <c r="N3" s="354"/>
      <c r="O3" s="354"/>
      <c r="P3" s="353"/>
    </row>
    <row r="4" spans="1:16">
      <c r="A4" s="356"/>
      <c r="B4" s="357"/>
      <c r="C4" s="358"/>
      <c r="D4" s="356"/>
      <c r="E4" s="356"/>
      <c r="F4" s="356"/>
      <c r="G4" s="357"/>
      <c r="H4" s="356"/>
      <c r="I4" s="356"/>
      <c r="J4" s="356"/>
      <c r="K4" s="356"/>
      <c r="L4" s="357"/>
      <c r="M4" s="356"/>
      <c r="N4" s="356"/>
      <c r="O4" s="356"/>
      <c r="P4" s="359" t="s">
        <v>246</v>
      </c>
    </row>
    <row r="5" spans="1:16" s="1" customFormat="1" ht="14.25">
      <c r="A5" s="360" t="s">
        <v>0</v>
      </c>
      <c r="B5" s="361"/>
      <c r="C5" s="362" t="s">
        <v>1</v>
      </c>
      <c r="D5" s="361"/>
      <c r="E5" s="363"/>
      <c r="F5" s="364"/>
      <c r="G5" s="361"/>
      <c r="H5" s="362" t="s">
        <v>2</v>
      </c>
      <c r="I5" s="361"/>
      <c r="J5" s="365"/>
      <c r="K5" s="366"/>
      <c r="L5" s="367"/>
      <c r="M5" s="362" t="s">
        <v>3</v>
      </c>
      <c r="N5" s="361"/>
      <c r="O5" s="365"/>
      <c r="P5" s="368"/>
    </row>
    <row r="6" spans="1:16" s="31" customFormat="1" ht="13.7" customHeight="1">
      <c r="A6" s="369"/>
      <c r="B6" s="370" t="s">
        <v>31</v>
      </c>
      <c r="C6" s="371"/>
      <c r="D6" s="372" t="s">
        <v>260</v>
      </c>
      <c r="E6" s="373" t="s">
        <v>140</v>
      </c>
      <c r="F6" s="372" t="s">
        <v>261</v>
      </c>
      <c r="G6" s="370" t="s">
        <v>31</v>
      </c>
      <c r="H6" s="371"/>
      <c r="I6" s="372" t="s">
        <v>260</v>
      </c>
      <c r="J6" s="373" t="s">
        <v>140</v>
      </c>
      <c r="K6" s="372" t="s">
        <v>261</v>
      </c>
      <c r="L6" s="370" t="s">
        <v>31</v>
      </c>
      <c r="M6" s="371"/>
      <c r="N6" s="372" t="s">
        <v>260</v>
      </c>
      <c r="O6" s="374" t="s">
        <v>140</v>
      </c>
      <c r="P6" s="375" t="s">
        <v>261</v>
      </c>
    </row>
    <row r="7" spans="1:16" s="31" customFormat="1" ht="13.7" customHeight="1">
      <c r="A7" s="369"/>
      <c r="B7" s="376" t="s">
        <v>262</v>
      </c>
      <c r="C7" s="377" t="s">
        <v>263</v>
      </c>
      <c r="D7" s="378"/>
      <c r="E7" s="379" t="s">
        <v>264</v>
      </c>
      <c r="F7" s="378" t="s">
        <v>265</v>
      </c>
      <c r="G7" s="376" t="s">
        <v>262</v>
      </c>
      <c r="H7" s="377" t="s">
        <v>263</v>
      </c>
      <c r="I7" s="378"/>
      <c r="J7" s="379" t="s">
        <v>264</v>
      </c>
      <c r="K7" s="378" t="s">
        <v>265</v>
      </c>
      <c r="L7" s="376" t="s">
        <v>262</v>
      </c>
      <c r="M7" s="377" t="s">
        <v>263</v>
      </c>
      <c r="N7" s="378"/>
      <c r="O7" s="379" t="s">
        <v>264</v>
      </c>
      <c r="P7" s="376" t="s">
        <v>265</v>
      </c>
    </row>
    <row r="8" spans="1:16" s="31" customFormat="1" ht="13.7" customHeight="1">
      <c r="A8" s="380" t="s">
        <v>266</v>
      </c>
      <c r="B8" s="381" t="s">
        <v>267</v>
      </c>
      <c r="C8" s="382"/>
      <c r="D8" s="380" t="s">
        <v>268</v>
      </c>
      <c r="E8" s="383" t="s">
        <v>140</v>
      </c>
      <c r="F8" s="380" t="s">
        <v>16</v>
      </c>
      <c r="G8" s="381" t="s">
        <v>267</v>
      </c>
      <c r="H8" s="382"/>
      <c r="I8" s="380" t="s">
        <v>268</v>
      </c>
      <c r="J8" s="383" t="s">
        <v>140</v>
      </c>
      <c r="K8" s="380" t="s">
        <v>16</v>
      </c>
      <c r="L8" s="381" t="s">
        <v>267</v>
      </c>
      <c r="M8" s="382"/>
      <c r="N8" s="380" t="s">
        <v>268</v>
      </c>
      <c r="O8" s="383" t="s">
        <v>140</v>
      </c>
      <c r="P8" s="381" t="s">
        <v>16</v>
      </c>
    </row>
    <row r="9" spans="1:16" ht="28.9" customHeight="1">
      <c r="A9" s="384"/>
      <c r="B9" s="385" t="s">
        <v>42</v>
      </c>
      <c r="C9" s="386" t="s">
        <v>18</v>
      </c>
      <c r="D9" s="387">
        <v>7125</v>
      </c>
      <c r="E9" s="388">
        <v>105.89163993305201</v>
      </c>
      <c r="F9" s="389">
        <v>100</v>
      </c>
      <c r="G9" s="385" t="s">
        <v>42</v>
      </c>
      <c r="H9" s="386" t="s">
        <v>18</v>
      </c>
      <c r="I9" s="387">
        <v>4914</v>
      </c>
      <c r="J9" s="388">
        <v>143.93871268877999</v>
      </c>
      <c r="K9" s="389">
        <v>100</v>
      </c>
      <c r="L9" s="385" t="s">
        <v>42</v>
      </c>
      <c r="M9" s="386" t="s">
        <v>18</v>
      </c>
      <c r="N9" s="387">
        <v>2211</v>
      </c>
      <c r="O9" s="388">
        <v>66.704408509744795</v>
      </c>
      <c r="P9" s="390">
        <v>100</v>
      </c>
    </row>
    <row r="10" spans="1:16" s="13" customFormat="1" ht="28.9" customHeight="1">
      <c r="A10" s="384">
        <v>1</v>
      </c>
      <c r="B10" s="391" t="s">
        <v>49</v>
      </c>
      <c r="C10" s="386" t="s">
        <v>20</v>
      </c>
      <c r="D10" s="387">
        <v>1520</v>
      </c>
      <c r="E10" s="388">
        <v>22.5902165190512</v>
      </c>
      <c r="F10" s="392">
        <v>21.3333333333333</v>
      </c>
      <c r="G10" s="391" t="s">
        <v>49</v>
      </c>
      <c r="H10" s="386" t="s">
        <v>20</v>
      </c>
      <c r="I10" s="387">
        <v>811</v>
      </c>
      <c r="J10" s="388">
        <v>23.755452989540299</v>
      </c>
      <c r="K10" s="392">
        <v>16.503866503866501</v>
      </c>
      <c r="L10" s="391" t="s">
        <v>49</v>
      </c>
      <c r="M10" s="386" t="s">
        <v>20</v>
      </c>
      <c r="N10" s="387">
        <v>709</v>
      </c>
      <c r="O10" s="388">
        <v>21.390061344825401</v>
      </c>
      <c r="P10" s="393">
        <v>32.066938037087297</v>
      </c>
    </row>
    <row r="11" spans="1:16" s="13" customFormat="1" ht="28.9" customHeight="1">
      <c r="A11" s="384">
        <v>2</v>
      </c>
      <c r="B11" s="391" t="s">
        <v>100</v>
      </c>
      <c r="C11" s="386" t="s">
        <v>34</v>
      </c>
      <c r="D11" s="387">
        <v>1244</v>
      </c>
      <c r="E11" s="388">
        <v>18.488308782697199</v>
      </c>
      <c r="F11" s="392">
        <v>17.459649122807001</v>
      </c>
      <c r="G11" s="391" t="s">
        <v>100</v>
      </c>
      <c r="H11" s="386" t="s">
        <v>34</v>
      </c>
      <c r="I11" s="387">
        <v>793</v>
      </c>
      <c r="J11" s="388">
        <v>23.228204957713199</v>
      </c>
      <c r="K11" s="392">
        <v>16.1375661375661</v>
      </c>
      <c r="L11" s="391" t="s">
        <v>100</v>
      </c>
      <c r="M11" s="386" t="s">
        <v>34</v>
      </c>
      <c r="N11" s="387">
        <v>451</v>
      </c>
      <c r="O11" s="388">
        <v>13.606371885072299</v>
      </c>
      <c r="P11" s="393">
        <v>20.398009950248799</v>
      </c>
    </row>
    <row r="12" spans="1:16" s="13" customFormat="1" ht="28.9" customHeight="1">
      <c r="A12" s="384">
        <v>3</v>
      </c>
      <c r="B12" s="391" t="s">
        <v>99</v>
      </c>
      <c r="C12" s="386" t="s">
        <v>19</v>
      </c>
      <c r="D12" s="387">
        <v>916</v>
      </c>
      <c r="E12" s="388">
        <v>13.6135778496388</v>
      </c>
      <c r="F12" s="392">
        <v>12.856140350877199</v>
      </c>
      <c r="G12" s="391" t="s">
        <v>99</v>
      </c>
      <c r="H12" s="386" t="s">
        <v>19</v>
      </c>
      <c r="I12" s="387">
        <v>723</v>
      </c>
      <c r="J12" s="388">
        <v>21.177795945052601</v>
      </c>
      <c r="K12" s="392">
        <v>14.7130647130647</v>
      </c>
      <c r="L12" s="391" t="s">
        <v>99</v>
      </c>
      <c r="M12" s="386" t="s">
        <v>19</v>
      </c>
      <c r="N12" s="387">
        <v>193</v>
      </c>
      <c r="O12" s="388">
        <v>5.8226824253191998</v>
      </c>
      <c r="P12" s="393">
        <v>8.7290818634101992</v>
      </c>
    </row>
    <row r="13" spans="1:16" s="13" customFormat="1" ht="28.9" customHeight="1">
      <c r="A13" s="384">
        <v>4</v>
      </c>
      <c r="B13" s="391" t="s">
        <v>64</v>
      </c>
      <c r="C13" s="386" t="s">
        <v>35</v>
      </c>
      <c r="D13" s="387">
        <v>737</v>
      </c>
      <c r="E13" s="388">
        <v>10.953282614829501</v>
      </c>
      <c r="F13" s="392">
        <v>10.3438596491228</v>
      </c>
      <c r="G13" s="391" t="s">
        <v>64</v>
      </c>
      <c r="H13" s="386" t="s">
        <v>35</v>
      </c>
      <c r="I13" s="387">
        <v>583</v>
      </c>
      <c r="J13" s="388">
        <v>17.076977919731199</v>
      </c>
      <c r="K13" s="392">
        <v>11.864061864061901</v>
      </c>
      <c r="L13" s="391" t="s">
        <v>64</v>
      </c>
      <c r="M13" s="386" t="s">
        <v>35</v>
      </c>
      <c r="N13" s="387">
        <v>154</v>
      </c>
      <c r="O13" s="388">
        <v>4.6460782046588003</v>
      </c>
      <c r="P13" s="393">
        <v>6.9651741293532003</v>
      </c>
    </row>
    <row r="14" spans="1:16" s="13" customFormat="1" ht="28.9" customHeight="1">
      <c r="A14" s="384">
        <v>5</v>
      </c>
      <c r="B14" s="391" t="s">
        <v>83</v>
      </c>
      <c r="C14" s="386" t="s">
        <v>21</v>
      </c>
      <c r="D14" s="387">
        <v>344</v>
      </c>
      <c r="E14" s="388">
        <v>5.1125226858905002</v>
      </c>
      <c r="F14" s="392">
        <v>4.8280701754386</v>
      </c>
      <c r="G14" s="391" t="s">
        <v>83</v>
      </c>
      <c r="H14" s="386" t="s">
        <v>21</v>
      </c>
      <c r="I14" s="387">
        <v>311</v>
      </c>
      <c r="J14" s="388">
        <v>9.1096743276781993</v>
      </c>
      <c r="K14" s="392">
        <v>6.3288563288562996</v>
      </c>
      <c r="L14" s="391" t="s">
        <v>65</v>
      </c>
      <c r="M14" s="386" t="s">
        <v>22</v>
      </c>
      <c r="N14" s="387">
        <v>85</v>
      </c>
      <c r="O14" s="388">
        <v>2.5643938142597</v>
      </c>
      <c r="P14" s="393">
        <v>3.8444142921754998</v>
      </c>
    </row>
    <row r="15" spans="1:16" s="13" customFormat="1" ht="28.9" customHeight="1">
      <c r="A15" s="384">
        <v>6</v>
      </c>
      <c r="B15" s="391" t="s">
        <v>65</v>
      </c>
      <c r="C15" s="386" t="s">
        <v>22</v>
      </c>
      <c r="D15" s="387">
        <v>267</v>
      </c>
      <c r="E15" s="388">
        <v>3.9681498753860001</v>
      </c>
      <c r="F15" s="392">
        <v>3.7473684210526002</v>
      </c>
      <c r="G15" s="391" t="s">
        <v>65</v>
      </c>
      <c r="H15" s="386" t="s">
        <v>22</v>
      </c>
      <c r="I15" s="387">
        <v>182</v>
      </c>
      <c r="J15" s="388">
        <v>5.3310634329177997</v>
      </c>
      <c r="K15" s="392">
        <v>3.7037037037037002</v>
      </c>
      <c r="L15" s="391" t="s">
        <v>53</v>
      </c>
      <c r="M15" s="386" t="s">
        <v>23</v>
      </c>
      <c r="N15" s="387">
        <v>49</v>
      </c>
      <c r="O15" s="388">
        <v>1.4782976105732999</v>
      </c>
      <c r="P15" s="393">
        <v>2.2161917684305998</v>
      </c>
    </row>
    <row r="16" spans="1:16" s="13" customFormat="1" ht="28.9" customHeight="1">
      <c r="A16" s="384">
        <v>7</v>
      </c>
      <c r="B16" s="391" t="s">
        <v>53</v>
      </c>
      <c r="C16" s="386" t="s">
        <v>23</v>
      </c>
      <c r="D16" s="387">
        <v>189</v>
      </c>
      <c r="E16" s="388">
        <v>2.8089150803293998</v>
      </c>
      <c r="F16" s="392">
        <v>2.6526315789474002</v>
      </c>
      <c r="G16" s="391" t="s">
        <v>53</v>
      </c>
      <c r="H16" s="386" t="s">
        <v>23</v>
      </c>
      <c r="I16" s="387">
        <v>140</v>
      </c>
      <c r="J16" s="388">
        <v>4.1008180253214004</v>
      </c>
      <c r="K16" s="392">
        <v>2.8490028490028001</v>
      </c>
      <c r="L16" s="391" t="s">
        <v>72</v>
      </c>
      <c r="M16" s="386" t="s">
        <v>24</v>
      </c>
      <c r="N16" s="387">
        <v>40</v>
      </c>
      <c r="O16" s="388">
        <v>1.2067735596516</v>
      </c>
      <c r="P16" s="393">
        <v>1.8091361374943</v>
      </c>
    </row>
    <row r="17" spans="1:16" s="13" customFormat="1" ht="28.9" customHeight="1">
      <c r="A17" s="384">
        <v>8</v>
      </c>
      <c r="B17" s="391" t="s">
        <v>72</v>
      </c>
      <c r="C17" s="386" t="s">
        <v>24</v>
      </c>
      <c r="D17" s="387">
        <v>138</v>
      </c>
      <c r="E17" s="388">
        <v>2.0509538681769999</v>
      </c>
      <c r="F17" s="392">
        <v>1.9368421052632001</v>
      </c>
      <c r="G17" s="391" t="s">
        <v>63</v>
      </c>
      <c r="H17" s="386" t="s">
        <v>28</v>
      </c>
      <c r="I17" s="387">
        <v>115</v>
      </c>
      <c r="J17" s="388">
        <v>3.3685290922283002</v>
      </c>
      <c r="K17" s="393">
        <v>2.3402523402523001</v>
      </c>
      <c r="L17" s="394" t="s">
        <v>88</v>
      </c>
      <c r="M17" s="386" t="s">
        <v>309</v>
      </c>
      <c r="N17" s="387">
        <v>36</v>
      </c>
      <c r="O17" s="388">
        <v>1.0860962036865001</v>
      </c>
      <c r="P17" s="393">
        <v>1.6282225237449</v>
      </c>
    </row>
    <row r="18" spans="1:16" s="13" customFormat="1" ht="28.9" customHeight="1">
      <c r="A18" s="395">
        <v>9</v>
      </c>
      <c r="B18" s="394" t="s">
        <v>63</v>
      </c>
      <c r="C18" s="386" t="s">
        <v>28</v>
      </c>
      <c r="D18" s="387">
        <v>135</v>
      </c>
      <c r="E18" s="388">
        <v>2.0063679145209998</v>
      </c>
      <c r="F18" s="392">
        <v>1.8947368421052999</v>
      </c>
      <c r="G18" s="394" t="s">
        <v>72</v>
      </c>
      <c r="H18" s="386" t="s">
        <v>24</v>
      </c>
      <c r="I18" s="387">
        <v>98</v>
      </c>
      <c r="J18" s="388">
        <v>2.8705726177250002</v>
      </c>
      <c r="K18" s="392">
        <v>1.9943019943019999</v>
      </c>
      <c r="L18" s="396" t="s">
        <v>83</v>
      </c>
      <c r="M18" s="386" t="s">
        <v>21</v>
      </c>
      <c r="N18" s="387">
        <v>33</v>
      </c>
      <c r="O18" s="388">
        <v>0.99558818671259997</v>
      </c>
      <c r="P18" s="393">
        <v>1.4925373134327999</v>
      </c>
    </row>
    <row r="19" spans="1:16" s="13" customFormat="1" ht="28.9" customHeight="1">
      <c r="A19" s="384">
        <v>10</v>
      </c>
      <c r="B19" s="396" t="s">
        <v>89</v>
      </c>
      <c r="C19" s="386" t="s">
        <v>38</v>
      </c>
      <c r="D19" s="387">
        <v>88</v>
      </c>
      <c r="E19" s="388">
        <v>1.3078546405767</v>
      </c>
      <c r="F19" s="392">
        <v>1.2350877192981999</v>
      </c>
      <c r="G19" s="391" t="s">
        <v>89</v>
      </c>
      <c r="H19" s="386" t="s">
        <v>38</v>
      </c>
      <c r="I19" s="387">
        <v>59</v>
      </c>
      <c r="J19" s="388">
        <v>1.7282018820997</v>
      </c>
      <c r="K19" s="392">
        <v>1.2006512006512</v>
      </c>
      <c r="L19" s="391" t="s">
        <v>89</v>
      </c>
      <c r="M19" s="386" t="s">
        <v>38</v>
      </c>
      <c r="N19" s="387">
        <v>29</v>
      </c>
      <c r="O19" s="388">
        <v>0.87491083074739995</v>
      </c>
      <c r="P19" s="393">
        <v>1.3116236996834001</v>
      </c>
    </row>
    <row r="20" spans="1:16" s="13" customFormat="1" ht="28.9" customHeight="1">
      <c r="A20" s="384"/>
      <c r="B20" s="397"/>
      <c r="C20" s="398" t="s">
        <v>26</v>
      </c>
      <c r="D20" s="399">
        <v>1547</v>
      </c>
      <c r="E20" s="400">
        <v>23.175178355226901</v>
      </c>
      <c r="F20" s="401">
        <v>21.712280701754398</v>
      </c>
      <c r="G20" s="397"/>
      <c r="H20" s="398" t="s">
        <v>26</v>
      </c>
      <c r="I20" s="399">
        <v>1099</v>
      </c>
      <c r="J20" s="400">
        <v>32.191421498772797</v>
      </c>
      <c r="K20" s="401">
        <v>22.364672364672401</v>
      </c>
      <c r="L20" s="397"/>
      <c r="M20" s="398" t="s">
        <v>26</v>
      </c>
      <c r="N20" s="399">
        <v>432</v>
      </c>
      <c r="O20" s="400">
        <v>13.0331544442378</v>
      </c>
      <c r="P20" s="393">
        <v>19.538670284938899</v>
      </c>
    </row>
    <row r="21" spans="1:16" s="13" customFormat="1" ht="28.9" customHeight="1">
      <c r="A21" s="402">
        <v>11</v>
      </c>
      <c r="B21" s="391" t="s">
        <v>88</v>
      </c>
      <c r="C21" s="386" t="s">
        <v>309</v>
      </c>
      <c r="D21" s="403">
        <v>80</v>
      </c>
      <c r="E21" s="388">
        <v>1.1889587641606001</v>
      </c>
      <c r="F21" s="392">
        <v>1.1228070175439</v>
      </c>
      <c r="G21" s="391" t="s">
        <v>88</v>
      </c>
      <c r="H21" s="386" t="s">
        <v>309</v>
      </c>
      <c r="I21" s="403">
        <v>44</v>
      </c>
      <c r="J21" s="388">
        <v>1.2888285222439</v>
      </c>
      <c r="K21" s="392">
        <v>0.89540089540089995</v>
      </c>
      <c r="L21" s="391" t="s">
        <v>63</v>
      </c>
      <c r="M21" s="386" t="s">
        <v>28</v>
      </c>
      <c r="N21" s="403">
        <v>20</v>
      </c>
      <c r="O21" s="388">
        <v>0.60338677982580002</v>
      </c>
      <c r="P21" s="404">
        <v>0.90456806874719997</v>
      </c>
    </row>
    <row r="22" spans="1:16" s="13" customFormat="1" ht="28.9" customHeight="1">
      <c r="A22" s="384">
        <v>12</v>
      </c>
      <c r="B22" s="391" t="s">
        <v>45</v>
      </c>
      <c r="C22" s="386" t="s">
        <v>27</v>
      </c>
      <c r="D22" s="387">
        <v>42</v>
      </c>
      <c r="E22" s="388">
        <v>0.62420335118430004</v>
      </c>
      <c r="F22" s="392">
        <v>0.58947368421049995</v>
      </c>
      <c r="G22" s="391" t="s">
        <v>101</v>
      </c>
      <c r="H22" s="386" t="s">
        <v>40</v>
      </c>
      <c r="I22" s="387">
        <v>33</v>
      </c>
      <c r="J22" s="388">
        <v>0.96662139168289996</v>
      </c>
      <c r="K22" s="392">
        <v>0.67155067155070003</v>
      </c>
      <c r="L22" s="391" t="s">
        <v>51</v>
      </c>
      <c r="M22" s="386" t="s">
        <v>112</v>
      </c>
      <c r="N22" s="387">
        <v>17</v>
      </c>
      <c r="O22" s="405" t="s">
        <v>305</v>
      </c>
      <c r="P22" s="393">
        <v>0.76888285843509996</v>
      </c>
    </row>
    <row r="23" spans="1:16" s="13" customFormat="1" ht="28.9" customHeight="1">
      <c r="A23" s="384">
        <v>13</v>
      </c>
      <c r="B23" s="391" t="s">
        <v>101</v>
      </c>
      <c r="C23" s="386" t="s">
        <v>40</v>
      </c>
      <c r="D23" s="387">
        <v>41</v>
      </c>
      <c r="E23" s="388">
        <v>0.60934136663229999</v>
      </c>
      <c r="F23" s="392">
        <v>0.57543859649119999</v>
      </c>
      <c r="G23" s="391" t="s">
        <v>69</v>
      </c>
      <c r="H23" s="386" t="s">
        <v>68</v>
      </c>
      <c r="I23" s="387">
        <v>30</v>
      </c>
      <c r="J23" s="388">
        <v>0.87874671971170004</v>
      </c>
      <c r="K23" s="392">
        <v>0.61050061050060001</v>
      </c>
      <c r="L23" s="394" t="s">
        <v>45</v>
      </c>
      <c r="M23" s="386" t="s">
        <v>27</v>
      </c>
      <c r="N23" s="387">
        <v>14</v>
      </c>
      <c r="O23" s="405" t="s">
        <v>305</v>
      </c>
      <c r="P23" s="393">
        <v>0.63319764812299995</v>
      </c>
    </row>
    <row r="24" spans="1:16" s="13" customFormat="1" ht="28.9" customHeight="1">
      <c r="A24" s="384">
        <v>14</v>
      </c>
      <c r="B24" s="391" t="s">
        <v>51</v>
      </c>
      <c r="C24" s="386" t="s">
        <v>112</v>
      </c>
      <c r="D24" s="387">
        <v>38</v>
      </c>
      <c r="E24" s="388">
        <v>0.56475541297630005</v>
      </c>
      <c r="F24" s="392">
        <v>0.53333333333330002</v>
      </c>
      <c r="G24" s="391" t="s">
        <v>48</v>
      </c>
      <c r="H24" s="386" t="s">
        <v>37</v>
      </c>
      <c r="I24" s="387">
        <v>29</v>
      </c>
      <c r="J24" s="388">
        <v>0.84945516238800001</v>
      </c>
      <c r="K24" s="392">
        <v>0.59015059015060001</v>
      </c>
      <c r="L24" s="391" t="s">
        <v>71</v>
      </c>
      <c r="M24" s="386" t="s">
        <v>70</v>
      </c>
      <c r="N24" s="387">
        <v>14</v>
      </c>
      <c r="O24" s="405" t="s">
        <v>305</v>
      </c>
      <c r="P24" s="393">
        <v>0.63319764812299995</v>
      </c>
    </row>
    <row r="25" spans="1:16" s="13" customFormat="1" ht="28.9" customHeight="1">
      <c r="A25" s="406">
        <v>15</v>
      </c>
      <c r="B25" s="407" t="s">
        <v>69</v>
      </c>
      <c r="C25" s="398" t="s">
        <v>68</v>
      </c>
      <c r="D25" s="408">
        <v>33</v>
      </c>
      <c r="E25" s="400">
        <v>0.49044549021619999</v>
      </c>
      <c r="F25" s="401">
        <v>0.46315789473680002</v>
      </c>
      <c r="G25" s="407" t="s">
        <v>45</v>
      </c>
      <c r="H25" s="398" t="s">
        <v>27</v>
      </c>
      <c r="I25" s="409">
        <v>28</v>
      </c>
      <c r="J25" s="400">
        <v>0.82016360506429997</v>
      </c>
      <c r="K25" s="401">
        <v>0.56980056980060001</v>
      </c>
      <c r="L25" s="407" t="s">
        <v>91</v>
      </c>
      <c r="M25" s="398" t="s">
        <v>90</v>
      </c>
      <c r="N25" s="409">
        <v>12</v>
      </c>
      <c r="O25" s="410" t="s">
        <v>305</v>
      </c>
      <c r="P25" s="411">
        <v>0.54274084124830002</v>
      </c>
    </row>
    <row r="26" spans="1:16" s="67" customFormat="1" ht="15" customHeight="1">
      <c r="A26" s="412" t="s">
        <v>310</v>
      </c>
      <c r="B26" s="357"/>
      <c r="C26" s="358"/>
      <c r="D26" s="356"/>
      <c r="E26" s="356"/>
      <c r="F26" s="356"/>
      <c r="G26" s="356"/>
      <c r="H26" s="357"/>
      <c r="I26" s="356"/>
      <c r="J26" s="356"/>
      <c r="K26" s="356"/>
      <c r="L26" s="356"/>
      <c r="M26" s="356"/>
      <c r="N26" s="357"/>
      <c r="O26" s="356"/>
      <c r="P26" s="356"/>
    </row>
    <row r="27" spans="1:16">
      <c r="A27" s="413" t="s">
        <v>311</v>
      </c>
      <c r="B27" s="414"/>
      <c r="C27" s="358"/>
      <c r="D27" s="356"/>
      <c r="E27" s="356"/>
      <c r="F27" s="356"/>
      <c r="G27" s="356"/>
      <c r="H27" s="357"/>
      <c r="I27" s="356"/>
      <c r="J27" s="356"/>
      <c r="K27" s="356"/>
      <c r="L27" s="356"/>
      <c r="M27" s="356"/>
      <c r="N27" s="357"/>
      <c r="O27" s="356"/>
      <c r="P27" s="356"/>
    </row>
  </sheetData>
  <mergeCells count="2">
    <mergeCell ref="A1:P1"/>
    <mergeCell ref="H3:I3"/>
  </mergeCells>
  <phoneticPr fontId="2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27"/>
  <sheetViews>
    <sheetView showGridLines="0" zoomScaleNormal="100" workbookViewId="0">
      <selection activeCell="H21" sqref="H21"/>
    </sheetView>
  </sheetViews>
  <sheetFormatPr defaultColWidth="9" defaultRowHeight="15.75"/>
  <cols>
    <col min="1" max="1" width="3" style="6" customWidth="1"/>
    <col min="2" max="2" width="13.125" style="12" customWidth="1"/>
    <col min="3" max="3" width="19.875" style="13" customWidth="1"/>
    <col min="4" max="6" width="7.875" style="6" customWidth="1"/>
    <col min="7" max="7" width="13.125" style="12" customWidth="1"/>
    <col min="8" max="8" width="19.875" style="6" customWidth="1"/>
    <col min="9" max="11" width="7.875" style="6" customWidth="1"/>
    <col min="12" max="12" width="13.125" style="12" customWidth="1"/>
    <col min="13" max="13" width="19.875" style="6" customWidth="1"/>
    <col min="14" max="16" width="7.875" style="6" customWidth="1"/>
    <col min="17" max="16384" width="9" style="6"/>
  </cols>
  <sheetData>
    <row r="1" spans="1:16" ht="25.5">
      <c r="A1" s="415" t="s">
        <v>294</v>
      </c>
      <c r="B1" s="415"/>
      <c r="C1" s="415"/>
      <c r="D1" s="415"/>
      <c r="E1" s="415"/>
      <c r="F1" s="415"/>
      <c r="G1" s="415"/>
      <c r="H1" s="415"/>
      <c r="I1" s="415"/>
      <c r="J1" s="415"/>
      <c r="K1" s="415"/>
      <c r="L1" s="415"/>
      <c r="M1" s="415"/>
      <c r="N1" s="415"/>
      <c r="O1" s="415"/>
      <c r="P1" s="415"/>
    </row>
    <row r="2" spans="1:16" ht="5.25" customHeight="1">
      <c r="A2" s="7"/>
      <c r="B2" s="8"/>
      <c r="C2" s="9"/>
      <c r="D2" s="9"/>
      <c r="E2" s="9"/>
      <c r="F2" s="9"/>
      <c r="G2" s="8"/>
      <c r="H2" s="9"/>
      <c r="I2" s="9"/>
      <c r="J2" s="9"/>
      <c r="K2" s="9"/>
      <c r="L2" s="8"/>
      <c r="M2" s="9"/>
      <c r="N2" s="9"/>
      <c r="O2" s="9"/>
      <c r="P2" s="9"/>
    </row>
    <row r="3" spans="1:16" ht="16.5">
      <c r="A3" s="351" t="s">
        <v>300</v>
      </c>
      <c r="B3" s="352"/>
      <c r="C3" s="353"/>
      <c r="D3" s="354"/>
      <c r="E3" s="354"/>
      <c r="F3" s="354"/>
      <c r="G3" s="352"/>
      <c r="H3" s="355"/>
      <c r="I3" s="354"/>
      <c r="J3" s="354"/>
      <c r="K3" s="354"/>
      <c r="L3" s="352"/>
      <c r="M3" s="354"/>
      <c r="N3" s="354"/>
      <c r="O3" s="354"/>
      <c r="P3" s="353"/>
    </row>
    <row r="4" spans="1:16">
      <c r="A4" s="356"/>
      <c r="B4" s="357"/>
      <c r="C4" s="358"/>
      <c r="D4" s="356"/>
      <c r="E4" s="356"/>
      <c r="F4" s="356"/>
      <c r="G4" s="357"/>
      <c r="H4" s="356"/>
      <c r="I4" s="356"/>
      <c r="J4" s="356"/>
      <c r="K4" s="356"/>
      <c r="L4" s="357"/>
      <c r="M4" s="356"/>
      <c r="N4" s="356"/>
      <c r="O4" s="356"/>
      <c r="P4" s="359" t="s">
        <v>246</v>
      </c>
    </row>
    <row r="5" spans="1:16" s="1" customFormat="1" ht="14.25">
      <c r="A5" s="360" t="s">
        <v>0</v>
      </c>
      <c r="B5" s="361"/>
      <c r="C5" s="362" t="s">
        <v>1</v>
      </c>
      <c r="D5" s="361"/>
      <c r="E5" s="363"/>
      <c r="F5" s="364"/>
      <c r="G5" s="361"/>
      <c r="H5" s="362" t="s">
        <v>2</v>
      </c>
      <c r="I5" s="361"/>
      <c r="J5" s="365"/>
      <c r="K5" s="366"/>
      <c r="L5" s="367"/>
      <c r="M5" s="362" t="s">
        <v>3</v>
      </c>
      <c r="N5" s="361"/>
      <c r="O5" s="365"/>
      <c r="P5" s="368"/>
    </row>
    <row r="6" spans="1:16" s="31" customFormat="1" ht="13.7" customHeight="1">
      <c r="A6" s="369"/>
      <c r="B6" s="370" t="s">
        <v>31</v>
      </c>
      <c r="C6" s="371"/>
      <c r="D6" s="372" t="s">
        <v>260</v>
      </c>
      <c r="E6" s="373" t="s">
        <v>140</v>
      </c>
      <c r="F6" s="372" t="s">
        <v>261</v>
      </c>
      <c r="G6" s="370" t="s">
        <v>31</v>
      </c>
      <c r="H6" s="371"/>
      <c r="I6" s="372" t="s">
        <v>260</v>
      </c>
      <c r="J6" s="373" t="s">
        <v>140</v>
      </c>
      <c r="K6" s="372" t="s">
        <v>261</v>
      </c>
      <c r="L6" s="370" t="s">
        <v>31</v>
      </c>
      <c r="M6" s="371"/>
      <c r="N6" s="372" t="s">
        <v>260</v>
      </c>
      <c r="O6" s="374" t="s">
        <v>140</v>
      </c>
      <c r="P6" s="375" t="s">
        <v>261</v>
      </c>
    </row>
    <row r="7" spans="1:16" s="31" customFormat="1" ht="13.7" customHeight="1">
      <c r="A7" s="369"/>
      <c r="B7" s="376" t="s">
        <v>262</v>
      </c>
      <c r="C7" s="377" t="s">
        <v>263</v>
      </c>
      <c r="D7" s="378"/>
      <c r="E7" s="379" t="s">
        <v>264</v>
      </c>
      <c r="F7" s="378" t="s">
        <v>265</v>
      </c>
      <c r="G7" s="376" t="s">
        <v>262</v>
      </c>
      <c r="H7" s="377" t="s">
        <v>263</v>
      </c>
      <c r="I7" s="378"/>
      <c r="J7" s="379" t="s">
        <v>264</v>
      </c>
      <c r="K7" s="378" t="s">
        <v>265</v>
      </c>
      <c r="L7" s="376" t="s">
        <v>262</v>
      </c>
      <c r="M7" s="377" t="s">
        <v>263</v>
      </c>
      <c r="N7" s="378"/>
      <c r="O7" s="379" t="s">
        <v>264</v>
      </c>
      <c r="P7" s="376" t="s">
        <v>265</v>
      </c>
    </row>
    <row r="8" spans="1:16" s="31" customFormat="1" ht="13.7" customHeight="1">
      <c r="A8" s="380" t="s">
        <v>266</v>
      </c>
      <c r="B8" s="381" t="s">
        <v>267</v>
      </c>
      <c r="C8" s="382"/>
      <c r="D8" s="380" t="s">
        <v>268</v>
      </c>
      <c r="E8" s="383" t="s">
        <v>140</v>
      </c>
      <c r="F8" s="380" t="s">
        <v>16</v>
      </c>
      <c r="G8" s="381" t="s">
        <v>267</v>
      </c>
      <c r="H8" s="382"/>
      <c r="I8" s="380" t="s">
        <v>268</v>
      </c>
      <c r="J8" s="383" t="s">
        <v>140</v>
      </c>
      <c r="K8" s="380" t="s">
        <v>16</v>
      </c>
      <c r="L8" s="381" t="s">
        <v>267</v>
      </c>
      <c r="M8" s="382"/>
      <c r="N8" s="380" t="s">
        <v>268</v>
      </c>
      <c r="O8" s="383" t="s">
        <v>140</v>
      </c>
      <c r="P8" s="381" t="s">
        <v>16</v>
      </c>
    </row>
    <row r="9" spans="1:16" ht="28.9" customHeight="1">
      <c r="A9" s="384"/>
      <c r="B9" s="385" t="s">
        <v>42</v>
      </c>
      <c r="C9" s="386" t="s">
        <v>18</v>
      </c>
      <c r="D9" s="387">
        <v>7261</v>
      </c>
      <c r="E9" s="388">
        <v>106.35166692433133</v>
      </c>
      <c r="F9" s="389">
        <v>100</v>
      </c>
      <c r="G9" s="385" t="s">
        <v>42</v>
      </c>
      <c r="H9" s="386" t="s">
        <v>18</v>
      </c>
      <c r="I9" s="387">
        <v>5027</v>
      </c>
      <c r="J9" s="388">
        <v>145.2781214819293</v>
      </c>
      <c r="K9" s="389">
        <v>100</v>
      </c>
      <c r="L9" s="385" t="s">
        <v>42</v>
      </c>
      <c r="M9" s="386" t="s">
        <v>18</v>
      </c>
      <c r="N9" s="387">
        <v>2234</v>
      </c>
      <c r="O9" s="388">
        <v>66.348092863570614</v>
      </c>
      <c r="P9" s="390">
        <v>100</v>
      </c>
    </row>
    <row r="10" spans="1:16" s="13" customFormat="1" ht="28.9" customHeight="1">
      <c r="A10" s="384">
        <v>1</v>
      </c>
      <c r="B10" s="391" t="s">
        <v>49</v>
      </c>
      <c r="C10" s="386" t="s">
        <v>20</v>
      </c>
      <c r="D10" s="387">
        <v>1581</v>
      </c>
      <c r="E10" s="388">
        <v>23.156863435803309</v>
      </c>
      <c r="F10" s="392">
        <v>21.7738603498141</v>
      </c>
      <c r="G10" s="391" t="s">
        <v>49</v>
      </c>
      <c r="H10" s="386" t="s">
        <v>20</v>
      </c>
      <c r="I10" s="387">
        <v>849</v>
      </c>
      <c r="J10" s="388">
        <v>24.535732074429678</v>
      </c>
      <c r="K10" s="392">
        <v>16.888800477421899</v>
      </c>
      <c r="L10" s="391" t="s">
        <v>49</v>
      </c>
      <c r="M10" s="386" t="s">
        <v>20</v>
      </c>
      <c r="N10" s="387">
        <v>732</v>
      </c>
      <c r="O10" s="388">
        <v>21.739840633900492</v>
      </c>
      <c r="P10" s="393">
        <v>32.766338406445797</v>
      </c>
    </row>
    <row r="11" spans="1:16" s="13" customFormat="1" ht="28.9" customHeight="1">
      <c r="A11" s="384">
        <v>2</v>
      </c>
      <c r="B11" s="391" t="s">
        <v>100</v>
      </c>
      <c r="C11" s="386" t="s">
        <v>34</v>
      </c>
      <c r="D11" s="387">
        <v>1139</v>
      </c>
      <c r="E11" s="388">
        <v>16.682901615041093</v>
      </c>
      <c r="F11" s="392">
        <v>15.686544553091901</v>
      </c>
      <c r="G11" s="391" t="s">
        <v>100</v>
      </c>
      <c r="H11" s="386" t="s">
        <v>34</v>
      </c>
      <c r="I11" s="387">
        <v>750</v>
      </c>
      <c r="J11" s="388">
        <v>21.674674977411378</v>
      </c>
      <c r="K11" s="392">
        <v>14.919435050726101</v>
      </c>
      <c r="L11" s="391" t="s">
        <v>100</v>
      </c>
      <c r="M11" s="386" t="s">
        <v>34</v>
      </c>
      <c r="N11" s="387">
        <v>389</v>
      </c>
      <c r="O11" s="388">
        <v>11.553002741239469</v>
      </c>
      <c r="P11" s="393">
        <v>17.412712623097601</v>
      </c>
    </row>
    <row r="12" spans="1:16" s="13" customFormat="1" ht="28.9" customHeight="1">
      <c r="A12" s="384">
        <v>3</v>
      </c>
      <c r="B12" s="391" t="s">
        <v>99</v>
      </c>
      <c r="C12" s="386" t="s">
        <v>19</v>
      </c>
      <c r="D12" s="387">
        <v>922</v>
      </c>
      <c r="E12" s="388">
        <v>13.504508594440638</v>
      </c>
      <c r="F12" s="392">
        <v>12.6979754854703</v>
      </c>
      <c r="G12" s="391" t="s">
        <v>99</v>
      </c>
      <c r="H12" s="386" t="s">
        <v>19</v>
      </c>
      <c r="I12" s="387">
        <v>724</v>
      </c>
      <c r="J12" s="388">
        <v>20.923286244861114</v>
      </c>
      <c r="K12" s="392">
        <v>14.402227968967599</v>
      </c>
      <c r="L12" s="391" t="s">
        <v>99</v>
      </c>
      <c r="M12" s="386" t="s">
        <v>19</v>
      </c>
      <c r="N12" s="387">
        <v>198</v>
      </c>
      <c r="O12" s="388">
        <v>5.8804486960550504</v>
      </c>
      <c r="P12" s="393">
        <v>8.8630259623993002</v>
      </c>
    </row>
    <row r="13" spans="1:16" s="13" customFormat="1" ht="28.9" customHeight="1">
      <c r="A13" s="384">
        <v>4</v>
      </c>
      <c r="B13" s="391" t="s">
        <v>64</v>
      </c>
      <c r="C13" s="386" t="s">
        <v>35</v>
      </c>
      <c r="D13" s="387">
        <v>767</v>
      </c>
      <c r="E13" s="388">
        <v>11.234227865440314</v>
      </c>
      <c r="F13" s="392">
        <v>10.5632832943121</v>
      </c>
      <c r="G13" s="391" t="s">
        <v>64</v>
      </c>
      <c r="H13" s="386" t="s">
        <v>35</v>
      </c>
      <c r="I13" s="387">
        <v>624</v>
      </c>
      <c r="J13" s="388">
        <v>18.033329581206264</v>
      </c>
      <c r="K13" s="392">
        <v>12.4129699622041</v>
      </c>
      <c r="L13" s="391" t="s">
        <v>64</v>
      </c>
      <c r="M13" s="386" t="s">
        <v>35</v>
      </c>
      <c r="N13" s="387">
        <v>143</v>
      </c>
      <c r="O13" s="388">
        <v>4.246990724928648</v>
      </c>
      <c r="P13" s="393">
        <v>6.4010743061772999</v>
      </c>
    </row>
    <row r="14" spans="1:16" s="13" customFormat="1" ht="28.9" customHeight="1">
      <c r="A14" s="384">
        <v>5</v>
      </c>
      <c r="B14" s="391" t="s">
        <v>83</v>
      </c>
      <c r="C14" s="386" t="s">
        <v>21</v>
      </c>
      <c r="D14" s="387">
        <v>390</v>
      </c>
      <c r="E14" s="388">
        <v>5.7123192536137193</v>
      </c>
      <c r="F14" s="392">
        <v>5.3711609971077996</v>
      </c>
      <c r="G14" s="391" t="s">
        <v>83</v>
      </c>
      <c r="H14" s="386" t="s">
        <v>21</v>
      </c>
      <c r="I14" s="387">
        <v>346</v>
      </c>
      <c r="J14" s="388">
        <v>9.9992500562457831</v>
      </c>
      <c r="K14" s="392">
        <v>6.8828327034015997</v>
      </c>
      <c r="L14" s="391" t="s">
        <v>65</v>
      </c>
      <c r="M14" s="386" t="s">
        <v>22</v>
      </c>
      <c r="N14" s="387">
        <v>95</v>
      </c>
      <c r="O14" s="388">
        <v>2.8214274046728778</v>
      </c>
      <c r="P14" s="393">
        <v>4.2524619516562003</v>
      </c>
    </row>
    <row r="15" spans="1:16" s="13" customFormat="1" ht="28.9" customHeight="1">
      <c r="A15" s="384">
        <v>6</v>
      </c>
      <c r="B15" s="391" t="s">
        <v>65</v>
      </c>
      <c r="C15" s="386" t="s">
        <v>22</v>
      </c>
      <c r="D15" s="387">
        <v>315</v>
      </c>
      <c r="E15" s="388">
        <v>4.6137963202264656</v>
      </c>
      <c r="F15" s="392">
        <v>4.3382454207408996</v>
      </c>
      <c r="G15" s="391" t="s">
        <v>65</v>
      </c>
      <c r="H15" s="386" t="s">
        <v>22</v>
      </c>
      <c r="I15" s="387">
        <v>220</v>
      </c>
      <c r="J15" s="388">
        <v>6.3579046600406697</v>
      </c>
      <c r="K15" s="392">
        <v>4.3763676148795998</v>
      </c>
      <c r="L15" s="391" t="s">
        <v>53</v>
      </c>
      <c r="M15" s="386" t="s">
        <v>23</v>
      </c>
      <c r="N15" s="387">
        <v>48</v>
      </c>
      <c r="O15" s="388">
        <v>1.4255633202557698</v>
      </c>
      <c r="P15" s="393">
        <v>2.1486123545210001</v>
      </c>
    </row>
    <row r="16" spans="1:16" s="13" customFormat="1" ht="28.9" customHeight="1">
      <c r="A16" s="384">
        <v>7</v>
      </c>
      <c r="B16" s="391" t="s">
        <v>53</v>
      </c>
      <c r="C16" s="386" t="s">
        <v>23</v>
      </c>
      <c r="D16" s="387">
        <v>188</v>
      </c>
      <c r="E16" s="388">
        <v>2.753630819690716</v>
      </c>
      <c r="F16" s="392">
        <v>2.5891750447597</v>
      </c>
      <c r="G16" s="391" t="s">
        <v>53</v>
      </c>
      <c r="H16" s="386" t="s">
        <v>23</v>
      </c>
      <c r="I16" s="387">
        <v>140</v>
      </c>
      <c r="J16" s="388">
        <v>4.0459393291167904</v>
      </c>
      <c r="K16" s="392">
        <v>2.7849612094689</v>
      </c>
      <c r="L16" s="391" t="s">
        <v>83</v>
      </c>
      <c r="M16" s="386" t="s">
        <v>21</v>
      </c>
      <c r="N16" s="387">
        <v>44</v>
      </c>
      <c r="O16" s="388">
        <v>1.3067663769011224</v>
      </c>
      <c r="P16" s="393">
        <v>1.9695613249776001</v>
      </c>
    </row>
    <row r="17" spans="1:16" s="13" customFormat="1" ht="28.9" customHeight="1">
      <c r="A17" s="384">
        <v>8</v>
      </c>
      <c r="B17" s="391" t="s">
        <v>63</v>
      </c>
      <c r="C17" s="386" t="s">
        <v>28</v>
      </c>
      <c r="D17" s="387">
        <v>156</v>
      </c>
      <c r="E17" s="388">
        <v>2.2849277014454872</v>
      </c>
      <c r="F17" s="392">
        <v>2.1484643988431</v>
      </c>
      <c r="G17" s="391" t="s">
        <v>63</v>
      </c>
      <c r="H17" s="386" t="s">
        <v>28</v>
      </c>
      <c r="I17" s="387">
        <v>128</v>
      </c>
      <c r="J17" s="388">
        <v>3.6991445294782079</v>
      </c>
      <c r="K17" s="393">
        <v>2.5462502486573002</v>
      </c>
      <c r="L17" s="394" t="s">
        <v>88</v>
      </c>
      <c r="M17" s="386" t="s">
        <v>301</v>
      </c>
      <c r="N17" s="387">
        <v>39</v>
      </c>
      <c r="O17" s="388">
        <v>1.1582701977078129</v>
      </c>
      <c r="P17" s="393">
        <v>1.7457475380483001</v>
      </c>
    </row>
    <row r="18" spans="1:16" s="13" customFormat="1" ht="28.9" customHeight="1">
      <c r="A18" s="395">
        <v>9</v>
      </c>
      <c r="B18" s="394" t="s">
        <v>72</v>
      </c>
      <c r="C18" s="386" t="s">
        <v>24</v>
      </c>
      <c r="D18" s="387">
        <v>139</v>
      </c>
      <c r="E18" s="388">
        <v>2.0359291698777104</v>
      </c>
      <c r="F18" s="392">
        <v>1.9143368681999999</v>
      </c>
      <c r="G18" s="394" t="s">
        <v>72</v>
      </c>
      <c r="H18" s="386" t="s">
        <v>24</v>
      </c>
      <c r="I18" s="387">
        <v>102</v>
      </c>
      <c r="J18" s="388">
        <v>2.9477557969279475</v>
      </c>
      <c r="K18" s="392">
        <v>2.0290431668986999</v>
      </c>
      <c r="L18" s="396" t="s">
        <v>72</v>
      </c>
      <c r="M18" s="386" t="s">
        <v>24</v>
      </c>
      <c r="N18" s="387">
        <v>37</v>
      </c>
      <c r="O18" s="388">
        <v>1.0988717260304892</v>
      </c>
      <c r="P18" s="393">
        <v>1.6562220232766001</v>
      </c>
    </row>
    <row r="19" spans="1:16" s="13" customFormat="1" ht="28.9" customHeight="1">
      <c r="A19" s="384">
        <v>10</v>
      </c>
      <c r="B19" s="396" t="s">
        <v>302</v>
      </c>
      <c r="C19" s="386" t="s">
        <v>303</v>
      </c>
      <c r="D19" s="387">
        <v>102</v>
      </c>
      <c r="E19" s="388">
        <v>1.4939911894066651</v>
      </c>
      <c r="F19" s="392">
        <v>1.4047651838590001</v>
      </c>
      <c r="G19" s="391" t="s">
        <v>302</v>
      </c>
      <c r="H19" s="386" t="s">
        <v>303</v>
      </c>
      <c r="I19" s="387">
        <v>66</v>
      </c>
      <c r="J19" s="388">
        <v>1.9073713980122011</v>
      </c>
      <c r="K19" s="392">
        <v>1.3129102844639</v>
      </c>
      <c r="L19" s="391" t="s">
        <v>302</v>
      </c>
      <c r="M19" s="386" t="s">
        <v>303</v>
      </c>
      <c r="N19" s="387">
        <v>36</v>
      </c>
      <c r="O19" s="388">
        <v>1.0691724901918274</v>
      </c>
      <c r="P19" s="393">
        <v>1.6114592658908</v>
      </c>
    </row>
    <row r="20" spans="1:16" s="13" customFormat="1" ht="28.9" customHeight="1">
      <c r="A20" s="384"/>
      <c r="B20" s="397"/>
      <c r="C20" s="398" t="s">
        <v>26</v>
      </c>
      <c r="D20" s="399">
        <v>1562</v>
      </c>
      <c r="E20" s="400">
        <v>22.878570959345204</v>
      </c>
      <c r="F20" s="401">
        <v>21.51218840380113</v>
      </c>
      <c r="G20" s="397"/>
      <c r="H20" s="398" t="s">
        <v>26</v>
      </c>
      <c r="I20" s="399">
        <v>1078</v>
      </c>
      <c r="J20" s="400">
        <v>31.153732834199285</v>
      </c>
      <c r="K20" s="401">
        <v>21.444201312910284</v>
      </c>
      <c r="L20" s="397"/>
      <c r="M20" s="398" t="s">
        <v>26</v>
      </c>
      <c r="N20" s="399">
        <v>473</v>
      </c>
      <c r="O20" s="400">
        <v>14.047738551687065</v>
      </c>
      <c r="P20" s="393">
        <v>21.172784243509401</v>
      </c>
    </row>
    <row r="21" spans="1:16" s="13" customFormat="1" ht="28.9" customHeight="1">
      <c r="A21" s="402">
        <v>11</v>
      </c>
      <c r="B21" s="391" t="s">
        <v>89</v>
      </c>
      <c r="C21" s="386" t="s">
        <v>38</v>
      </c>
      <c r="D21" s="403">
        <v>89</v>
      </c>
      <c r="E21" s="388">
        <v>1.3035805476195412</v>
      </c>
      <c r="F21" s="392">
        <v>1.2257264839554001</v>
      </c>
      <c r="G21" s="391" t="s">
        <v>89</v>
      </c>
      <c r="H21" s="386" t="s">
        <v>38</v>
      </c>
      <c r="I21" s="403">
        <v>61</v>
      </c>
      <c r="J21" s="388">
        <v>1.7628735648294587</v>
      </c>
      <c r="K21" s="392">
        <v>1.2134473841257001</v>
      </c>
      <c r="L21" s="391" t="s">
        <v>63</v>
      </c>
      <c r="M21" s="386" t="s">
        <v>28</v>
      </c>
      <c r="N21" s="403">
        <v>28</v>
      </c>
      <c r="O21" s="388">
        <v>0.83157860348253232</v>
      </c>
      <c r="P21" s="404">
        <v>1.2533572068039001</v>
      </c>
    </row>
    <row r="22" spans="1:16" s="13" customFormat="1" ht="28.9" customHeight="1">
      <c r="A22" s="384">
        <v>12</v>
      </c>
      <c r="B22" s="391" t="s">
        <v>88</v>
      </c>
      <c r="C22" s="386" t="s">
        <v>301</v>
      </c>
      <c r="D22" s="387">
        <v>74</v>
      </c>
      <c r="E22" s="388">
        <v>1.0838759609420905</v>
      </c>
      <c r="F22" s="392">
        <v>1.019143368682</v>
      </c>
      <c r="G22" s="391" t="s">
        <v>69</v>
      </c>
      <c r="H22" s="386" t="s">
        <v>68</v>
      </c>
      <c r="I22" s="387">
        <v>40</v>
      </c>
      <c r="J22" s="388">
        <v>1.1559826654619401</v>
      </c>
      <c r="K22" s="392">
        <v>0.79570320270539996</v>
      </c>
      <c r="L22" s="391" t="s">
        <v>89</v>
      </c>
      <c r="M22" s="386" t="s">
        <v>38</v>
      </c>
      <c r="N22" s="387">
        <v>28</v>
      </c>
      <c r="O22" s="388">
        <v>0.83157860348253232</v>
      </c>
      <c r="P22" s="393">
        <v>1.2533572068039001</v>
      </c>
    </row>
    <row r="23" spans="1:16" s="13" customFormat="1" ht="28.9" customHeight="1">
      <c r="A23" s="384">
        <v>13</v>
      </c>
      <c r="B23" s="391" t="s">
        <v>45</v>
      </c>
      <c r="C23" s="386" t="s">
        <v>27</v>
      </c>
      <c r="D23" s="387">
        <v>52</v>
      </c>
      <c r="E23" s="388">
        <v>0.76164256714849587</v>
      </c>
      <c r="F23" s="392">
        <v>0.71615479961439998</v>
      </c>
      <c r="G23" s="391" t="s">
        <v>88</v>
      </c>
      <c r="H23" s="386" t="s">
        <v>301</v>
      </c>
      <c r="I23" s="387">
        <v>35</v>
      </c>
      <c r="J23" s="388">
        <v>1.0114848322791976</v>
      </c>
      <c r="K23" s="392">
        <v>0.69624030236720003</v>
      </c>
      <c r="L23" s="394" t="s">
        <v>45</v>
      </c>
      <c r="M23" s="386" t="s">
        <v>27</v>
      </c>
      <c r="N23" s="387">
        <v>20</v>
      </c>
      <c r="O23" s="388">
        <v>0.59398471677323739</v>
      </c>
      <c r="P23" s="393">
        <v>0.89525514771710002</v>
      </c>
    </row>
    <row r="24" spans="1:16" s="13" customFormat="1" ht="28.9" customHeight="1">
      <c r="A24" s="384">
        <v>14</v>
      </c>
      <c r="B24" s="391" t="s">
        <v>69</v>
      </c>
      <c r="C24" s="386" t="s">
        <v>68</v>
      </c>
      <c r="D24" s="387">
        <v>42</v>
      </c>
      <c r="E24" s="388">
        <v>0.61517284269686201</v>
      </c>
      <c r="F24" s="392">
        <v>0.57843272276549995</v>
      </c>
      <c r="G24" s="391" t="s">
        <v>45</v>
      </c>
      <c r="H24" s="386" t="s">
        <v>27</v>
      </c>
      <c r="I24" s="387">
        <v>32</v>
      </c>
      <c r="J24" s="388">
        <v>0.92478613236955198</v>
      </c>
      <c r="K24" s="392">
        <v>0.63656256216429996</v>
      </c>
      <c r="L24" s="391" t="s">
        <v>94</v>
      </c>
      <c r="M24" s="386" t="s">
        <v>304</v>
      </c>
      <c r="N24" s="387">
        <v>17</v>
      </c>
      <c r="O24" s="405" t="s">
        <v>305</v>
      </c>
      <c r="P24" s="393">
        <v>0.76096687555950004</v>
      </c>
    </row>
    <row r="25" spans="1:16" s="13" customFormat="1" ht="28.9" customHeight="1">
      <c r="A25" s="406">
        <v>15</v>
      </c>
      <c r="B25" s="407" t="s">
        <v>101</v>
      </c>
      <c r="C25" s="398" t="s">
        <v>40</v>
      </c>
      <c r="D25" s="408">
        <v>36</v>
      </c>
      <c r="E25" s="400">
        <v>0.5272910080258818</v>
      </c>
      <c r="F25" s="401">
        <v>0.49579947665610002</v>
      </c>
      <c r="G25" s="407" t="s">
        <v>48</v>
      </c>
      <c r="H25" s="398" t="s">
        <v>37</v>
      </c>
      <c r="I25" s="409">
        <v>31</v>
      </c>
      <c r="J25" s="400">
        <v>0.89588656573300363</v>
      </c>
      <c r="K25" s="401">
        <v>0.61666998209669999</v>
      </c>
      <c r="L25" s="407" t="s">
        <v>51</v>
      </c>
      <c r="M25" s="398" t="s">
        <v>112</v>
      </c>
      <c r="N25" s="409">
        <v>16</v>
      </c>
      <c r="O25" s="410" t="s">
        <v>305</v>
      </c>
      <c r="P25" s="411">
        <v>0.7162041181737</v>
      </c>
    </row>
    <row r="26" spans="1:16" s="67" customFormat="1" ht="15" customHeight="1">
      <c r="A26" s="412" t="s">
        <v>306</v>
      </c>
      <c r="B26" s="357"/>
      <c r="C26" s="358"/>
      <c r="D26" s="356"/>
      <c r="E26" s="356"/>
      <c r="F26" s="356"/>
      <c r="G26" s="356"/>
      <c r="H26" s="357"/>
      <c r="I26" s="356"/>
      <c r="J26" s="356"/>
      <c r="K26" s="356"/>
      <c r="L26" s="356"/>
      <c r="M26" s="356"/>
      <c r="N26" s="357"/>
      <c r="O26" s="356"/>
      <c r="P26" s="356"/>
    </row>
    <row r="27" spans="1:16">
      <c r="A27" s="413" t="s">
        <v>307</v>
      </c>
      <c r="B27" s="414"/>
      <c r="C27" s="358"/>
      <c r="D27" s="356"/>
      <c r="E27" s="356"/>
      <c r="F27" s="356"/>
      <c r="G27" s="356"/>
      <c r="H27" s="357"/>
      <c r="I27" s="356"/>
      <c r="J27" s="356"/>
      <c r="K27" s="356"/>
      <c r="L27" s="356"/>
      <c r="M27" s="356"/>
      <c r="N27" s="357"/>
      <c r="O27" s="356"/>
      <c r="P27" s="356"/>
    </row>
  </sheetData>
  <mergeCells count="1">
    <mergeCell ref="A1:P1"/>
  </mergeCells>
  <phoneticPr fontId="2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26"/>
  <sheetViews>
    <sheetView showGridLines="0" workbookViewId="0">
      <selection activeCell="H13" sqref="H13"/>
    </sheetView>
  </sheetViews>
  <sheetFormatPr defaultColWidth="9" defaultRowHeight="15.75"/>
  <cols>
    <col min="1" max="1" width="3" style="6" customWidth="1"/>
    <col min="2" max="2" width="13.125" style="12" customWidth="1"/>
    <col min="3" max="3" width="19.875" style="13" customWidth="1"/>
    <col min="4" max="6" width="7.875" style="6" customWidth="1"/>
    <col min="7" max="7" width="13.125" style="12" customWidth="1"/>
    <col min="8" max="8" width="19.875" style="6" customWidth="1"/>
    <col min="9" max="11" width="7.875" style="6" customWidth="1"/>
    <col min="12" max="12" width="13.125" style="12" customWidth="1"/>
    <col min="13" max="13" width="19.875" style="6" customWidth="1"/>
    <col min="14" max="16" width="7.875" style="6" customWidth="1"/>
    <col min="17" max="16384" width="9" style="6"/>
  </cols>
  <sheetData>
    <row r="1" spans="1:16" ht="25.5">
      <c r="A1" s="415" t="s">
        <v>294</v>
      </c>
      <c r="B1" s="415"/>
      <c r="C1" s="415"/>
      <c r="D1" s="415"/>
      <c r="E1" s="415"/>
      <c r="F1" s="415"/>
      <c r="G1" s="415"/>
      <c r="H1" s="415"/>
      <c r="I1" s="415"/>
      <c r="J1" s="415"/>
      <c r="K1" s="415"/>
      <c r="L1" s="415"/>
      <c r="M1" s="415"/>
      <c r="N1" s="415"/>
      <c r="O1" s="415"/>
      <c r="P1" s="415"/>
    </row>
    <row r="2" spans="1:16" ht="5.25" customHeight="1">
      <c r="A2" s="7"/>
      <c r="B2" s="8"/>
      <c r="C2" s="9"/>
      <c r="D2" s="9"/>
      <c r="E2" s="9"/>
      <c r="F2" s="9"/>
      <c r="G2" s="8"/>
      <c r="H2" s="9"/>
      <c r="I2" s="9"/>
      <c r="J2" s="9"/>
      <c r="K2" s="9"/>
      <c r="L2" s="8"/>
      <c r="M2" s="9"/>
      <c r="N2" s="9"/>
      <c r="O2" s="9"/>
      <c r="P2" s="9"/>
    </row>
    <row r="3" spans="1:16" ht="16.5">
      <c r="A3" s="348" t="s">
        <v>295</v>
      </c>
      <c r="B3" s="8"/>
      <c r="C3" s="11"/>
      <c r="D3" s="9"/>
      <c r="E3" s="9"/>
      <c r="F3" s="9"/>
      <c r="G3" s="8"/>
      <c r="H3" s="9"/>
      <c r="I3" s="9"/>
      <c r="J3" s="9"/>
      <c r="K3" s="9"/>
      <c r="L3" s="8"/>
      <c r="M3" s="9"/>
      <c r="N3" s="9"/>
      <c r="O3" s="9"/>
      <c r="P3" s="11"/>
    </row>
    <row r="4" spans="1:16">
      <c r="P4" s="14" t="s">
        <v>246</v>
      </c>
    </row>
    <row r="5" spans="1:16" s="1" customFormat="1" ht="14.25">
      <c r="A5" s="15" t="s">
        <v>0</v>
      </c>
      <c r="B5" s="16"/>
      <c r="C5" s="17" t="s">
        <v>1</v>
      </c>
      <c r="D5" s="16"/>
      <c r="E5" s="18"/>
      <c r="F5" s="19"/>
      <c r="G5" s="16"/>
      <c r="H5" s="17" t="s">
        <v>2</v>
      </c>
      <c r="I5" s="16"/>
      <c r="J5" s="20"/>
      <c r="K5" s="21"/>
      <c r="L5" s="22"/>
      <c r="M5" s="17" t="s">
        <v>3</v>
      </c>
      <c r="N5" s="16"/>
      <c r="O5" s="20"/>
      <c r="P5" s="23"/>
    </row>
    <row r="6" spans="1:16" s="31" customFormat="1" ht="13.7" customHeight="1">
      <c r="A6" s="24"/>
      <c r="B6" s="25" t="s">
        <v>31</v>
      </c>
      <c r="C6" s="26"/>
      <c r="D6" s="27" t="s">
        <v>260</v>
      </c>
      <c r="E6" s="28" t="s">
        <v>140</v>
      </c>
      <c r="F6" s="27" t="s">
        <v>261</v>
      </c>
      <c r="G6" s="25" t="s">
        <v>31</v>
      </c>
      <c r="H6" s="26"/>
      <c r="I6" s="27" t="s">
        <v>260</v>
      </c>
      <c r="J6" s="28" t="s">
        <v>140</v>
      </c>
      <c r="K6" s="27" t="s">
        <v>261</v>
      </c>
      <c r="L6" s="25" t="s">
        <v>31</v>
      </c>
      <c r="M6" s="26"/>
      <c r="N6" s="27" t="s">
        <v>260</v>
      </c>
      <c r="O6" s="29" t="s">
        <v>140</v>
      </c>
      <c r="P6" s="30" t="s">
        <v>261</v>
      </c>
    </row>
    <row r="7" spans="1:16" s="31" customFormat="1" ht="13.7" customHeight="1">
      <c r="A7" s="24"/>
      <c r="B7" s="32" t="s">
        <v>262</v>
      </c>
      <c r="C7" s="33" t="s">
        <v>263</v>
      </c>
      <c r="D7" s="34"/>
      <c r="E7" s="35" t="s">
        <v>264</v>
      </c>
      <c r="F7" s="34" t="s">
        <v>265</v>
      </c>
      <c r="G7" s="32" t="s">
        <v>262</v>
      </c>
      <c r="H7" s="33" t="s">
        <v>263</v>
      </c>
      <c r="I7" s="34"/>
      <c r="J7" s="35" t="s">
        <v>264</v>
      </c>
      <c r="K7" s="34" t="s">
        <v>265</v>
      </c>
      <c r="L7" s="32" t="s">
        <v>262</v>
      </c>
      <c r="M7" s="33" t="s">
        <v>263</v>
      </c>
      <c r="N7" s="34"/>
      <c r="O7" s="35" t="s">
        <v>264</v>
      </c>
      <c r="P7" s="32" t="s">
        <v>265</v>
      </c>
    </row>
    <row r="8" spans="1:16" s="31" customFormat="1" ht="13.7" customHeight="1">
      <c r="A8" s="36" t="s">
        <v>266</v>
      </c>
      <c r="B8" s="37" t="s">
        <v>267</v>
      </c>
      <c r="C8" s="38"/>
      <c r="D8" s="36" t="s">
        <v>268</v>
      </c>
      <c r="E8" s="39" t="s">
        <v>140</v>
      </c>
      <c r="F8" s="36" t="s">
        <v>16</v>
      </c>
      <c r="G8" s="37" t="s">
        <v>267</v>
      </c>
      <c r="H8" s="38"/>
      <c r="I8" s="36" t="s">
        <v>268</v>
      </c>
      <c r="J8" s="39" t="s">
        <v>140</v>
      </c>
      <c r="K8" s="36" t="s">
        <v>16</v>
      </c>
      <c r="L8" s="37" t="s">
        <v>267</v>
      </c>
      <c r="M8" s="38"/>
      <c r="N8" s="36" t="s">
        <v>268</v>
      </c>
      <c r="O8" s="39" t="s">
        <v>140</v>
      </c>
      <c r="P8" s="37" t="s">
        <v>16</v>
      </c>
    </row>
    <row r="9" spans="1:16" ht="28.9" customHeight="1">
      <c r="A9" s="40"/>
      <c r="B9" s="41" t="s">
        <v>152</v>
      </c>
      <c r="C9" s="42" t="s">
        <v>106</v>
      </c>
      <c r="D9" s="43">
        <v>7455</v>
      </c>
      <c r="E9" s="44">
        <v>107.96268618404184</v>
      </c>
      <c r="F9" s="45">
        <v>100</v>
      </c>
      <c r="G9" s="41" t="s">
        <v>152</v>
      </c>
      <c r="H9" s="42" t="s">
        <v>106</v>
      </c>
      <c r="I9" s="43">
        <v>5245</v>
      </c>
      <c r="J9" s="44">
        <v>150.01229843438071</v>
      </c>
      <c r="K9" s="45">
        <v>100</v>
      </c>
      <c r="L9" s="41" t="s">
        <v>152</v>
      </c>
      <c r="M9" s="42" t="s">
        <v>106</v>
      </c>
      <c r="N9" s="43">
        <v>2210</v>
      </c>
      <c r="O9" s="44">
        <v>64.832512830456963</v>
      </c>
      <c r="P9" s="46">
        <v>100</v>
      </c>
    </row>
    <row r="10" spans="1:16" s="13" customFormat="1" ht="28.9" customHeight="1">
      <c r="A10" s="40">
        <v>1</v>
      </c>
      <c r="B10" s="47" t="s">
        <v>154</v>
      </c>
      <c r="C10" s="42" t="s">
        <v>155</v>
      </c>
      <c r="D10" s="43">
        <v>1704</v>
      </c>
      <c r="E10" s="44">
        <v>24.677185413495277</v>
      </c>
      <c r="F10" s="48">
        <v>22.8571428571429</v>
      </c>
      <c r="G10" s="47" t="s">
        <v>154</v>
      </c>
      <c r="H10" s="42" t="s">
        <v>155</v>
      </c>
      <c r="I10" s="43">
        <v>957</v>
      </c>
      <c r="J10" s="44">
        <v>27.371166749609596</v>
      </c>
      <c r="K10" s="48">
        <v>18.245948522402301</v>
      </c>
      <c r="L10" s="47" t="s">
        <v>154</v>
      </c>
      <c r="M10" s="42" t="s">
        <v>155</v>
      </c>
      <c r="N10" s="43">
        <v>747</v>
      </c>
      <c r="O10" s="44">
        <v>21.913976056267579</v>
      </c>
      <c r="P10" s="49">
        <v>33.800904977375602</v>
      </c>
    </row>
    <row r="11" spans="1:16" s="13" customFormat="1" ht="28.9" customHeight="1">
      <c r="A11" s="40">
        <v>2</v>
      </c>
      <c r="B11" s="47" t="s">
        <v>158</v>
      </c>
      <c r="C11" s="42" t="s">
        <v>159</v>
      </c>
      <c r="D11" s="43">
        <v>1096</v>
      </c>
      <c r="E11" s="44">
        <v>15.872180289431235</v>
      </c>
      <c r="F11" s="48">
        <v>14.7015425888665</v>
      </c>
      <c r="G11" s="47" t="s">
        <v>156</v>
      </c>
      <c r="H11" s="42" t="s">
        <v>157</v>
      </c>
      <c r="I11" s="43">
        <v>775</v>
      </c>
      <c r="J11" s="44">
        <v>22.165782895451866</v>
      </c>
      <c r="K11" s="48">
        <v>14.775977121067699</v>
      </c>
      <c r="L11" s="47" t="s">
        <v>158</v>
      </c>
      <c r="M11" s="42" t="s">
        <v>159</v>
      </c>
      <c r="N11" s="43">
        <v>372</v>
      </c>
      <c r="O11" s="44">
        <v>10.912984060149316</v>
      </c>
      <c r="P11" s="49">
        <v>16.832579185520402</v>
      </c>
    </row>
    <row r="12" spans="1:16" s="13" customFormat="1" ht="28.9" customHeight="1">
      <c r="A12" s="40">
        <v>3</v>
      </c>
      <c r="B12" s="47" t="s">
        <v>156</v>
      </c>
      <c r="C12" s="42" t="s">
        <v>157</v>
      </c>
      <c r="D12" s="43">
        <v>973</v>
      </c>
      <c r="E12" s="44">
        <v>14.090904581766964</v>
      </c>
      <c r="F12" s="48">
        <v>13.051643192488299</v>
      </c>
      <c r="G12" s="47" t="s">
        <v>158</v>
      </c>
      <c r="H12" s="42" t="s">
        <v>159</v>
      </c>
      <c r="I12" s="43">
        <v>724</v>
      </c>
      <c r="J12" s="44">
        <v>20.707131375880195</v>
      </c>
      <c r="K12" s="48">
        <v>13.8036224976168</v>
      </c>
      <c r="L12" s="47" t="s">
        <v>156</v>
      </c>
      <c r="M12" s="42" t="s">
        <v>157</v>
      </c>
      <c r="N12" s="43">
        <v>198</v>
      </c>
      <c r="O12" s="44">
        <v>5.8085237739504425</v>
      </c>
      <c r="P12" s="49">
        <v>8.9592760180994997</v>
      </c>
    </row>
    <row r="13" spans="1:16" s="13" customFormat="1" ht="28.9" customHeight="1">
      <c r="A13" s="40">
        <v>4</v>
      </c>
      <c r="B13" s="47" t="s">
        <v>160</v>
      </c>
      <c r="C13" s="42" t="s">
        <v>161</v>
      </c>
      <c r="D13" s="43">
        <v>724</v>
      </c>
      <c r="E13" s="44">
        <v>10.484907417470998</v>
      </c>
      <c r="F13" s="48">
        <v>9.7116029510396</v>
      </c>
      <c r="G13" s="47" t="s">
        <v>160</v>
      </c>
      <c r="H13" s="42" t="s">
        <v>161</v>
      </c>
      <c r="I13" s="43">
        <v>575</v>
      </c>
      <c r="J13" s="44">
        <v>16.445580857915903</v>
      </c>
      <c r="K13" s="48">
        <v>10.962821734985701</v>
      </c>
      <c r="L13" s="47" t="s">
        <v>160</v>
      </c>
      <c r="M13" s="42" t="s">
        <v>161</v>
      </c>
      <c r="N13" s="43">
        <v>149</v>
      </c>
      <c r="O13" s="44">
        <v>4.3710608197909906</v>
      </c>
      <c r="P13" s="49">
        <v>6.7420814479638</v>
      </c>
    </row>
    <row r="14" spans="1:16" s="13" customFormat="1" ht="28.9" customHeight="1">
      <c r="A14" s="40">
        <v>5</v>
      </c>
      <c r="B14" s="47" t="s">
        <v>162</v>
      </c>
      <c r="C14" s="42" t="s">
        <v>163</v>
      </c>
      <c r="D14" s="43">
        <v>469</v>
      </c>
      <c r="E14" s="44">
        <v>6.7920187552401909</v>
      </c>
      <c r="F14" s="48">
        <v>6.2910798122065996</v>
      </c>
      <c r="G14" s="47" t="s">
        <v>162</v>
      </c>
      <c r="H14" s="42" t="s">
        <v>163</v>
      </c>
      <c r="I14" s="43">
        <v>414</v>
      </c>
      <c r="J14" s="44">
        <v>11.840818217699448</v>
      </c>
      <c r="K14" s="48">
        <v>7.8932316491897003</v>
      </c>
      <c r="L14" s="47" t="s">
        <v>164</v>
      </c>
      <c r="M14" s="42" t="s">
        <v>165</v>
      </c>
      <c r="N14" s="43">
        <v>83</v>
      </c>
      <c r="O14" s="44">
        <v>2.4348862284741757</v>
      </c>
      <c r="P14" s="49">
        <v>3.7556561085973001</v>
      </c>
    </row>
    <row r="15" spans="1:16" s="13" customFormat="1" ht="28.9" customHeight="1">
      <c r="A15" s="40">
        <v>6</v>
      </c>
      <c r="B15" s="47" t="s">
        <v>164</v>
      </c>
      <c r="C15" s="42" t="s">
        <v>165</v>
      </c>
      <c r="D15" s="43">
        <v>297</v>
      </c>
      <c r="E15" s="44">
        <v>4.3011291477747049</v>
      </c>
      <c r="F15" s="48">
        <v>3.9839034205231001</v>
      </c>
      <c r="G15" s="47" t="s">
        <v>164</v>
      </c>
      <c r="H15" s="42" t="s">
        <v>165</v>
      </c>
      <c r="I15" s="43">
        <v>214</v>
      </c>
      <c r="J15" s="44">
        <v>6.1206161801634833</v>
      </c>
      <c r="K15" s="48">
        <v>4.0800762631077001</v>
      </c>
      <c r="L15" s="47" t="s">
        <v>296</v>
      </c>
      <c r="M15" s="42" t="s">
        <v>297</v>
      </c>
      <c r="N15" s="43">
        <v>75</v>
      </c>
      <c r="O15" s="44">
        <v>2.2001983992236527</v>
      </c>
      <c r="P15" s="49">
        <v>3.3936651583709998</v>
      </c>
    </row>
    <row r="16" spans="1:16" s="13" customFormat="1" ht="28.9" customHeight="1">
      <c r="A16" s="40">
        <v>7</v>
      </c>
      <c r="B16" s="47" t="s">
        <v>296</v>
      </c>
      <c r="C16" s="42" t="s">
        <v>297</v>
      </c>
      <c r="D16" s="43">
        <v>224</v>
      </c>
      <c r="E16" s="44">
        <v>3.2439492562341208</v>
      </c>
      <c r="F16" s="48">
        <v>3.0046948356807999</v>
      </c>
      <c r="G16" s="47" t="s">
        <v>168</v>
      </c>
      <c r="H16" s="42" t="s">
        <v>169</v>
      </c>
      <c r="I16" s="43">
        <v>157</v>
      </c>
      <c r="J16" s="44">
        <v>4.4903585994657336</v>
      </c>
      <c r="K16" s="48">
        <v>2.9933269780743998</v>
      </c>
      <c r="L16" s="47" t="s">
        <v>162</v>
      </c>
      <c r="M16" s="42" t="s">
        <v>163</v>
      </c>
      <c r="N16" s="43">
        <v>55</v>
      </c>
      <c r="O16" s="44">
        <v>1.6134788260973454</v>
      </c>
      <c r="P16" s="49">
        <v>2.4886877828054002</v>
      </c>
    </row>
    <row r="17" spans="1:16" s="13" customFormat="1" ht="28.9" customHeight="1">
      <c r="A17" s="40">
        <v>8</v>
      </c>
      <c r="B17" s="47" t="s">
        <v>168</v>
      </c>
      <c r="C17" s="42" t="s">
        <v>169</v>
      </c>
      <c r="D17" s="43">
        <v>204</v>
      </c>
      <c r="E17" s="44">
        <v>2.9543109297846457</v>
      </c>
      <c r="F17" s="48">
        <v>2.7364185110663999</v>
      </c>
      <c r="G17" s="47" t="s">
        <v>296</v>
      </c>
      <c r="H17" s="42" t="s">
        <v>297</v>
      </c>
      <c r="I17" s="43">
        <v>149</v>
      </c>
      <c r="J17" s="44">
        <v>4.2615505179642943</v>
      </c>
      <c r="K17" s="49">
        <v>2.8408007626310998</v>
      </c>
      <c r="L17" s="50" t="s">
        <v>168</v>
      </c>
      <c r="M17" s="42" t="s">
        <v>169</v>
      </c>
      <c r="N17" s="43">
        <v>47</v>
      </c>
      <c r="O17" s="44">
        <v>1.3787909968468226</v>
      </c>
      <c r="P17" s="49">
        <v>2.1266968325792002</v>
      </c>
    </row>
    <row r="18" spans="1:16" s="13" customFormat="1" ht="28.9" customHeight="1">
      <c r="A18" s="51">
        <v>9</v>
      </c>
      <c r="B18" s="50" t="s">
        <v>172</v>
      </c>
      <c r="C18" s="42" t="s">
        <v>173</v>
      </c>
      <c r="D18" s="43">
        <v>130</v>
      </c>
      <c r="E18" s="44">
        <v>1.882649121921588</v>
      </c>
      <c r="F18" s="48">
        <v>1.7437961099932999</v>
      </c>
      <c r="G18" s="50" t="s">
        <v>172</v>
      </c>
      <c r="H18" s="42" t="s">
        <v>173</v>
      </c>
      <c r="I18" s="43">
        <v>110</v>
      </c>
      <c r="J18" s="44">
        <v>3.1461111206447812</v>
      </c>
      <c r="K18" s="48">
        <v>2.0972354623450999</v>
      </c>
      <c r="L18" s="52" t="s">
        <v>170</v>
      </c>
      <c r="M18" s="42" t="s">
        <v>171</v>
      </c>
      <c r="N18" s="43">
        <v>34</v>
      </c>
      <c r="O18" s="44">
        <v>0.99742327431472244</v>
      </c>
      <c r="P18" s="49">
        <v>1.5384615384614999</v>
      </c>
    </row>
    <row r="19" spans="1:16" s="13" customFormat="1" ht="28.9" customHeight="1">
      <c r="A19" s="40">
        <v>10</v>
      </c>
      <c r="B19" s="52" t="s">
        <v>170</v>
      </c>
      <c r="C19" s="42" t="s">
        <v>171</v>
      </c>
      <c r="D19" s="43">
        <v>104</v>
      </c>
      <c r="E19" s="44">
        <v>1.5061192975372704</v>
      </c>
      <c r="F19" s="48">
        <v>1.3950368879946</v>
      </c>
      <c r="G19" s="47" t="s">
        <v>170</v>
      </c>
      <c r="H19" s="42" t="s">
        <v>171</v>
      </c>
      <c r="I19" s="43">
        <v>70</v>
      </c>
      <c r="J19" s="44">
        <v>2.0020707131375879</v>
      </c>
      <c r="K19" s="48">
        <v>1.3346043851286999</v>
      </c>
      <c r="L19" s="47" t="s">
        <v>166</v>
      </c>
      <c r="M19" s="42" t="s">
        <v>167</v>
      </c>
      <c r="N19" s="43">
        <v>31</v>
      </c>
      <c r="O19" s="44">
        <v>0.90941533834577637</v>
      </c>
      <c r="P19" s="49">
        <v>1.4027149321267001</v>
      </c>
    </row>
    <row r="20" spans="1:16" s="13" customFormat="1" ht="28.9" customHeight="1">
      <c r="A20" s="40"/>
      <c r="B20" s="53"/>
      <c r="C20" s="54" t="s">
        <v>110</v>
      </c>
      <c r="D20" s="55">
        <v>1530</v>
      </c>
      <c r="E20" s="56">
        <v>22.157331973384846</v>
      </c>
      <c r="F20" s="57">
        <v>20.523138832997986</v>
      </c>
      <c r="G20" s="53"/>
      <c r="H20" s="54" t="s">
        <v>110</v>
      </c>
      <c r="I20" s="55">
        <v>1100</v>
      </c>
      <c r="J20" s="56">
        <v>31.461111206447811</v>
      </c>
      <c r="K20" s="57">
        <v>20.972354623450904</v>
      </c>
      <c r="L20" s="53"/>
      <c r="M20" s="54" t="s">
        <v>110</v>
      </c>
      <c r="N20" s="55">
        <v>419</v>
      </c>
      <c r="O20" s="56">
        <v>12.291775056996139</v>
      </c>
      <c r="P20" s="49">
        <v>18.959276018099548</v>
      </c>
    </row>
    <row r="21" spans="1:16" s="13" customFormat="1" ht="28.9" customHeight="1">
      <c r="A21" s="58">
        <v>11</v>
      </c>
      <c r="B21" s="47" t="s">
        <v>166</v>
      </c>
      <c r="C21" s="42" t="s">
        <v>167</v>
      </c>
      <c r="D21" s="59">
        <v>73</v>
      </c>
      <c r="E21" s="44">
        <v>1.0571798915405841</v>
      </c>
      <c r="F21" s="48">
        <v>0.97920858484240003</v>
      </c>
      <c r="G21" s="47" t="s">
        <v>176</v>
      </c>
      <c r="H21" s="42" t="s">
        <v>177</v>
      </c>
      <c r="I21" s="59">
        <v>44</v>
      </c>
      <c r="J21" s="44">
        <v>1.2584444482579125</v>
      </c>
      <c r="K21" s="48">
        <v>0.83889418493800005</v>
      </c>
      <c r="L21" s="47" t="s">
        <v>176</v>
      </c>
      <c r="M21" s="42" t="s">
        <v>177</v>
      </c>
      <c r="N21" s="59">
        <v>26</v>
      </c>
      <c r="O21" s="44">
        <v>0.76273544506419955</v>
      </c>
      <c r="P21" s="60">
        <v>1.1764705882352999</v>
      </c>
    </row>
    <row r="22" spans="1:16" s="13" customFormat="1" ht="28.9" customHeight="1">
      <c r="A22" s="40">
        <v>12</v>
      </c>
      <c r="B22" s="47" t="s">
        <v>176</v>
      </c>
      <c r="C22" s="42" t="s">
        <v>177</v>
      </c>
      <c r="D22" s="43">
        <v>70</v>
      </c>
      <c r="E22" s="44">
        <v>1.0137341425731627</v>
      </c>
      <c r="F22" s="48">
        <v>0.9389671361502</v>
      </c>
      <c r="G22" s="47" t="s">
        <v>166</v>
      </c>
      <c r="H22" s="42" t="s">
        <v>167</v>
      </c>
      <c r="I22" s="43">
        <v>42</v>
      </c>
      <c r="J22" s="44">
        <v>1.2012424278825529</v>
      </c>
      <c r="K22" s="48">
        <v>0.80076263107720003</v>
      </c>
      <c r="L22" s="47" t="s">
        <v>288</v>
      </c>
      <c r="M22" s="42" t="s">
        <v>298</v>
      </c>
      <c r="N22" s="43">
        <v>21</v>
      </c>
      <c r="O22" s="44">
        <v>0.61605555178262272</v>
      </c>
      <c r="P22" s="49">
        <v>0.95022624434390002</v>
      </c>
    </row>
    <row r="23" spans="1:16" s="13" customFormat="1" ht="28.9" customHeight="1">
      <c r="A23" s="40">
        <v>13</v>
      </c>
      <c r="B23" s="47" t="s">
        <v>185</v>
      </c>
      <c r="C23" s="42" t="s">
        <v>186</v>
      </c>
      <c r="D23" s="43">
        <v>55</v>
      </c>
      <c r="E23" s="44">
        <v>0.79650539773605644</v>
      </c>
      <c r="F23" s="48">
        <v>0.73775989268950004</v>
      </c>
      <c r="G23" s="47" t="s">
        <v>185</v>
      </c>
      <c r="H23" s="42" t="s">
        <v>186</v>
      </c>
      <c r="I23" s="43">
        <v>42</v>
      </c>
      <c r="J23" s="44">
        <v>1.2012424278825529</v>
      </c>
      <c r="K23" s="48">
        <v>0.80076263107720003</v>
      </c>
      <c r="L23" s="50" t="s">
        <v>172</v>
      </c>
      <c r="M23" s="42" t="s">
        <v>173</v>
      </c>
      <c r="N23" s="43">
        <v>20</v>
      </c>
      <c r="O23" s="44">
        <v>0.5867195731263074</v>
      </c>
      <c r="P23" s="49">
        <v>0.90497737556559998</v>
      </c>
    </row>
    <row r="24" spans="1:16" s="13" customFormat="1" ht="28.9" customHeight="1">
      <c r="A24" s="40">
        <v>14</v>
      </c>
      <c r="B24" s="47" t="s">
        <v>288</v>
      </c>
      <c r="C24" s="42" t="s">
        <v>298</v>
      </c>
      <c r="D24" s="43">
        <v>46</v>
      </c>
      <c r="E24" s="44">
        <v>0.66616815083379266</v>
      </c>
      <c r="F24" s="48">
        <v>0.61703554661299997</v>
      </c>
      <c r="G24" s="47" t="s">
        <v>183</v>
      </c>
      <c r="H24" s="42" t="s">
        <v>184</v>
      </c>
      <c r="I24" s="43">
        <v>36</v>
      </c>
      <c r="J24" s="44">
        <v>1.0296363667564739</v>
      </c>
      <c r="K24" s="48">
        <v>0.68636796949479995</v>
      </c>
      <c r="L24" s="47" t="s">
        <v>181</v>
      </c>
      <c r="M24" s="42" t="s">
        <v>182</v>
      </c>
      <c r="N24" s="43">
        <v>16</v>
      </c>
      <c r="O24" s="44">
        <v>0.4693756585010459</v>
      </c>
      <c r="P24" s="49">
        <v>0.72398190045249999</v>
      </c>
    </row>
    <row r="25" spans="1:16" s="13" customFormat="1" ht="28.9" customHeight="1">
      <c r="A25" s="61">
        <v>15</v>
      </c>
      <c r="B25" s="62" t="s">
        <v>179</v>
      </c>
      <c r="C25" s="54" t="s">
        <v>180</v>
      </c>
      <c r="D25" s="63">
        <v>45</v>
      </c>
      <c r="E25" s="56">
        <v>0.65168623451131891</v>
      </c>
      <c r="F25" s="57">
        <v>0.60362173038230005</v>
      </c>
      <c r="G25" s="62" t="s">
        <v>179</v>
      </c>
      <c r="H25" s="54" t="s">
        <v>180</v>
      </c>
      <c r="I25" s="64">
        <v>31</v>
      </c>
      <c r="J25" s="56">
        <v>0.88663131581807464</v>
      </c>
      <c r="K25" s="57">
        <v>0.59103908484269996</v>
      </c>
      <c r="L25" s="62" t="s">
        <v>179</v>
      </c>
      <c r="M25" s="54" t="s">
        <v>180</v>
      </c>
      <c r="N25" s="64">
        <v>14</v>
      </c>
      <c r="O25" s="56">
        <v>0.4107037011884152</v>
      </c>
      <c r="P25" s="65">
        <v>0.63348416289590004</v>
      </c>
    </row>
    <row r="26" spans="1:16" s="67" customFormat="1" ht="15" customHeight="1">
      <c r="A26" s="1" t="s">
        <v>299</v>
      </c>
      <c r="B26" s="1"/>
      <c r="C26" s="5"/>
      <c r="D26" s="5"/>
      <c r="E26" s="5"/>
      <c r="F26" s="5"/>
      <c r="G26" s="66"/>
      <c r="H26" s="5"/>
      <c r="I26" s="5"/>
      <c r="J26" s="5"/>
      <c r="K26" s="5"/>
      <c r="L26" s="66"/>
      <c r="M26" s="5"/>
      <c r="N26" s="5"/>
      <c r="O26" s="5"/>
      <c r="P26" s="5"/>
    </row>
  </sheetData>
  <mergeCells count="1">
    <mergeCell ref="A1:P1"/>
  </mergeCells>
  <phoneticPr fontId="22"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26"/>
  <sheetViews>
    <sheetView showGridLines="0" workbookViewId="0">
      <selection sqref="A1:P1"/>
    </sheetView>
  </sheetViews>
  <sheetFormatPr defaultColWidth="9" defaultRowHeight="15.75"/>
  <cols>
    <col min="1" max="1" width="3" style="6" customWidth="1"/>
    <col min="2" max="2" width="13.125" style="12" customWidth="1"/>
    <col min="3" max="3" width="19.875" style="13" customWidth="1"/>
    <col min="4" max="6" width="7.875" style="6" customWidth="1"/>
    <col min="7" max="7" width="13.125" style="12" customWidth="1"/>
    <col min="8" max="8" width="19.875" style="6" customWidth="1"/>
    <col min="9" max="11" width="7.875" style="6" customWidth="1"/>
    <col min="12" max="12" width="13.125" style="12" customWidth="1"/>
    <col min="13" max="13" width="19.875" style="6" customWidth="1"/>
    <col min="14" max="16" width="7.875" style="6" customWidth="1"/>
    <col min="17" max="16384" width="9" style="6"/>
  </cols>
  <sheetData>
    <row r="1" spans="1:16" ht="25.5">
      <c r="A1" s="415" t="s">
        <v>294</v>
      </c>
      <c r="B1" s="415"/>
      <c r="C1" s="415"/>
      <c r="D1" s="415"/>
      <c r="E1" s="415"/>
      <c r="F1" s="415"/>
      <c r="G1" s="415"/>
      <c r="H1" s="415"/>
      <c r="I1" s="415"/>
      <c r="J1" s="415"/>
      <c r="K1" s="415"/>
      <c r="L1" s="415"/>
      <c r="M1" s="415"/>
      <c r="N1" s="415"/>
      <c r="O1" s="415"/>
      <c r="P1" s="415"/>
    </row>
    <row r="2" spans="1:16" ht="5.25" customHeight="1">
      <c r="A2" s="7"/>
      <c r="B2" s="8"/>
      <c r="C2" s="9"/>
      <c r="D2" s="9"/>
      <c r="E2" s="9"/>
      <c r="F2" s="9"/>
      <c r="G2" s="8"/>
      <c r="H2" s="9"/>
      <c r="I2" s="9"/>
      <c r="J2" s="9"/>
      <c r="K2" s="9"/>
      <c r="L2" s="8"/>
      <c r="M2" s="9"/>
      <c r="N2" s="9"/>
      <c r="O2" s="9"/>
      <c r="P2" s="9"/>
    </row>
    <row r="3" spans="1:16" ht="16.5">
      <c r="A3" s="10" t="s">
        <v>292</v>
      </c>
      <c r="B3" s="8"/>
      <c r="C3" s="11"/>
      <c r="D3" s="9"/>
      <c r="E3" s="9"/>
      <c r="F3" s="9"/>
      <c r="G3" s="8"/>
      <c r="H3" s="9"/>
      <c r="I3" s="9"/>
      <c r="J3" s="9"/>
      <c r="K3" s="9"/>
      <c r="L3" s="8"/>
      <c r="M3" s="9"/>
      <c r="N3" s="9"/>
      <c r="O3" s="9"/>
      <c r="P3" s="11"/>
    </row>
    <row r="4" spans="1:16">
      <c r="P4" s="14" t="s">
        <v>246</v>
      </c>
    </row>
    <row r="5" spans="1:16" s="1" customFormat="1" ht="14.25">
      <c r="A5" s="15" t="s">
        <v>0</v>
      </c>
      <c r="B5" s="16"/>
      <c r="C5" s="17" t="s">
        <v>1</v>
      </c>
      <c r="D5" s="16"/>
      <c r="E5" s="18"/>
      <c r="F5" s="19"/>
      <c r="G5" s="16"/>
      <c r="H5" s="17" t="s">
        <v>2</v>
      </c>
      <c r="I5" s="16"/>
      <c r="J5" s="20"/>
      <c r="K5" s="21"/>
      <c r="L5" s="22"/>
      <c r="M5" s="17" t="s">
        <v>3</v>
      </c>
      <c r="N5" s="16"/>
      <c r="O5" s="20"/>
      <c r="P5" s="23"/>
    </row>
    <row r="6" spans="1:16" s="31" customFormat="1" ht="13.7" customHeight="1">
      <c r="A6" s="24"/>
      <c r="B6" s="25" t="s">
        <v>31</v>
      </c>
      <c r="C6" s="26"/>
      <c r="D6" s="27" t="s">
        <v>260</v>
      </c>
      <c r="E6" s="28" t="s">
        <v>140</v>
      </c>
      <c r="F6" s="27" t="s">
        <v>261</v>
      </c>
      <c r="G6" s="25" t="s">
        <v>31</v>
      </c>
      <c r="H6" s="26"/>
      <c r="I6" s="27" t="s">
        <v>260</v>
      </c>
      <c r="J6" s="28" t="s">
        <v>140</v>
      </c>
      <c r="K6" s="27" t="s">
        <v>261</v>
      </c>
      <c r="L6" s="25" t="s">
        <v>31</v>
      </c>
      <c r="M6" s="26"/>
      <c r="N6" s="27" t="s">
        <v>260</v>
      </c>
      <c r="O6" s="29" t="s">
        <v>140</v>
      </c>
      <c r="P6" s="30" t="s">
        <v>261</v>
      </c>
    </row>
    <row r="7" spans="1:16" s="31" customFormat="1" ht="13.7" customHeight="1">
      <c r="A7" s="24"/>
      <c r="B7" s="32" t="s">
        <v>262</v>
      </c>
      <c r="C7" s="33" t="s">
        <v>263</v>
      </c>
      <c r="D7" s="34"/>
      <c r="E7" s="35" t="s">
        <v>264</v>
      </c>
      <c r="F7" s="34" t="s">
        <v>265</v>
      </c>
      <c r="G7" s="32" t="s">
        <v>262</v>
      </c>
      <c r="H7" s="33" t="s">
        <v>263</v>
      </c>
      <c r="I7" s="34"/>
      <c r="J7" s="35" t="s">
        <v>264</v>
      </c>
      <c r="K7" s="34" t="s">
        <v>265</v>
      </c>
      <c r="L7" s="32" t="s">
        <v>262</v>
      </c>
      <c r="M7" s="33" t="s">
        <v>263</v>
      </c>
      <c r="N7" s="34"/>
      <c r="O7" s="35" t="s">
        <v>264</v>
      </c>
      <c r="P7" s="32" t="s">
        <v>265</v>
      </c>
    </row>
    <row r="8" spans="1:16" s="31" customFormat="1" ht="13.7" customHeight="1">
      <c r="A8" s="36" t="s">
        <v>266</v>
      </c>
      <c r="B8" s="37" t="s">
        <v>267</v>
      </c>
      <c r="C8" s="38"/>
      <c r="D8" s="36" t="s">
        <v>268</v>
      </c>
      <c r="E8" s="39" t="s">
        <v>140</v>
      </c>
      <c r="F8" s="36" t="s">
        <v>16</v>
      </c>
      <c r="G8" s="37" t="s">
        <v>267</v>
      </c>
      <c r="H8" s="38"/>
      <c r="I8" s="36" t="s">
        <v>268</v>
      </c>
      <c r="J8" s="39" t="s">
        <v>140</v>
      </c>
      <c r="K8" s="36" t="s">
        <v>16</v>
      </c>
      <c r="L8" s="37" t="s">
        <v>267</v>
      </c>
      <c r="M8" s="38"/>
      <c r="N8" s="36" t="s">
        <v>268</v>
      </c>
      <c r="O8" s="39" t="s">
        <v>140</v>
      </c>
      <c r="P8" s="37" t="s">
        <v>16</v>
      </c>
    </row>
    <row r="9" spans="1:16" ht="28.9" customHeight="1">
      <c r="A9" s="40"/>
      <c r="B9" s="41" t="s">
        <v>42</v>
      </c>
      <c r="C9" s="42" t="s">
        <v>18</v>
      </c>
      <c r="D9" s="43">
        <v>7414</v>
      </c>
      <c r="E9" s="44">
        <v>105.6220145112738</v>
      </c>
      <c r="F9" s="45">
        <v>100</v>
      </c>
      <c r="G9" s="41" t="s">
        <v>42</v>
      </c>
      <c r="H9" s="42" t="s">
        <v>18</v>
      </c>
      <c r="I9" s="43">
        <v>5160</v>
      </c>
      <c r="J9" s="44">
        <v>145.54930122936977</v>
      </c>
      <c r="K9" s="45">
        <v>100</v>
      </c>
      <c r="L9" s="41" t="s">
        <v>42</v>
      </c>
      <c r="M9" s="42" t="s">
        <v>18</v>
      </c>
      <c r="N9" s="43">
        <v>2254</v>
      </c>
      <c r="O9" s="44">
        <v>64.878628176811247</v>
      </c>
      <c r="P9" s="46">
        <v>100</v>
      </c>
    </row>
    <row r="10" spans="1:16" s="13" customFormat="1" ht="28.9" customHeight="1">
      <c r="A10" s="40">
        <v>1</v>
      </c>
      <c r="B10" s="47" t="s">
        <v>49</v>
      </c>
      <c r="C10" s="42" t="s">
        <v>20</v>
      </c>
      <c r="D10" s="43">
        <v>1835</v>
      </c>
      <c r="E10" s="44">
        <v>26.141947211786814</v>
      </c>
      <c r="F10" s="48">
        <v>24.750472079848901</v>
      </c>
      <c r="G10" s="47" t="s">
        <v>49</v>
      </c>
      <c r="H10" s="42" t="s">
        <v>20</v>
      </c>
      <c r="I10" s="43">
        <v>1015</v>
      </c>
      <c r="J10" s="44">
        <v>28.630337354226803</v>
      </c>
      <c r="K10" s="48">
        <v>19.670542635658901</v>
      </c>
      <c r="L10" s="47" t="s">
        <v>49</v>
      </c>
      <c r="M10" s="42" t="s">
        <v>20</v>
      </c>
      <c r="N10" s="43">
        <v>820</v>
      </c>
      <c r="O10" s="44">
        <v>23.602695255095483</v>
      </c>
      <c r="P10" s="49">
        <v>36.379769299023998</v>
      </c>
    </row>
    <row r="11" spans="1:16" s="13" customFormat="1" ht="28.9" customHeight="1">
      <c r="A11" s="40">
        <v>2</v>
      </c>
      <c r="B11" s="47" t="s">
        <v>100</v>
      </c>
      <c r="C11" s="42" t="s">
        <v>34</v>
      </c>
      <c r="D11" s="43">
        <v>1019</v>
      </c>
      <c r="E11" s="44">
        <v>14.516972320877798</v>
      </c>
      <c r="F11" s="48">
        <v>13.7442676018344</v>
      </c>
      <c r="G11" s="47" t="s">
        <v>99</v>
      </c>
      <c r="H11" s="42" t="s">
        <v>19</v>
      </c>
      <c r="I11" s="43">
        <v>799</v>
      </c>
      <c r="J11" s="44">
        <v>22.537575907415977</v>
      </c>
      <c r="K11" s="48">
        <v>15.484496124031001</v>
      </c>
      <c r="L11" s="47" t="s">
        <v>100</v>
      </c>
      <c r="M11" s="42" t="s">
        <v>34</v>
      </c>
      <c r="N11" s="43">
        <v>348</v>
      </c>
      <c r="O11" s="44">
        <v>10.016753596064911</v>
      </c>
      <c r="P11" s="49">
        <v>15.4392191659272</v>
      </c>
    </row>
    <row r="12" spans="1:16" s="13" customFormat="1" ht="28.9" customHeight="1">
      <c r="A12" s="40">
        <v>3</v>
      </c>
      <c r="B12" s="47" t="s">
        <v>99</v>
      </c>
      <c r="C12" s="42" t="s">
        <v>19</v>
      </c>
      <c r="D12" s="43">
        <v>1009</v>
      </c>
      <c r="E12" s="44">
        <v>14.374509393293131</v>
      </c>
      <c r="F12" s="48">
        <v>13.609387644996</v>
      </c>
      <c r="G12" s="47" t="s">
        <v>100</v>
      </c>
      <c r="H12" s="42" t="s">
        <v>34</v>
      </c>
      <c r="I12" s="43">
        <v>671</v>
      </c>
      <c r="J12" s="44">
        <v>18.927050605602155</v>
      </c>
      <c r="K12" s="48">
        <v>13.003875968992199</v>
      </c>
      <c r="L12" s="47" t="s">
        <v>99</v>
      </c>
      <c r="M12" s="42" t="s">
        <v>19</v>
      </c>
      <c r="N12" s="43">
        <v>210</v>
      </c>
      <c r="O12" s="44">
        <v>6.0445926872805504</v>
      </c>
      <c r="P12" s="49">
        <v>9.3167701863354004</v>
      </c>
    </row>
    <row r="13" spans="1:16" s="13" customFormat="1" ht="28.9" customHeight="1">
      <c r="A13" s="40">
        <v>4</v>
      </c>
      <c r="B13" s="47" t="s">
        <v>64</v>
      </c>
      <c r="C13" s="42" t="s">
        <v>35</v>
      </c>
      <c r="D13" s="43">
        <v>705</v>
      </c>
      <c r="E13" s="44">
        <v>10.043636394719185</v>
      </c>
      <c r="F13" s="48">
        <v>9.5090369571082007</v>
      </c>
      <c r="G13" s="47" t="s">
        <v>64</v>
      </c>
      <c r="H13" s="42" t="s">
        <v>35</v>
      </c>
      <c r="I13" s="43">
        <v>558</v>
      </c>
      <c r="J13" s="44">
        <v>15.739633737594637</v>
      </c>
      <c r="K13" s="48">
        <v>10.8139534883721</v>
      </c>
      <c r="L13" s="47" t="s">
        <v>64</v>
      </c>
      <c r="M13" s="42" t="s">
        <v>35</v>
      </c>
      <c r="N13" s="43">
        <v>147</v>
      </c>
      <c r="O13" s="44">
        <v>4.2312148810963857</v>
      </c>
      <c r="P13" s="49">
        <v>6.5217391304348</v>
      </c>
    </row>
    <row r="14" spans="1:16" s="13" customFormat="1" ht="28.9" customHeight="1">
      <c r="A14" s="40">
        <v>5</v>
      </c>
      <c r="B14" s="47" t="s">
        <v>83</v>
      </c>
      <c r="C14" s="42" t="s">
        <v>21</v>
      </c>
      <c r="D14" s="43">
        <v>497</v>
      </c>
      <c r="E14" s="44">
        <v>7.0804075009580627</v>
      </c>
      <c r="F14" s="48">
        <v>6.7035338548691996</v>
      </c>
      <c r="G14" s="47" t="s">
        <v>83</v>
      </c>
      <c r="H14" s="42" t="s">
        <v>21</v>
      </c>
      <c r="I14" s="43">
        <v>450</v>
      </c>
      <c r="J14" s="44">
        <v>12.693253014189224</v>
      </c>
      <c r="K14" s="48">
        <v>8.7209302325581</v>
      </c>
      <c r="L14" s="47" t="s">
        <v>65</v>
      </c>
      <c r="M14" s="42" t="s">
        <v>22</v>
      </c>
      <c r="N14" s="43">
        <v>97</v>
      </c>
      <c r="O14" s="44">
        <v>2.7920261460295874</v>
      </c>
      <c r="P14" s="49">
        <v>4.3034605146405998</v>
      </c>
    </row>
    <row r="15" spans="1:16" s="13" customFormat="1" ht="28.9" customHeight="1">
      <c r="A15" s="40">
        <v>6</v>
      </c>
      <c r="B15" s="47" t="s">
        <v>65</v>
      </c>
      <c r="C15" s="42" t="s">
        <v>22</v>
      </c>
      <c r="D15" s="43">
        <v>310</v>
      </c>
      <c r="E15" s="44">
        <v>4.4163507551247472</v>
      </c>
      <c r="F15" s="48">
        <v>4.1812786619907998</v>
      </c>
      <c r="G15" s="47" t="s">
        <v>65</v>
      </c>
      <c r="H15" s="42" t="s">
        <v>22</v>
      </c>
      <c r="I15" s="43">
        <v>213</v>
      </c>
      <c r="J15" s="44">
        <v>6.0081397600495654</v>
      </c>
      <c r="K15" s="48">
        <v>4.1279069767441996</v>
      </c>
      <c r="L15" s="47" t="s">
        <v>53</v>
      </c>
      <c r="M15" s="42" t="s">
        <v>23</v>
      </c>
      <c r="N15" s="43">
        <v>50</v>
      </c>
      <c r="O15" s="44">
        <v>1.4391887350667978</v>
      </c>
      <c r="P15" s="49">
        <v>2.2182786157940999</v>
      </c>
    </row>
    <row r="16" spans="1:16" s="13" customFormat="1" ht="28.9" customHeight="1">
      <c r="A16" s="40">
        <v>7</v>
      </c>
      <c r="B16" s="47" t="s">
        <v>53</v>
      </c>
      <c r="C16" s="42" t="s">
        <v>23</v>
      </c>
      <c r="D16" s="43">
        <v>200</v>
      </c>
      <c r="E16" s="44">
        <v>2.8492585516933855</v>
      </c>
      <c r="F16" s="48">
        <v>2.6975991367683001</v>
      </c>
      <c r="G16" s="47" t="s">
        <v>53</v>
      </c>
      <c r="H16" s="42" t="s">
        <v>23</v>
      </c>
      <c r="I16" s="43">
        <v>150</v>
      </c>
      <c r="J16" s="44">
        <v>4.2310843380630736</v>
      </c>
      <c r="K16" s="48">
        <v>2.9069767441860002</v>
      </c>
      <c r="L16" s="47" t="s">
        <v>83</v>
      </c>
      <c r="M16" s="42" t="s">
        <v>21</v>
      </c>
      <c r="N16" s="43">
        <v>47</v>
      </c>
      <c r="O16" s="44">
        <v>1.3528374109627901</v>
      </c>
      <c r="P16" s="49">
        <v>2.0851818988464998</v>
      </c>
    </row>
    <row r="17" spans="1:16" s="13" customFormat="1" ht="28.9" customHeight="1">
      <c r="A17" s="40">
        <v>8</v>
      </c>
      <c r="B17" s="47" t="s">
        <v>63</v>
      </c>
      <c r="C17" s="42" t="s">
        <v>28</v>
      </c>
      <c r="D17" s="43">
        <v>135</v>
      </c>
      <c r="E17" s="44">
        <v>1.9232495223930353</v>
      </c>
      <c r="F17" s="48">
        <v>1.8208794173186</v>
      </c>
      <c r="G17" s="47" t="s">
        <v>63</v>
      </c>
      <c r="H17" s="42" t="s">
        <v>28</v>
      </c>
      <c r="I17" s="43">
        <v>117</v>
      </c>
      <c r="J17" s="44">
        <v>3.3002457836891983</v>
      </c>
      <c r="K17" s="49">
        <v>2.2674418604650999</v>
      </c>
      <c r="L17" s="50" t="s">
        <v>88</v>
      </c>
      <c r="M17" s="42" t="s">
        <v>36</v>
      </c>
      <c r="N17" s="43">
        <v>43</v>
      </c>
      <c r="O17" s="44">
        <v>1.237702312157446</v>
      </c>
      <c r="P17" s="49">
        <v>1.907719609583</v>
      </c>
    </row>
    <row r="18" spans="1:16" s="13" customFormat="1" ht="28.9" customHeight="1">
      <c r="A18" s="51">
        <v>9</v>
      </c>
      <c r="B18" s="50" t="s">
        <v>72</v>
      </c>
      <c r="C18" s="42" t="s">
        <v>24</v>
      </c>
      <c r="D18" s="43">
        <v>105</v>
      </c>
      <c r="E18" s="44">
        <v>1.4958607396390275</v>
      </c>
      <c r="F18" s="48">
        <v>1.4162395468033</v>
      </c>
      <c r="G18" s="50" t="s">
        <v>72</v>
      </c>
      <c r="H18" s="42" t="s">
        <v>24</v>
      </c>
      <c r="I18" s="43">
        <v>78</v>
      </c>
      <c r="J18" s="44">
        <v>2.2001638557927987</v>
      </c>
      <c r="K18" s="48">
        <v>1.5116279069767</v>
      </c>
      <c r="L18" s="52" t="s">
        <v>72</v>
      </c>
      <c r="M18" s="42" t="s">
        <v>24</v>
      </c>
      <c r="N18" s="43">
        <v>27</v>
      </c>
      <c r="O18" s="44">
        <v>0.77716191693607084</v>
      </c>
      <c r="P18" s="49">
        <v>1.1978704525288</v>
      </c>
    </row>
    <row r="19" spans="1:16" s="13" customFormat="1" ht="28.9" customHeight="1">
      <c r="A19" s="40">
        <v>10</v>
      </c>
      <c r="B19" s="52" t="s">
        <v>88</v>
      </c>
      <c r="C19" s="42" t="s">
        <v>36</v>
      </c>
      <c r="D19" s="43">
        <v>88</v>
      </c>
      <c r="E19" s="44">
        <v>1.2536737627450896</v>
      </c>
      <c r="F19" s="48">
        <v>1.1869436201779999</v>
      </c>
      <c r="G19" s="47" t="s">
        <v>89</v>
      </c>
      <c r="H19" s="42" t="s">
        <v>38</v>
      </c>
      <c r="I19" s="43">
        <v>53</v>
      </c>
      <c r="J19" s="44">
        <v>1.4949831327822865</v>
      </c>
      <c r="K19" s="48">
        <v>1.0271317829457001</v>
      </c>
      <c r="L19" s="47" t="s">
        <v>91</v>
      </c>
      <c r="M19" s="42" t="s">
        <v>90</v>
      </c>
      <c r="N19" s="43">
        <v>21</v>
      </c>
      <c r="O19" s="44">
        <v>0.60445926872805511</v>
      </c>
      <c r="P19" s="49">
        <v>0.93167701863350005</v>
      </c>
    </row>
    <row r="20" spans="1:16" s="13" customFormat="1" ht="28.9" customHeight="1">
      <c r="A20" s="40"/>
      <c r="B20" s="53"/>
      <c r="C20" s="54" t="s">
        <v>26</v>
      </c>
      <c r="D20" s="55">
        <v>1511</v>
      </c>
      <c r="E20" s="56">
        <v>21.526148358043528</v>
      </c>
      <c r="F20" s="57">
        <v>20.380361478284328</v>
      </c>
      <c r="G20" s="53"/>
      <c r="H20" s="54" t="s">
        <v>26</v>
      </c>
      <c r="I20" s="55">
        <v>1056</v>
      </c>
      <c r="J20" s="56">
        <v>29.786833739964045</v>
      </c>
      <c r="K20" s="57">
        <v>20.465116279069768</v>
      </c>
      <c r="L20" s="53"/>
      <c r="M20" s="54" t="s">
        <v>26</v>
      </c>
      <c r="N20" s="55">
        <v>444</v>
      </c>
      <c r="O20" s="56">
        <v>12.779995967393164</v>
      </c>
      <c r="P20" s="49">
        <v>19.698314108251996</v>
      </c>
    </row>
    <row r="21" spans="1:16" s="13" customFormat="1" ht="28.9" customHeight="1">
      <c r="A21" s="58">
        <v>11</v>
      </c>
      <c r="B21" s="47" t="s">
        <v>89</v>
      </c>
      <c r="C21" s="42" t="s">
        <v>38</v>
      </c>
      <c r="D21" s="59">
        <v>72</v>
      </c>
      <c r="E21" s="44">
        <v>1.0257330786096188</v>
      </c>
      <c r="F21" s="48">
        <v>0.97113568923659999</v>
      </c>
      <c r="G21" s="47" t="s">
        <v>88</v>
      </c>
      <c r="H21" s="42" t="s">
        <v>36</v>
      </c>
      <c r="I21" s="59">
        <v>45</v>
      </c>
      <c r="J21" s="44">
        <v>1.2693253014189225</v>
      </c>
      <c r="K21" s="48">
        <v>0.87209302325579996</v>
      </c>
      <c r="L21" s="47" t="s">
        <v>51</v>
      </c>
      <c r="M21" s="42" t="s">
        <v>112</v>
      </c>
      <c r="N21" s="59">
        <v>19</v>
      </c>
      <c r="O21" s="44">
        <v>0.54689171932538316</v>
      </c>
      <c r="P21" s="60">
        <v>0.84294587400179999</v>
      </c>
    </row>
    <row r="22" spans="1:16" s="13" customFormat="1" ht="28.9" customHeight="1">
      <c r="A22" s="40">
        <v>12</v>
      </c>
      <c r="B22" s="47" t="s">
        <v>69</v>
      </c>
      <c r="C22" s="42" t="s">
        <v>68</v>
      </c>
      <c r="D22" s="43">
        <v>46</v>
      </c>
      <c r="E22" s="44">
        <v>0.65532946688947868</v>
      </c>
      <c r="F22" s="48">
        <v>0.62044780145669998</v>
      </c>
      <c r="G22" s="47" t="s">
        <v>69</v>
      </c>
      <c r="H22" s="42" t="s">
        <v>68</v>
      </c>
      <c r="I22" s="43">
        <v>41</v>
      </c>
      <c r="J22" s="44">
        <v>1.1564963857372403</v>
      </c>
      <c r="K22" s="48">
        <v>0.79457364341089998</v>
      </c>
      <c r="L22" s="47" t="s">
        <v>89</v>
      </c>
      <c r="M22" s="42" t="s">
        <v>38</v>
      </c>
      <c r="N22" s="43">
        <v>19</v>
      </c>
      <c r="O22" s="44">
        <v>0.54689171932538316</v>
      </c>
      <c r="P22" s="49">
        <v>0.84294587400179999</v>
      </c>
    </row>
    <row r="23" spans="1:16" s="13" customFormat="1" ht="28.9" customHeight="1">
      <c r="A23" s="40">
        <v>13</v>
      </c>
      <c r="B23" s="47" t="s">
        <v>51</v>
      </c>
      <c r="C23" s="42" t="s">
        <v>112</v>
      </c>
      <c r="D23" s="43">
        <v>44</v>
      </c>
      <c r="E23" s="44">
        <v>0.62683688137254479</v>
      </c>
      <c r="F23" s="48">
        <v>0.59347181008899996</v>
      </c>
      <c r="G23" s="47" t="s">
        <v>101</v>
      </c>
      <c r="H23" s="42" t="s">
        <v>40</v>
      </c>
      <c r="I23" s="43">
        <v>33</v>
      </c>
      <c r="J23" s="44">
        <v>0.93083855437387641</v>
      </c>
      <c r="K23" s="48">
        <v>0.63953488372089995</v>
      </c>
      <c r="L23" s="50" t="s">
        <v>63</v>
      </c>
      <c r="M23" s="42" t="s">
        <v>28</v>
      </c>
      <c r="N23" s="43">
        <v>18</v>
      </c>
      <c r="O23" s="44">
        <v>0.51810794462404719</v>
      </c>
      <c r="P23" s="49">
        <v>0.7985803016859</v>
      </c>
    </row>
    <row r="24" spans="1:16" s="13" customFormat="1" ht="28.9" customHeight="1">
      <c r="A24" s="40">
        <v>14</v>
      </c>
      <c r="B24" s="47" t="s">
        <v>101</v>
      </c>
      <c r="C24" s="42" t="s">
        <v>40</v>
      </c>
      <c r="D24" s="43">
        <v>44</v>
      </c>
      <c r="E24" s="44">
        <v>0.62683688137254479</v>
      </c>
      <c r="F24" s="48">
        <v>0.59347181008899996</v>
      </c>
      <c r="G24" s="47" t="s">
        <v>113</v>
      </c>
      <c r="H24" s="42" t="s">
        <v>39</v>
      </c>
      <c r="I24" s="43">
        <v>29</v>
      </c>
      <c r="J24" s="44">
        <v>0.81800963869219434</v>
      </c>
      <c r="K24" s="48">
        <v>0.56201550387599997</v>
      </c>
      <c r="L24" s="47" t="s">
        <v>45</v>
      </c>
      <c r="M24" s="42" t="s">
        <v>27</v>
      </c>
      <c r="N24" s="43">
        <v>11</v>
      </c>
      <c r="O24" s="44">
        <v>0.31662152171469554</v>
      </c>
      <c r="P24" s="49">
        <v>0.48802129547470002</v>
      </c>
    </row>
    <row r="25" spans="1:16" s="13" customFormat="1" ht="28.9" customHeight="1">
      <c r="A25" s="61">
        <v>15</v>
      </c>
      <c r="B25" s="62" t="s">
        <v>113</v>
      </c>
      <c r="C25" s="54" t="s">
        <v>39</v>
      </c>
      <c r="D25" s="63">
        <v>39</v>
      </c>
      <c r="E25" s="56">
        <v>0.5556054175802102</v>
      </c>
      <c r="F25" s="57">
        <v>0.52603183166980005</v>
      </c>
      <c r="G25" s="62" t="s">
        <v>51</v>
      </c>
      <c r="H25" s="54" t="s">
        <v>112</v>
      </c>
      <c r="I25" s="64">
        <v>25</v>
      </c>
      <c r="J25" s="56">
        <v>0.70518072301051249</v>
      </c>
      <c r="K25" s="57">
        <v>0.48449612403100001</v>
      </c>
      <c r="L25" s="62" t="s">
        <v>94</v>
      </c>
      <c r="M25" s="54" t="s">
        <v>41</v>
      </c>
      <c r="N25" s="64">
        <v>11</v>
      </c>
      <c r="O25" s="56">
        <v>0.31662152171469554</v>
      </c>
      <c r="P25" s="65">
        <v>0.48802129547470002</v>
      </c>
    </row>
    <row r="26" spans="1:16" s="67" customFormat="1" ht="15" customHeight="1">
      <c r="A26" s="1" t="s">
        <v>293</v>
      </c>
      <c r="B26" s="1"/>
      <c r="C26" s="5"/>
      <c r="D26" s="5"/>
      <c r="E26" s="5"/>
      <c r="F26" s="5"/>
      <c r="G26" s="66"/>
      <c r="H26" s="5"/>
      <c r="I26" s="5"/>
      <c r="J26" s="5"/>
      <c r="K26" s="5"/>
      <c r="L26" s="66"/>
      <c r="M26" s="5"/>
      <c r="N26" s="5"/>
      <c r="O26" s="5"/>
      <c r="P26" s="5"/>
    </row>
  </sheetData>
  <mergeCells count="1">
    <mergeCell ref="A1:P1"/>
  </mergeCells>
  <phoneticPr fontId="22"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26"/>
  <sheetViews>
    <sheetView showGridLines="0" workbookViewId="0">
      <selection activeCell="C21" sqref="C21"/>
    </sheetView>
  </sheetViews>
  <sheetFormatPr defaultColWidth="9" defaultRowHeight="15.75"/>
  <cols>
    <col min="1" max="1" width="3" style="6" customWidth="1"/>
    <col min="2" max="2" width="13.125" style="12" customWidth="1"/>
    <col min="3" max="3" width="19.875" style="13" customWidth="1"/>
    <col min="4" max="6" width="7.875" style="6" customWidth="1"/>
    <col min="7" max="7" width="13.125" style="12" customWidth="1"/>
    <col min="8" max="8" width="19.875" style="6" customWidth="1"/>
    <col min="9" max="11" width="7.875" style="6" customWidth="1"/>
    <col min="12" max="12" width="13.125" style="12" customWidth="1"/>
    <col min="13" max="13" width="19.875" style="6" customWidth="1"/>
    <col min="14" max="16" width="7.875" style="6" customWidth="1"/>
    <col min="17" max="16384" width="9" style="6"/>
  </cols>
  <sheetData>
    <row r="1" spans="1:16" ht="25.5">
      <c r="A1" s="417" t="s">
        <v>291</v>
      </c>
      <c r="B1" s="417"/>
      <c r="C1" s="417"/>
      <c r="D1" s="417"/>
      <c r="E1" s="417"/>
      <c r="F1" s="417"/>
      <c r="G1" s="417"/>
      <c r="H1" s="417"/>
      <c r="I1" s="417"/>
      <c r="J1" s="417"/>
      <c r="K1" s="417"/>
      <c r="L1" s="417"/>
      <c r="M1" s="417"/>
      <c r="N1" s="417"/>
      <c r="O1" s="417"/>
      <c r="P1" s="417"/>
    </row>
    <row r="2" spans="1:16" ht="5.25" customHeight="1">
      <c r="A2" s="7"/>
      <c r="B2" s="8"/>
      <c r="C2" s="9"/>
      <c r="D2" s="9"/>
      <c r="E2" s="9"/>
      <c r="F2" s="9"/>
      <c r="G2" s="8"/>
      <c r="H2" s="9"/>
      <c r="I2" s="9"/>
      <c r="J2" s="9"/>
      <c r="K2" s="9"/>
      <c r="L2" s="8"/>
      <c r="M2" s="9"/>
      <c r="N2" s="9"/>
      <c r="O2" s="9"/>
      <c r="P2" s="9"/>
    </row>
    <row r="3" spans="1:16" ht="16.5">
      <c r="A3" s="348" t="s">
        <v>259</v>
      </c>
      <c r="B3" s="8"/>
      <c r="C3" s="11"/>
      <c r="D3" s="9"/>
      <c r="E3" s="9"/>
      <c r="F3" s="9"/>
      <c r="G3" s="8"/>
      <c r="H3" s="9"/>
      <c r="I3" s="9"/>
      <c r="J3" s="9"/>
      <c r="K3" s="9"/>
      <c r="L3" s="8"/>
      <c r="M3" s="9"/>
      <c r="N3" s="9"/>
      <c r="O3" s="9"/>
      <c r="P3" s="11"/>
    </row>
    <row r="4" spans="1:16">
      <c r="P4" s="14" t="s">
        <v>246</v>
      </c>
    </row>
    <row r="5" spans="1:16" s="1" customFormat="1" ht="14.25">
      <c r="A5" s="15" t="s">
        <v>0</v>
      </c>
      <c r="B5" s="16"/>
      <c r="C5" s="17" t="s">
        <v>1</v>
      </c>
      <c r="D5" s="16"/>
      <c r="E5" s="18"/>
      <c r="F5" s="19"/>
      <c r="G5" s="16"/>
      <c r="H5" s="17" t="s">
        <v>2</v>
      </c>
      <c r="I5" s="16"/>
      <c r="J5" s="20"/>
      <c r="K5" s="21"/>
      <c r="L5" s="22"/>
      <c r="M5" s="17" t="s">
        <v>3</v>
      </c>
      <c r="N5" s="16"/>
      <c r="O5" s="20"/>
      <c r="P5" s="23"/>
    </row>
    <row r="6" spans="1:16" s="31" customFormat="1" ht="13.7" customHeight="1">
      <c r="A6" s="24"/>
      <c r="B6" s="25" t="s">
        <v>31</v>
      </c>
      <c r="C6" s="26"/>
      <c r="D6" s="27" t="s">
        <v>260</v>
      </c>
      <c r="E6" s="28" t="s">
        <v>140</v>
      </c>
      <c r="F6" s="27" t="s">
        <v>261</v>
      </c>
      <c r="G6" s="25" t="s">
        <v>31</v>
      </c>
      <c r="H6" s="26"/>
      <c r="I6" s="27" t="s">
        <v>260</v>
      </c>
      <c r="J6" s="28" t="s">
        <v>140</v>
      </c>
      <c r="K6" s="27" t="s">
        <v>261</v>
      </c>
      <c r="L6" s="25" t="s">
        <v>31</v>
      </c>
      <c r="M6" s="26"/>
      <c r="N6" s="27" t="s">
        <v>260</v>
      </c>
      <c r="O6" s="29" t="s">
        <v>140</v>
      </c>
      <c r="P6" s="30" t="s">
        <v>261</v>
      </c>
    </row>
    <row r="7" spans="1:16" s="31" customFormat="1" ht="13.7" customHeight="1">
      <c r="A7" s="24"/>
      <c r="B7" s="32" t="s">
        <v>262</v>
      </c>
      <c r="C7" s="33" t="s">
        <v>263</v>
      </c>
      <c r="D7" s="34"/>
      <c r="E7" s="35" t="s">
        <v>264</v>
      </c>
      <c r="F7" s="34" t="s">
        <v>265</v>
      </c>
      <c r="G7" s="32" t="s">
        <v>262</v>
      </c>
      <c r="H7" s="33" t="s">
        <v>263</v>
      </c>
      <c r="I7" s="34"/>
      <c r="J7" s="35" t="s">
        <v>264</v>
      </c>
      <c r="K7" s="34" t="s">
        <v>265</v>
      </c>
      <c r="L7" s="32" t="s">
        <v>262</v>
      </c>
      <c r="M7" s="33" t="s">
        <v>263</v>
      </c>
      <c r="N7" s="34"/>
      <c r="O7" s="35" t="s">
        <v>264</v>
      </c>
      <c r="P7" s="32" t="s">
        <v>265</v>
      </c>
    </row>
    <row r="8" spans="1:16" s="31" customFormat="1" ht="13.7" customHeight="1">
      <c r="A8" s="36" t="s">
        <v>266</v>
      </c>
      <c r="B8" s="37" t="s">
        <v>267</v>
      </c>
      <c r="C8" s="38"/>
      <c r="D8" s="36" t="s">
        <v>268</v>
      </c>
      <c r="E8" s="39" t="s">
        <v>140</v>
      </c>
      <c r="F8" s="36" t="s">
        <v>16</v>
      </c>
      <c r="G8" s="37" t="s">
        <v>267</v>
      </c>
      <c r="H8" s="38"/>
      <c r="I8" s="36" t="s">
        <v>268</v>
      </c>
      <c r="J8" s="39" t="s">
        <v>140</v>
      </c>
      <c r="K8" s="36" t="s">
        <v>16</v>
      </c>
      <c r="L8" s="37" t="s">
        <v>267</v>
      </c>
      <c r="M8" s="38"/>
      <c r="N8" s="36" t="s">
        <v>268</v>
      </c>
      <c r="O8" s="39" t="s">
        <v>140</v>
      </c>
      <c r="P8" s="37" t="s">
        <v>16</v>
      </c>
    </row>
    <row r="9" spans="1:16" ht="28.9" customHeight="1">
      <c r="A9" s="40"/>
      <c r="B9" s="41" t="s">
        <v>152</v>
      </c>
      <c r="C9" s="349" t="s">
        <v>269</v>
      </c>
      <c r="D9" s="43">
        <v>7383</v>
      </c>
      <c r="E9" s="44">
        <v>103.72836235212597</v>
      </c>
      <c r="F9" s="45">
        <v>100</v>
      </c>
      <c r="G9" s="41" t="s">
        <v>152</v>
      </c>
      <c r="H9" s="349" t="s">
        <v>269</v>
      </c>
      <c r="I9" s="43">
        <v>5099</v>
      </c>
      <c r="J9" s="44">
        <v>142.24701463297467</v>
      </c>
      <c r="K9" s="45">
        <v>100</v>
      </c>
      <c r="L9" s="41" t="s">
        <v>152</v>
      </c>
      <c r="M9" s="349" t="s">
        <v>269</v>
      </c>
      <c r="N9" s="43">
        <v>2284</v>
      </c>
      <c r="O9" s="44">
        <v>64.647251451626573</v>
      </c>
      <c r="P9" s="46">
        <v>100</v>
      </c>
    </row>
    <row r="10" spans="1:16" s="13" customFormat="1" ht="28.9" customHeight="1">
      <c r="A10" s="40">
        <v>1</v>
      </c>
      <c r="B10" s="47" t="s">
        <v>154</v>
      </c>
      <c r="C10" s="349" t="s">
        <v>270</v>
      </c>
      <c r="D10" s="43">
        <v>1837</v>
      </c>
      <c r="E10" s="44">
        <v>25.809156391826548</v>
      </c>
      <c r="F10" s="48">
        <v>24.881484491399199</v>
      </c>
      <c r="G10" s="47" t="s">
        <v>154</v>
      </c>
      <c r="H10" s="349" t="s">
        <v>270</v>
      </c>
      <c r="I10" s="43">
        <v>984</v>
      </c>
      <c r="J10" s="44">
        <v>27.4506888407231</v>
      </c>
      <c r="K10" s="48">
        <v>19.297901549323399</v>
      </c>
      <c r="L10" s="47" t="s">
        <v>154</v>
      </c>
      <c r="M10" s="349" t="s">
        <v>270</v>
      </c>
      <c r="N10" s="43">
        <v>853</v>
      </c>
      <c r="O10" s="44">
        <v>24.143653891522536</v>
      </c>
      <c r="P10" s="49">
        <v>37.346760070052497</v>
      </c>
    </row>
    <row r="11" spans="1:16" s="13" customFormat="1" ht="28.9" customHeight="1">
      <c r="A11" s="40">
        <v>2</v>
      </c>
      <c r="B11" s="47" t="s">
        <v>158</v>
      </c>
      <c r="C11" s="349" t="s">
        <v>271</v>
      </c>
      <c r="D11" s="43">
        <v>1068</v>
      </c>
      <c r="E11" s="44">
        <v>15.004996748214889</v>
      </c>
      <c r="F11" s="48">
        <v>14.465664364079601</v>
      </c>
      <c r="G11" s="47" t="s">
        <v>156</v>
      </c>
      <c r="H11" s="349" t="s">
        <v>272</v>
      </c>
      <c r="I11" s="43">
        <v>803</v>
      </c>
      <c r="J11" s="44">
        <v>22.401324328354317</v>
      </c>
      <c r="K11" s="48">
        <v>15.7481859188076</v>
      </c>
      <c r="L11" s="47" t="s">
        <v>158</v>
      </c>
      <c r="M11" s="349" t="s">
        <v>271</v>
      </c>
      <c r="N11" s="43">
        <v>388</v>
      </c>
      <c r="O11" s="44">
        <v>10.982107514549524</v>
      </c>
      <c r="P11" s="49">
        <v>16.987740805604201</v>
      </c>
    </row>
    <row r="12" spans="1:16" s="13" customFormat="1" ht="28.9" customHeight="1">
      <c r="A12" s="40">
        <v>3</v>
      </c>
      <c r="B12" s="47" t="s">
        <v>156</v>
      </c>
      <c r="C12" s="349" t="s">
        <v>272</v>
      </c>
      <c r="D12" s="43">
        <v>1017</v>
      </c>
      <c r="E12" s="44">
        <v>14.288466004620359</v>
      </c>
      <c r="F12" s="48">
        <v>13.7748882568062</v>
      </c>
      <c r="G12" s="47" t="s">
        <v>158</v>
      </c>
      <c r="H12" s="349" t="s">
        <v>271</v>
      </c>
      <c r="I12" s="43">
        <v>680</v>
      </c>
      <c r="J12" s="44">
        <v>18.969988223263929</v>
      </c>
      <c r="K12" s="48">
        <v>13.3359482251422</v>
      </c>
      <c r="L12" s="47" t="s">
        <v>156</v>
      </c>
      <c r="M12" s="349" t="s">
        <v>272</v>
      </c>
      <c r="N12" s="43">
        <v>214</v>
      </c>
      <c r="O12" s="44">
        <v>6.0571417734886541</v>
      </c>
      <c r="P12" s="49">
        <v>9.3695271453589992</v>
      </c>
    </row>
    <row r="13" spans="1:16" s="13" customFormat="1" ht="28.9" customHeight="1">
      <c r="A13" s="40">
        <v>4</v>
      </c>
      <c r="B13" s="47" t="s">
        <v>160</v>
      </c>
      <c r="C13" s="349" t="s">
        <v>273</v>
      </c>
      <c r="D13" s="43">
        <v>729</v>
      </c>
      <c r="E13" s="44">
        <v>10.24217474667477</v>
      </c>
      <c r="F13" s="48">
        <v>9.8740349451443006</v>
      </c>
      <c r="G13" s="47" t="s">
        <v>160</v>
      </c>
      <c r="H13" s="349" t="s">
        <v>273</v>
      </c>
      <c r="I13" s="43">
        <v>569</v>
      </c>
      <c r="J13" s="44">
        <v>15.87341661623114</v>
      </c>
      <c r="K13" s="48">
        <v>11.1590507942734</v>
      </c>
      <c r="L13" s="47" t="s">
        <v>160</v>
      </c>
      <c r="M13" s="349" t="s">
        <v>273</v>
      </c>
      <c r="N13" s="43">
        <v>160</v>
      </c>
      <c r="O13" s="44">
        <v>4.5287041297111434</v>
      </c>
      <c r="P13" s="49">
        <v>7.0052539404553</v>
      </c>
    </row>
    <row r="14" spans="1:16" s="13" customFormat="1" ht="28.9" customHeight="1">
      <c r="A14" s="40">
        <v>5</v>
      </c>
      <c r="B14" s="47" t="s">
        <v>162</v>
      </c>
      <c r="C14" s="349" t="s">
        <v>274</v>
      </c>
      <c r="D14" s="43">
        <v>490</v>
      </c>
      <c r="E14" s="44">
        <v>6.884314987476869</v>
      </c>
      <c r="F14" s="48">
        <v>6.6368684816470003</v>
      </c>
      <c r="G14" s="47" t="s">
        <v>162</v>
      </c>
      <c r="H14" s="349" t="s">
        <v>274</v>
      </c>
      <c r="I14" s="43">
        <v>442</v>
      </c>
      <c r="J14" s="44">
        <v>12.330492345121552</v>
      </c>
      <c r="K14" s="48">
        <v>8.6683663463424008</v>
      </c>
      <c r="L14" s="47" t="s">
        <v>164</v>
      </c>
      <c r="M14" s="349" t="s">
        <v>275</v>
      </c>
      <c r="N14" s="43">
        <v>86</v>
      </c>
      <c r="O14" s="44">
        <v>2.4341784697197393</v>
      </c>
      <c r="P14" s="49">
        <v>3.7653239929947002</v>
      </c>
    </row>
    <row r="15" spans="1:16" s="13" customFormat="1" ht="28.9" customHeight="1">
      <c r="A15" s="40">
        <v>6</v>
      </c>
      <c r="B15" s="47" t="s">
        <v>164</v>
      </c>
      <c r="C15" s="349" t="s">
        <v>275</v>
      </c>
      <c r="D15" s="43">
        <v>308</v>
      </c>
      <c r="E15" s="44">
        <v>4.3272837064140326</v>
      </c>
      <c r="F15" s="48">
        <v>4.1717459027496</v>
      </c>
      <c r="G15" s="47" t="s">
        <v>164</v>
      </c>
      <c r="H15" s="349" t="s">
        <v>275</v>
      </c>
      <c r="I15" s="43">
        <v>222</v>
      </c>
      <c r="J15" s="44">
        <v>6.1931432140655769</v>
      </c>
      <c r="K15" s="48">
        <v>4.3537948617376001</v>
      </c>
      <c r="L15" s="47" t="s">
        <v>162</v>
      </c>
      <c r="M15" s="349" t="s">
        <v>274</v>
      </c>
      <c r="N15" s="43">
        <v>48</v>
      </c>
      <c r="O15" s="44">
        <v>1.3586112389133431</v>
      </c>
      <c r="P15" s="49">
        <v>2.1015761821366001</v>
      </c>
    </row>
    <row r="16" spans="1:16" s="13" customFormat="1" ht="28.9" customHeight="1">
      <c r="A16" s="40">
        <v>7</v>
      </c>
      <c r="B16" s="47" t="s">
        <v>168</v>
      </c>
      <c r="C16" s="349" t="s">
        <v>276</v>
      </c>
      <c r="D16" s="43">
        <v>171</v>
      </c>
      <c r="E16" s="44">
        <v>2.4024854344051931</v>
      </c>
      <c r="F16" s="48">
        <v>2.3161316537993</v>
      </c>
      <c r="G16" s="47" t="s">
        <v>168</v>
      </c>
      <c r="H16" s="349" t="s">
        <v>276</v>
      </c>
      <c r="I16" s="43">
        <v>126</v>
      </c>
      <c r="J16" s="44">
        <v>3.5150272296047871</v>
      </c>
      <c r="K16" s="48">
        <v>2.4710727593646</v>
      </c>
      <c r="L16" s="47" t="s">
        <v>168</v>
      </c>
      <c r="M16" s="349" t="s">
        <v>276</v>
      </c>
      <c r="N16" s="43">
        <v>45</v>
      </c>
      <c r="O16" s="44">
        <v>1.2736980364812591</v>
      </c>
      <c r="P16" s="49">
        <v>1.9702276707530999</v>
      </c>
    </row>
    <row r="17" spans="1:16" s="13" customFormat="1" ht="28.9" customHeight="1">
      <c r="A17" s="40">
        <v>8</v>
      </c>
      <c r="B17" s="47" t="s">
        <v>172</v>
      </c>
      <c r="C17" s="349" t="s">
        <v>277</v>
      </c>
      <c r="D17" s="43">
        <v>135</v>
      </c>
      <c r="E17" s="44">
        <v>1.8966990271619943</v>
      </c>
      <c r="F17" s="48">
        <v>1.8285249898414999</v>
      </c>
      <c r="G17" s="47" t="s">
        <v>172</v>
      </c>
      <c r="H17" s="349" t="s">
        <v>277</v>
      </c>
      <c r="I17" s="43">
        <v>118</v>
      </c>
      <c r="J17" s="44">
        <v>3.2918508975663876</v>
      </c>
      <c r="K17" s="49">
        <v>2.3141792508335</v>
      </c>
      <c r="L17" s="50" t="s">
        <v>166</v>
      </c>
      <c r="M17" s="349" t="s">
        <v>278</v>
      </c>
      <c r="N17" s="43">
        <v>40</v>
      </c>
      <c r="O17" s="44">
        <v>1.1321760324277859</v>
      </c>
      <c r="P17" s="49">
        <v>1.7513134851137999</v>
      </c>
    </row>
    <row r="18" spans="1:16" s="13" customFormat="1" ht="28.9" customHeight="1">
      <c r="A18" s="51">
        <v>9</v>
      </c>
      <c r="B18" s="50" t="s">
        <v>170</v>
      </c>
      <c r="C18" s="349" t="s">
        <v>279</v>
      </c>
      <c r="D18" s="43">
        <v>127</v>
      </c>
      <c r="E18" s="44">
        <v>1.784302047774617</v>
      </c>
      <c r="F18" s="48">
        <v>1.7201679534065</v>
      </c>
      <c r="G18" s="50" t="s">
        <v>170</v>
      </c>
      <c r="H18" s="349" t="s">
        <v>279</v>
      </c>
      <c r="I18" s="43">
        <v>90</v>
      </c>
      <c r="J18" s="44">
        <v>2.5107337354319901</v>
      </c>
      <c r="K18" s="48">
        <v>1.7650519709746999</v>
      </c>
      <c r="L18" s="52" t="s">
        <v>170</v>
      </c>
      <c r="M18" s="349" t="s">
        <v>279</v>
      </c>
      <c r="N18" s="43">
        <v>37</v>
      </c>
      <c r="O18" s="44">
        <v>1.0472628299957021</v>
      </c>
      <c r="P18" s="49">
        <v>1.6199649737302999</v>
      </c>
    </row>
    <row r="19" spans="1:16" s="13" customFormat="1" ht="28.9" customHeight="1">
      <c r="A19" s="40">
        <v>10</v>
      </c>
      <c r="B19" s="52" t="s">
        <v>166</v>
      </c>
      <c r="C19" s="349" t="s">
        <v>278</v>
      </c>
      <c r="D19" s="43">
        <v>88</v>
      </c>
      <c r="E19" s="44">
        <v>1.2363667732611521</v>
      </c>
      <c r="F19" s="48">
        <v>1.1919274007856</v>
      </c>
      <c r="G19" s="47" t="s">
        <v>166</v>
      </c>
      <c r="H19" s="349" t="s">
        <v>278</v>
      </c>
      <c r="I19" s="43">
        <v>48</v>
      </c>
      <c r="J19" s="44">
        <v>1.3390579922303951</v>
      </c>
      <c r="K19" s="48">
        <v>0.94136105118650004</v>
      </c>
      <c r="L19" s="47" t="s">
        <v>181</v>
      </c>
      <c r="M19" s="349" t="s">
        <v>280</v>
      </c>
      <c r="N19" s="43">
        <v>21</v>
      </c>
      <c r="O19" s="44">
        <v>0.59439241702458767</v>
      </c>
      <c r="P19" s="49">
        <v>0.91943957968479995</v>
      </c>
    </row>
    <row r="20" spans="1:16" s="13" customFormat="1" ht="28.9" customHeight="1">
      <c r="A20" s="40"/>
      <c r="B20" s="53"/>
      <c r="C20" s="350" t="s">
        <v>281</v>
      </c>
      <c r="D20" s="55">
        <v>1413</v>
      </c>
      <c r="E20" s="56">
        <v>19.852116484295543</v>
      </c>
      <c r="F20" s="57">
        <v>19.138561560341326</v>
      </c>
      <c r="G20" s="53"/>
      <c r="H20" s="350" t="s">
        <v>281</v>
      </c>
      <c r="I20" s="55">
        <v>1017</v>
      </c>
      <c r="J20" s="56">
        <v>28.371291210381493</v>
      </c>
      <c r="K20" s="57">
        <v>19.945087272014121</v>
      </c>
      <c r="L20" s="53"/>
      <c r="M20" s="350" t="s">
        <v>281</v>
      </c>
      <c r="N20" s="55">
        <v>392</v>
      </c>
      <c r="O20" s="56">
        <v>11.095325117792303</v>
      </c>
      <c r="P20" s="49">
        <v>17.162872154115586</v>
      </c>
    </row>
    <row r="21" spans="1:16" s="13" customFormat="1" ht="28.9" customHeight="1">
      <c r="A21" s="58">
        <v>11</v>
      </c>
      <c r="B21" s="47" t="s">
        <v>176</v>
      </c>
      <c r="C21" s="349" t="s">
        <v>282</v>
      </c>
      <c r="D21" s="59">
        <v>66</v>
      </c>
      <c r="E21" s="44">
        <v>0.927275079945864</v>
      </c>
      <c r="F21" s="48">
        <v>0.8939455505892</v>
      </c>
      <c r="G21" s="47" t="s">
        <v>176</v>
      </c>
      <c r="H21" s="349" t="s">
        <v>282</v>
      </c>
      <c r="I21" s="59">
        <v>46</v>
      </c>
      <c r="J21" s="44">
        <v>1.2832639092207954</v>
      </c>
      <c r="K21" s="48">
        <v>0.90213767405370004</v>
      </c>
      <c r="L21" s="47" t="s">
        <v>176</v>
      </c>
      <c r="M21" s="349" t="s">
        <v>282</v>
      </c>
      <c r="N21" s="59">
        <v>20</v>
      </c>
      <c r="O21" s="44">
        <v>0.56608801621389293</v>
      </c>
      <c r="P21" s="60">
        <v>0.87565674255689996</v>
      </c>
    </row>
    <row r="22" spans="1:16" s="13" customFormat="1" ht="28.9" customHeight="1">
      <c r="A22" s="40">
        <v>12</v>
      </c>
      <c r="B22" s="47" t="s">
        <v>185</v>
      </c>
      <c r="C22" s="349" t="s">
        <v>283</v>
      </c>
      <c r="D22" s="43">
        <v>50</v>
      </c>
      <c r="E22" s="44">
        <v>0.70248112117110906</v>
      </c>
      <c r="F22" s="48">
        <v>0.67723147771909997</v>
      </c>
      <c r="G22" s="47" t="s">
        <v>179</v>
      </c>
      <c r="H22" s="349" t="s">
        <v>284</v>
      </c>
      <c r="I22" s="43">
        <v>34</v>
      </c>
      <c r="J22" s="44">
        <v>0.94849941116319647</v>
      </c>
      <c r="K22" s="48">
        <v>0.66679741125710001</v>
      </c>
      <c r="L22" s="47" t="s">
        <v>185</v>
      </c>
      <c r="M22" s="349" t="s">
        <v>283</v>
      </c>
      <c r="N22" s="43">
        <v>18</v>
      </c>
      <c r="O22" s="44">
        <v>0.50947921459250367</v>
      </c>
      <c r="P22" s="49">
        <v>0.78809106830120002</v>
      </c>
    </row>
    <row r="23" spans="1:16" s="13" customFormat="1" ht="28.9" customHeight="1">
      <c r="A23" s="40">
        <v>13</v>
      </c>
      <c r="B23" s="47" t="s">
        <v>179</v>
      </c>
      <c r="C23" s="349" t="s">
        <v>284</v>
      </c>
      <c r="D23" s="43">
        <v>47</v>
      </c>
      <c r="E23" s="44">
        <v>0.66033225390084249</v>
      </c>
      <c r="F23" s="48">
        <v>0.63659758905590003</v>
      </c>
      <c r="G23" s="47" t="s">
        <v>174</v>
      </c>
      <c r="H23" s="349" t="s">
        <v>285</v>
      </c>
      <c r="I23" s="43">
        <v>34</v>
      </c>
      <c r="J23" s="44">
        <v>0.94849941116319647</v>
      </c>
      <c r="K23" s="48">
        <v>0.66679741125710001</v>
      </c>
      <c r="L23" s="50" t="s">
        <v>172</v>
      </c>
      <c r="M23" s="349" t="s">
        <v>277</v>
      </c>
      <c r="N23" s="43">
        <v>17</v>
      </c>
      <c r="O23" s="44">
        <v>0.48117481378180899</v>
      </c>
      <c r="P23" s="49">
        <v>0.74430823117339995</v>
      </c>
    </row>
    <row r="24" spans="1:16" s="13" customFormat="1" ht="28.9" customHeight="1">
      <c r="A24" s="40">
        <v>14</v>
      </c>
      <c r="B24" s="47" t="s">
        <v>183</v>
      </c>
      <c r="C24" s="349" t="s">
        <v>286</v>
      </c>
      <c r="D24" s="43">
        <v>39</v>
      </c>
      <c r="E24" s="44">
        <v>0.54793527451346502</v>
      </c>
      <c r="F24" s="48">
        <v>0.52824055262089997</v>
      </c>
      <c r="G24" s="47" t="s">
        <v>185</v>
      </c>
      <c r="H24" s="349" t="s">
        <v>283</v>
      </c>
      <c r="I24" s="43">
        <v>32</v>
      </c>
      <c r="J24" s="44">
        <v>0.8927053281535966</v>
      </c>
      <c r="K24" s="48">
        <v>0.62757403412430002</v>
      </c>
      <c r="L24" s="47" t="s">
        <v>234</v>
      </c>
      <c r="M24" s="349" t="s">
        <v>287</v>
      </c>
      <c r="N24" s="43">
        <v>16</v>
      </c>
      <c r="O24" s="44">
        <v>0.45287041297111436</v>
      </c>
      <c r="P24" s="49">
        <v>0.70052539404549996</v>
      </c>
    </row>
    <row r="25" spans="1:16" s="13" customFormat="1" ht="28.9" customHeight="1">
      <c r="A25" s="61">
        <v>15</v>
      </c>
      <c r="B25" s="62" t="s">
        <v>288</v>
      </c>
      <c r="C25" s="350" t="s">
        <v>289</v>
      </c>
      <c r="D25" s="63">
        <v>37</v>
      </c>
      <c r="E25" s="56">
        <v>0.51983602966662068</v>
      </c>
      <c r="F25" s="57">
        <v>0.50115129351209997</v>
      </c>
      <c r="G25" s="62" t="s">
        <v>183</v>
      </c>
      <c r="H25" s="350" t="s">
        <v>286</v>
      </c>
      <c r="I25" s="64">
        <v>31</v>
      </c>
      <c r="J25" s="56">
        <v>0.86480828664879672</v>
      </c>
      <c r="K25" s="57">
        <v>0.60796234555799999</v>
      </c>
      <c r="L25" s="62" t="s">
        <v>288</v>
      </c>
      <c r="M25" s="350" t="s">
        <v>289</v>
      </c>
      <c r="N25" s="64">
        <v>15</v>
      </c>
      <c r="O25" s="56">
        <v>0.42456601216041967</v>
      </c>
      <c r="P25" s="65">
        <v>0.6567425569177</v>
      </c>
    </row>
    <row r="26" spans="1:16" s="67" customFormat="1" ht="15" customHeight="1">
      <c r="A26" s="1" t="s">
        <v>290</v>
      </c>
      <c r="B26" s="1"/>
      <c r="C26" s="5"/>
      <c r="D26" s="5"/>
      <c r="E26" s="5"/>
      <c r="F26" s="5"/>
      <c r="G26" s="66"/>
      <c r="H26" s="5"/>
      <c r="I26" s="5"/>
      <c r="J26" s="5"/>
      <c r="K26" s="5"/>
      <c r="L26" s="66"/>
      <c r="M26" s="5"/>
      <c r="N26" s="5"/>
      <c r="O26" s="5"/>
      <c r="P26" s="5"/>
    </row>
  </sheetData>
  <mergeCells count="1">
    <mergeCell ref="A1:P1"/>
  </mergeCells>
  <phoneticPr fontId="2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S81"/>
  <sheetViews>
    <sheetView showGridLines="0" workbookViewId="0">
      <selection activeCell="C22" sqref="C22"/>
    </sheetView>
  </sheetViews>
  <sheetFormatPr defaultColWidth="9" defaultRowHeight="16.5"/>
  <cols>
    <col min="1" max="1" width="3" style="72" customWidth="1"/>
    <col min="2" max="2" width="13.125" style="12" customWidth="1"/>
    <col min="3" max="3" width="19.875" style="67" customWidth="1"/>
    <col min="4" max="6" width="7.875" style="72" customWidth="1"/>
    <col min="7" max="7" width="13.125" style="340" customWidth="1"/>
    <col min="8" max="8" width="19.875" style="68" customWidth="1"/>
    <col min="9" max="11" width="7.875" style="72" customWidth="1"/>
    <col min="12" max="12" width="13.125" style="340" customWidth="1"/>
    <col min="13" max="13" width="19.875" style="68" customWidth="1"/>
    <col min="14" max="16" width="7.875" style="72" customWidth="1"/>
    <col min="17" max="16384" width="9" style="72"/>
  </cols>
  <sheetData>
    <row r="1" spans="1:19" s="6" customFormat="1" ht="25.5">
      <c r="A1" s="417" t="s">
        <v>291</v>
      </c>
      <c r="B1" s="417"/>
      <c r="C1" s="417"/>
      <c r="D1" s="417"/>
      <c r="E1" s="417"/>
      <c r="F1" s="417"/>
      <c r="G1" s="417"/>
      <c r="H1" s="417"/>
      <c r="I1" s="417"/>
      <c r="J1" s="417"/>
      <c r="K1" s="417"/>
      <c r="L1" s="417"/>
      <c r="M1" s="417"/>
      <c r="N1" s="417"/>
      <c r="O1" s="417"/>
      <c r="P1" s="417"/>
    </row>
    <row r="2" spans="1:19" s="6" customFormat="1" ht="5.25" customHeight="1">
      <c r="A2" s="7"/>
      <c r="B2" s="8"/>
      <c r="C2" s="9"/>
      <c r="D2" s="9"/>
      <c r="E2" s="9"/>
      <c r="F2" s="9"/>
      <c r="G2" s="8"/>
      <c r="H2" s="9"/>
      <c r="I2" s="9"/>
      <c r="J2" s="9"/>
      <c r="K2" s="9"/>
      <c r="L2" s="8"/>
      <c r="M2" s="9"/>
      <c r="N2" s="9"/>
      <c r="O2" s="9"/>
      <c r="P2" s="9"/>
    </row>
    <row r="3" spans="1:19" s="6" customFormat="1">
      <c r="A3" s="348" t="s">
        <v>245</v>
      </c>
      <c r="B3" s="8"/>
      <c r="C3" s="11"/>
      <c r="D3" s="9"/>
      <c r="E3" s="9"/>
      <c r="F3" s="9"/>
      <c r="G3" s="8"/>
      <c r="H3" s="9"/>
      <c r="I3" s="9"/>
      <c r="J3" s="9"/>
      <c r="K3" s="9"/>
      <c r="L3" s="8"/>
      <c r="M3" s="9"/>
      <c r="N3" s="9"/>
      <c r="O3" s="9"/>
      <c r="P3" s="11"/>
    </row>
    <row r="4" spans="1:19" s="6" customFormat="1" ht="15.75">
      <c r="B4" s="12"/>
      <c r="C4" s="13"/>
      <c r="G4" s="12"/>
      <c r="L4" s="12"/>
      <c r="P4" s="14" t="s">
        <v>246</v>
      </c>
    </row>
    <row r="5" spans="1:19" s="1" customFormat="1" ht="14.25">
      <c r="A5" s="15" t="s">
        <v>0</v>
      </c>
      <c r="B5" s="16"/>
      <c r="C5" s="17" t="s">
        <v>1</v>
      </c>
      <c r="D5" s="16"/>
      <c r="E5" s="18"/>
      <c r="F5" s="19"/>
      <c r="G5" s="16"/>
      <c r="H5" s="17" t="s">
        <v>2</v>
      </c>
      <c r="I5" s="16"/>
      <c r="J5" s="20"/>
      <c r="K5" s="21"/>
      <c r="L5" s="22"/>
      <c r="M5" s="17" t="s">
        <v>3</v>
      </c>
      <c r="N5" s="16"/>
      <c r="O5" s="20"/>
      <c r="P5" s="23"/>
    </row>
    <row r="6" spans="1:19" s="1" customFormat="1" ht="13.7" customHeight="1">
      <c r="A6" s="73"/>
      <c r="B6" s="25" t="s">
        <v>31</v>
      </c>
      <c r="C6" s="75"/>
      <c r="D6" s="15" t="s">
        <v>4</v>
      </c>
      <c r="E6" s="74" t="s">
        <v>247</v>
      </c>
      <c r="F6" s="15" t="s">
        <v>248</v>
      </c>
      <c r="G6" s="25" t="s">
        <v>31</v>
      </c>
      <c r="H6" s="75"/>
      <c r="I6" s="15" t="s">
        <v>4</v>
      </c>
      <c r="J6" s="74" t="s">
        <v>249</v>
      </c>
      <c r="K6" s="15" t="s">
        <v>250</v>
      </c>
      <c r="L6" s="25" t="s">
        <v>31</v>
      </c>
      <c r="M6" s="75"/>
      <c r="N6" s="15" t="s">
        <v>4</v>
      </c>
      <c r="O6" s="342" t="s">
        <v>247</v>
      </c>
      <c r="P6" s="343" t="s">
        <v>250</v>
      </c>
    </row>
    <row r="7" spans="1:19" s="1" customFormat="1" ht="13.7" customHeight="1">
      <c r="A7" s="73"/>
      <c r="B7" s="79" t="s">
        <v>251</v>
      </c>
      <c r="C7" s="78" t="s">
        <v>252</v>
      </c>
      <c r="D7" s="76"/>
      <c r="E7" s="77" t="s">
        <v>15</v>
      </c>
      <c r="F7" s="76" t="s">
        <v>253</v>
      </c>
      <c r="G7" s="79" t="s">
        <v>254</v>
      </c>
      <c r="H7" s="78" t="s">
        <v>252</v>
      </c>
      <c r="I7" s="76"/>
      <c r="J7" s="77" t="s">
        <v>15</v>
      </c>
      <c r="K7" s="76" t="s">
        <v>255</v>
      </c>
      <c r="L7" s="79" t="s">
        <v>256</v>
      </c>
      <c r="M7" s="78" t="s">
        <v>252</v>
      </c>
      <c r="N7" s="76"/>
      <c r="O7" s="77" t="s">
        <v>15</v>
      </c>
      <c r="P7" s="79" t="s">
        <v>255</v>
      </c>
    </row>
    <row r="8" spans="1:19" s="1" customFormat="1" ht="13.7" customHeight="1">
      <c r="A8" s="80" t="s">
        <v>12</v>
      </c>
      <c r="B8" s="83" t="s">
        <v>13</v>
      </c>
      <c r="C8" s="82"/>
      <c r="D8" s="80" t="s">
        <v>14</v>
      </c>
      <c r="E8" s="81" t="s">
        <v>247</v>
      </c>
      <c r="F8" s="80" t="s">
        <v>16</v>
      </c>
      <c r="G8" s="83" t="s">
        <v>13</v>
      </c>
      <c r="H8" s="82"/>
      <c r="I8" s="80" t="s">
        <v>14</v>
      </c>
      <c r="J8" s="81" t="s">
        <v>257</v>
      </c>
      <c r="K8" s="80" t="s">
        <v>16</v>
      </c>
      <c r="L8" s="83" t="s">
        <v>13</v>
      </c>
      <c r="M8" s="82"/>
      <c r="N8" s="80" t="s">
        <v>14</v>
      </c>
      <c r="O8" s="81" t="s">
        <v>249</v>
      </c>
      <c r="P8" s="83" t="s">
        <v>16</v>
      </c>
    </row>
    <row r="9" spans="1:19" s="6" customFormat="1" ht="28.9" customHeight="1">
      <c r="A9" s="344"/>
      <c r="B9" s="41" t="s">
        <v>42</v>
      </c>
      <c r="C9" s="42" t="s">
        <v>18</v>
      </c>
      <c r="D9" s="43">
        <v>7781</v>
      </c>
      <c r="E9" s="44">
        <v>108.66485237374955</v>
      </c>
      <c r="F9" s="45">
        <v>100</v>
      </c>
      <c r="G9" s="41" t="s">
        <v>42</v>
      </c>
      <c r="H9" s="42" t="s">
        <v>18</v>
      </c>
      <c r="I9" s="43">
        <v>5535</v>
      </c>
      <c r="J9" s="44">
        <v>153.78056388707256</v>
      </c>
      <c r="K9" s="45">
        <v>100</v>
      </c>
      <c r="L9" s="41" t="s">
        <v>42</v>
      </c>
      <c r="M9" s="42" t="s">
        <v>18</v>
      </c>
      <c r="N9" s="43">
        <v>2246</v>
      </c>
      <c r="O9" s="44">
        <v>63.067486281909133</v>
      </c>
      <c r="P9" s="46">
        <v>100</v>
      </c>
    </row>
    <row r="10" spans="1:19" s="13" customFormat="1" ht="28.9" customHeight="1">
      <c r="A10" s="40">
        <v>1</v>
      </c>
      <c r="B10" s="47" t="s">
        <v>49</v>
      </c>
      <c r="C10" s="42" t="s">
        <v>20</v>
      </c>
      <c r="D10" s="43">
        <v>1889</v>
      </c>
      <c r="E10" s="44">
        <v>26.380658801441061</v>
      </c>
      <c r="F10" s="48">
        <v>24.277085207556869</v>
      </c>
      <c r="G10" s="47" t="s">
        <v>49</v>
      </c>
      <c r="H10" s="42" t="s">
        <v>20</v>
      </c>
      <c r="I10" s="43">
        <v>1087</v>
      </c>
      <c r="J10" s="44">
        <v>30.200399999999998</v>
      </c>
      <c r="K10" s="48">
        <v>19.638663053297201</v>
      </c>
      <c r="L10" s="47" t="s">
        <v>49</v>
      </c>
      <c r="M10" s="42" t="s">
        <v>20</v>
      </c>
      <c r="N10" s="43">
        <v>802</v>
      </c>
      <c r="O10" s="44">
        <v>22.52</v>
      </c>
      <c r="P10" s="49">
        <v>35.707925200356186</v>
      </c>
    </row>
    <row r="11" spans="1:19" s="13" customFormat="1" ht="28.9" customHeight="1">
      <c r="A11" s="40">
        <v>2</v>
      </c>
      <c r="B11" s="47" t="s">
        <v>100</v>
      </c>
      <c r="C11" s="42" t="s">
        <v>34</v>
      </c>
      <c r="D11" s="43">
        <v>1157</v>
      </c>
      <c r="E11" s="44">
        <v>16.157978948262208</v>
      </c>
      <c r="F11" s="48">
        <v>14.869554041896928</v>
      </c>
      <c r="G11" s="47" t="s">
        <v>99</v>
      </c>
      <c r="H11" s="42" t="s">
        <v>19</v>
      </c>
      <c r="I11" s="43">
        <v>798</v>
      </c>
      <c r="J11" s="44">
        <v>22.170999999999999</v>
      </c>
      <c r="K11" s="48">
        <v>14.417344173441734</v>
      </c>
      <c r="L11" s="47" t="s">
        <v>100</v>
      </c>
      <c r="M11" s="42" t="s">
        <v>34</v>
      </c>
      <c r="N11" s="43">
        <v>364</v>
      </c>
      <c r="O11" s="44">
        <v>10.221</v>
      </c>
      <c r="P11" s="49">
        <v>16.206589492430989</v>
      </c>
    </row>
    <row r="12" spans="1:19" s="13" customFormat="1" ht="28.9" customHeight="1">
      <c r="A12" s="40">
        <v>3</v>
      </c>
      <c r="B12" s="47" t="s">
        <v>99</v>
      </c>
      <c r="C12" s="42" t="s">
        <v>19</v>
      </c>
      <c r="D12" s="43">
        <v>992</v>
      </c>
      <c r="E12" s="44">
        <v>13.853686358406318</v>
      </c>
      <c r="F12" s="48">
        <v>12.749003984063744</v>
      </c>
      <c r="G12" s="47" t="s">
        <v>100</v>
      </c>
      <c r="H12" s="42" t="s">
        <v>34</v>
      </c>
      <c r="I12" s="43">
        <v>793</v>
      </c>
      <c r="J12" s="44">
        <v>22.0321</v>
      </c>
      <c r="K12" s="48">
        <v>14.327009936766034</v>
      </c>
      <c r="L12" s="47" t="s">
        <v>99</v>
      </c>
      <c r="M12" s="42" t="s">
        <v>19</v>
      </c>
      <c r="N12" s="43">
        <v>194</v>
      </c>
      <c r="O12" s="44">
        <v>5.4474999999999998</v>
      </c>
      <c r="P12" s="49">
        <v>8.637577916295637</v>
      </c>
    </row>
    <row r="13" spans="1:19" s="13" customFormat="1" ht="28.9" customHeight="1">
      <c r="A13" s="40">
        <v>4</v>
      </c>
      <c r="B13" s="47" t="s">
        <v>64</v>
      </c>
      <c r="C13" s="42" t="s">
        <v>35</v>
      </c>
      <c r="D13" s="43">
        <v>704</v>
      </c>
      <c r="E13" s="44">
        <v>9.8316483833851294</v>
      </c>
      <c r="F13" s="48">
        <v>9.0476802467549167</v>
      </c>
      <c r="G13" s="47" t="s">
        <v>64</v>
      </c>
      <c r="H13" s="42" t="s">
        <v>35</v>
      </c>
      <c r="I13" s="43">
        <v>563</v>
      </c>
      <c r="J13" s="44">
        <v>15.6419</v>
      </c>
      <c r="K13" s="48">
        <v>10.171635049683831</v>
      </c>
      <c r="L13" s="47" t="s">
        <v>64</v>
      </c>
      <c r="M13" s="42" t="s">
        <v>35</v>
      </c>
      <c r="N13" s="43">
        <v>141</v>
      </c>
      <c r="O13" s="44">
        <v>3.9592000000000001</v>
      </c>
      <c r="P13" s="49">
        <v>6.2778272484416737</v>
      </c>
      <c r="R13" s="72"/>
      <c r="S13" s="72"/>
    </row>
    <row r="14" spans="1:19" s="13" customFormat="1" ht="28.9" customHeight="1">
      <c r="A14" s="40">
        <v>5</v>
      </c>
      <c r="B14" s="47" t="s">
        <v>83</v>
      </c>
      <c r="C14" s="42" t="s">
        <v>21</v>
      </c>
      <c r="D14" s="43">
        <v>533</v>
      </c>
      <c r="E14" s="44">
        <v>7.4435633357162976</v>
      </c>
      <c r="F14" s="48">
        <v>6.8500192777277986</v>
      </c>
      <c r="G14" s="47" t="s">
        <v>83</v>
      </c>
      <c r="H14" s="42" t="s">
        <v>21</v>
      </c>
      <c r="I14" s="43">
        <v>485</v>
      </c>
      <c r="J14" s="44">
        <v>13.4749</v>
      </c>
      <c r="K14" s="48">
        <v>8.7624209575429095</v>
      </c>
      <c r="L14" s="47" t="s">
        <v>65</v>
      </c>
      <c r="M14" s="42" t="s">
        <v>22</v>
      </c>
      <c r="N14" s="43">
        <v>89</v>
      </c>
      <c r="O14" s="44">
        <v>2.4990999999999999</v>
      </c>
      <c r="P14" s="49">
        <v>3.96260017809439</v>
      </c>
    </row>
    <row r="15" spans="1:19" s="13" customFormat="1" ht="28.9" customHeight="1">
      <c r="A15" s="40">
        <v>6</v>
      </c>
      <c r="B15" s="47" t="s">
        <v>65</v>
      </c>
      <c r="C15" s="42" t="s">
        <v>22</v>
      </c>
      <c r="D15" s="43">
        <v>362</v>
      </c>
      <c r="E15" s="44">
        <v>5.0554782880474667</v>
      </c>
      <c r="F15" s="48">
        <v>4.6523583087006815</v>
      </c>
      <c r="G15" s="47" t="s">
        <v>65</v>
      </c>
      <c r="H15" s="42" t="s">
        <v>22</v>
      </c>
      <c r="I15" s="43">
        <v>273</v>
      </c>
      <c r="J15" s="44">
        <v>7.5848000000000004</v>
      </c>
      <c r="K15" s="48">
        <v>4.9322493224932247</v>
      </c>
      <c r="L15" s="47" t="s">
        <v>53</v>
      </c>
      <c r="M15" s="42" t="s">
        <v>23</v>
      </c>
      <c r="N15" s="43">
        <v>53</v>
      </c>
      <c r="O15" s="44">
        <v>1.4882</v>
      </c>
      <c r="P15" s="49">
        <v>2.3597506678539628</v>
      </c>
    </row>
    <row r="16" spans="1:19" s="13" customFormat="1" ht="28.9" customHeight="1">
      <c r="A16" s="40">
        <v>7</v>
      </c>
      <c r="B16" s="47" t="s">
        <v>53</v>
      </c>
      <c r="C16" s="42" t="s">
        <v>23</v>
      </c>
      <c r="D16" s="43">
        <v>183</v>
      </c>
      <c r="E16" s="44">
        <v>2.5556699632947137</v>
      </c>
      <c r="F16" s="48">
        <v>2.3518827914149854</v>
      </c>
      <c r="G16" s="47" t="s">
        <v>53</v>
      </c>
      <c r="H16" s="42" t="s">
        <v>23</v>
      </c>
      <c r="I16" s="43">
        <v>130</v>
      </c>
      <c r="J16" s="44">
        <v>3.6118000000000001</v>
      </c>
      <c r="K16" s="48">
        <v>2.3486901535682025</v>
      </c>
      <c r="L16" s="47" t="s">
        <v>88</v>
      </c>
      <c r="M16" s="42" t="s">
        <v>36</v>
      </c>
      <c r="N16" s="43">
        <v>51</v>
      </c>
      <c r="O16" s="44">
        <v>1.4319999999999999</v>
      </c>
      <c r="P16" s="49">
        <v>2.2707034728406055</v>
      </c>
    </row>
    <row r="17" spans="1:18" s="13" customFormat="1" ht="28.9" customHeight="1">
      <c r="A17" s="40">
        <v>8</v>
      </c>
      <c r="B17" s="47" t="s">
        <v>72</v>
      </c>
      <c r="C17" s="42" t="s">
        <v>24</v>
      </c>
      <c r="D17" s="43">
        <v>139</v>
      </c>
      <c r="E17" s="44">
        <v>1.9411919393331434</v>
      </c>
      <c r="F17" s="48">
        <v>1.7864027759928029</v>
      </c>
      <c r="G17" s="47" t="s">
        <v>72</v>
      </c>
      <c r="H17" s="42" t="s">
        <v>24</v>
      </c>
      <c r="I17" s="43">
        <v>104</v>
      </c>
      <c r="J17" s="44">
        <v>2.8894000000000002</v>
      </c>
      <c r="K17" s="49">
        <v>1.8789521228545618</v>
      </c>
      <c r="L17" s="50" t="s">
        <v>83</v>
      </c>
      <c r="M17" s="42" t="s">
        <v>21</v>
      </c>
      <c r="N17" s="43">
        <v>48</v>
      </c>
      <c r="O17" s="44">
        <v>1.3478000000000001</v>
      </c>
      <c r="P17" s="49">
        <v>2.1371326803205699</v>
      </c>
    </row>
    <row r="18" spans="1:18" s="13" customFormat="1" ht="28.9" customHeight="1">
      <c r="A18" s="51">
        <v>9</v>
      </c>
      <c r="B18" s="50" t="s">
        <v>63</v>
      </c>
      <c r="C18" s="42" t="s">
        <v>28</v>
      </c>
      <c r="D18" s="43">
        <v>122</v>
      </c>
      <c r="E18" s="44">
        <v>1.7037799755298093</v>
      </c>
      <c r="F18" s="48">
        <v>1.5679218609433234</v>
      </c>
      <c r="G18" s="50" t="s">
        <v>63</v>
      </c>
      <c r="H18" s="42" t="s">
        <v>28</v>
      </c>
      <c r="I18" s="43">
        <v>100</v>
      </c>
      <c r="J18" s="44">
        <v>2.7783000000000002</v>
      </c>
      <c r="K18" s="48">
        <v>1.8066847335140017</v>
      </c>
      <c r="L18" s="52" t="s">
        <v>72</v>
      </c>
      <c r="M18" s="42" t="s">
        <v>24</v>
      </c>
      <c r="N18" s="43">
        <v>35</v>
      </c>
      <c r="O18" s="44">
        <v>0.98270000000000002</v>
      </c>
      <c r="P18" s="49">
        <v>1.558325912733749</v>
      </c>
      <c r="Q18" s="72"/>
      <c r="R18" s="72"/>
    </row>
    <row r="19" spans="1:18" s="13" customFormat="1" ht="28.9" customHeight="1">
      <c r="A19" s="40">
        <v>10</v>
      </c>
      <c r="B19" s="52" t="s">
        <v>88</v>
      </c>
      <c r="C19" s="42" t="s">
        <v>36</v>
      </c>
      <c r="D19" s="43">
        <v>91</v>
      </c>
      <c r="E19" s="44">
        <v>1.2708522768296118</v>
      </c>
      <c r="F19" s="48">
        <v>1.1695154864413315</v>
      </c>
      <c r="G19" s="47" t="s">
        <v>89</v>
      </c>
      <c r="H19" s="42" t="s">
        <v>38</v>
      </c>
      <c r="I19" s="43">
        <v>63</v>
      </c>
      <c r="J19" s="44">
        <v>1.7503</v>
      </c>
      <c r="K19" s="48">
        <v>1.1382113821138211</v>
      </c>
      <c r="L19" s="47" t="s">
        <v>91</v>
      </c>
      <c r="M19" s="42" t="s">
        <v>90</v>
      </c>
      <c r="N19" s="43">
        <v>27</v>
      </c>
      <c r="O19" s="44">
        <v>0.7581</v>
      </c>
      <c r="P19" s="49">
        <v>1.2021371326803205</v>
      </c>
    </row>
    <row r="20" spans="1:18" s="13" customFormat="1" ht="28.9" customHeight="1">
      <c r="A20" s="40"/>
      <c r="B20" s="53"/>
      <c r="C20" s="54" t="s">
        <v>26</v>
      </c>
      <c r="D20" s="55">
        <v>1609</v>
      </c>
      <c r="E20" s="56">
        <v>22.470344103503795</v>
      </c>
      <c r="F20" s="57">
        <v>20.678576018506618</v>
      </c>
      <c r="G20" s="53"/>
      <c r="H20" s="54" t="s">
        <v>26</v>
      </c>
      <c r="I20" s="55">
        <v>1139</v>
      </c>
      <c r="J20" s="56">
        <v>31.645178368089546</v>
      </c>
      <c r="K20" s="57">
        <v>20.578139114724479</v>
      </c>
      <c r="L20" s="53"/>
      <c r="M20" s="54" t="s">
        <v>26</v>
      </c>
      <c r="N20" s="55">
        <v>442</v>
      </c>
      <c r="O20" s="56">
        <v>12.411321877383722</v>
      </c>
      <c r="P20" s="49">
        <v>19.679430097951915</v>
      </c>
    </row>
    <row r="21" spans="1:18" s="13" customFormat="1" ht="28.9" customHeight="1">
      <c r="A21" s="58">
        <v>11</v>
      </c>
      <c r="B21" s="47" t="s">
        <v>89</v>
      </c>
      <c r="C21" s="42" t="s">
        <v>38</v>
      </c>
      <c r="D21" s="59">
        <v>82</v>
      </c>
      <c r="E21" s="44">
        <v>1.1451635901101997</v>
      </c>
      <c r="F21" s="48">
        <v>1.0538491196504305</v>
      </c>
      <c r="G21" s="47" t="s">
        <v>48</v>
      </c>
      <c r="H21" s="42" t="s">
        <v>37</v>
      </c>
      <c r="I21" s="59">
        <v>47</v>
      </c>
      <c r="J21" s="44">
        <v>1.3058000000000001</v>
      </c>
      <c r="K21" s="48">
        <v>0.84914182475158084</v>
      </c>
      <c r="L21" s="47" t="s">
        <v>51</v>
      </c>
      <c r="M21" s="42" t="s">
        <v>112</v>
      </c>
      <c r="N21" s="59">
        <v>24</v>
      </c>
      <c r="O21" s="44">
        <v>0.67390000000000005</v>
      </c>
      <c r="P21" s="60">
        <v>1.068566340160285</v>
      </c>
      <c r="Q21" s="72"/>
      <c r="R21" s="72"/>
    </row>
    <row r="22" spans="1:18" s="13" customFormat="1" ht="28.9" customHeight="1">
      <c r="A22" s="40">
        <v>12</v>
      </c>
      <c r="B22" s="47" t="s">
        <v>51</v>
      </c>
      <c r="C22" s="42" t="s">
        <v>112</v>
      </c>
      <c r="D22" s="43">
        <v>54</v>
      </c>
      <c r="E22" s="44">
        <v>0.75413212031647303</v>
      </c>
      <c r="F22" s="48">
        <v>0.69399820074540552</v>
      </c>
      <c r="G22" s="47" t="s">
        <v>69</v>
      </c>
      <c r="H22" s="42" t="s">
        <v>68</v>
      </c>
      <c r="I22" s="43">
        <v>43</v>
      </c>
      <c r="J22" s="44">
        <v>1.1946000000000001</v>
      </c>
      <c r="K22" s="48">
        <v>0.77687443541102075</v>
      </c>
      <c r="L22" s="47" t="s">
        <v>63</v>
      </c>
      <c r="M22" s="42" t="s">
        <v>28</v>
      </c>
      <c r="N22" s="43">
        <v>22</v>
      </c>
      <c r="O22" s="44">
        <v>0.61770000000000003</v>
      </c>
      <c r="P22" s="49">
        <v>0.97951914514692784</v>
      </c>
    </row>
    <row r="23" spans="1:18" s="13" customFormat="1" ht="28.9" customHeight="1">
      <c r="A23" s="40">
        <v>13</v>
      </c>
      <c r="B23" s="47" t="s">
        <v>45</v>
      </c>
      <c r="C23" s="42" t="s">
        <v>27</v>
      </c>
      <c r="D23" s="43">
        <v>51</v>
      </c>
      <c r="E23" s="44">
        <v>0.71223589141000221</v>
      </c>
      <c r="F23" s="48">
        <v>0.65544274514843848</v>
      </c>
      <c r="G23" s="47" t="s">
        <v>45</v>
      </c>
      <c r="H23" s="42" t="s">
        <v>27</v>
      </c>
      <c r="I23" s="43">
        <v>41</v>
      </c>
      <c r="J23" s="44">
        <v>1.1391</v>
      </c>
      <c r="K23" s="48">
        <v>0.7407407407407407</v>
      </c>
      <c r="L23" s="50" t="s">
        <v>89</v>
      </c>
      <c r="M23" s="42" t="s">
        <v>38</v>
      </c>
      <c r="N23" s="43">
        <v>19</v>
      </c>
      <c r="O23" s="44">
        <v>0.53349999999999997</v>
      </c>
      <c r="P23" s="49">
        <v>0.84594835262689227</v>
      </c>
      <c r="Q23" s="72"/>
      <c r="R23" s="72"/>
    </row>
    <row r="24" spans="1:18" s="13" customFormat="1" ht="28.9" customHeight="1">
      <c r="A24" s="40">
        <v>14</v>
      </c>
      <c r="B24" s="47" t="s">
        <v>48</v>
      </c>
      <c r="C24" s="42" t="s">
        <v>37</v>
      </c>
      <c r="D24" s="43">
        <v>49</v>
      </c>
      <c r="E24" s="44">
        <v>0.6843050721390217</v>
      </c>
      <c r="F24" s="48">
        <v>0.62973910808379385</v>
      </c>
      <c r="G24" s="47" t="s">
        <v>88</v>
      </c>
      <c r="H24" s="42" t="s">
        <v>36</v>
      </c>
      <c r="I24" s="43">
        <v>40</v>
      </c>
      <c r="J24" s="44">
        <v>1.1113</v>
      </c>
      <c r="K24" s="48">
        <v>0.72267389340560073</v>
      </c>
      <c r="L24" s="47" t="s">
        <v>113</v>
      </c>
      <c r="M24" s="42" t="s">
        <v>39</v>
      </c>
      <c r="N24" s="43">
        <v>11</v>
      </c>
      <c r="O24" s="44">
        <v>0.30880000000000002</v>
      </c>
      <c r="P24" s="49">
        <v>0.48975957257346392</v>
      </c>
    </row>
    <row r="25" spans="1:18" s="13" customFormat="1" ht="28.9" customHeight="1">
      <c r="A25" s="61">
        <v>15</v>
      </c>
      <c r="B25" s="62" t="s">
        <v>69</v>
      </c>
      <c r="C25" s="54" t="s">
        <v>68</v>
      </c>
      <c r="D25" s="63">
        <v>49</v>
      </c>
      <c r="E25" s="56">
        <v>0.6843050721390217</v>
      </c>
      <c r="F25" s="57">
        <v>0.62973910808379385</v>
      </c>
      <c r="G25" s="62" t="s">
        <v>51</v>
      </c>
      <c r="H25" s="54" t="s">
        <v>112</v>
      </c>
      <c r="I25" s="64">
        <v>30</v>
      </c>
      <c r="J25" s="56">
        <v>0.83340000000000003</v>
      </c>
      <c r="K25" s="57">
        <v>0.54200542005420049</v>
      </c>
      <c r="L25" s="62" t="s">
        <v>94</v>
      </c>
      <c r="M25" s="54" t="s">
        <v>41</v>
      </c>
      <c r="N25" s="64">
        <v>11</v>
      </c>
      <c r="O25" s="56">
        <v>0.30880000000000002</v>
      </c>
      <c r="P25" s="65">
        <v>0.48975957257346392</v>
      </c>
    </row>
    <row r="26" spans="1:18" s="87" customFormat="1" ht="15" customHeight="1">
      <c r="A26" s="1" t="s">
        <v>258</v>
      </c>
      <c r="B26" s="1"/>
      <c r="C26" s="4"/>
      <c r="D26" s="4"/>
      <c r="E26" s="4"/>
      <c r="F26" s="4"/>
      <c r="G26" s="345"/>
      <c r="H26" s="4"/>
      <c r="I26" s="4"/>
      <c r="J26" s="4"/>
      <c r="K26" s="4"/>
      <c r="L26" s="345"/>
      <c r="M26" s="4"/>
      <c r="N26" s="4"/>
      <c r="O26" s="4"/>
      <c r="P26" s="4"/>
    </row>
    <row r="27" spans="1:18" ht="15.75">
      <c r="A27" s="84"/>
      <c r="B27" s="340"/>
      <c r="D27" s="85"/>
      <c r="E27" s="85"/>
      <c r="F27" s="85"/>
      <c r="G27" s="347"/>
      <c r="H27" s="67"/>
      <c r="I27" s="84"/>
      <c r="J27" s="84"/>
      <c r="K27" s="84"/>
      <c r="L27" s="347"/>
      <c r="M27" s="67"/>
      <c r="N27" s="84"/>
      <c r="O27" s="84"/>
      <c r="P27" s="84"/>
    </row>
    <row r="28" spans="1:18">
      <c r="B28" s="340"/>
      <c r="C28" s="68"/>
    </row>
    <row r="29" spans="1:18">
      <c r="B29" s="340"/>
      <c r="C29" s="68"/>
    </row>
    <row r="30" spans="1:18">
      <c r="B30" s="340"/>
      <c r="C30" s="72"/>
    </row>
    <row r="31" spans="1:18">
      <c r="B31" s="340"/>
      <c r="C31" s="72"/>
    </row>
    <row r="32" spans="1:18">
      <c r="B32" s="340"/>
      <c r="C32" s="68"/>
    </row>
    <row r="33" spans="2:3">
      <c r="B33" s="340"/>
      <c r="C33" s="68"/>
    </row>
    <row r="34" spans="2:3">
      <c r="B34" s="340"/>
      <c r="C34" s="68"/>
    </row>
    <row r="35" spans="2:3">
      <c r="B35" s="340"/>
      <c r="C35" s="68"/>
    </row>
    <row r="36" spans="2:3">
      <c r="B36" s="340"/>
      <c r="C36" s="68"/>
    </row>
    <row r="37" spans="2:3">
      <c r="B37" s="340"/>
      <c r="C37" s="68"/>
    </row>
    <row r="38" spans="2:3">
      <c r="B38" s="340"/>
      <c r="C38" s="68"/>
    </row>
    <row r="39" spans="2:3">
      <c r="B39" s="340"/>
      <c r="C39" s="68"/>
    </row>
    <row r="40" spans="2:3">
      <c r="B40" s="340"/>
      <c r="C40" s="68"/>
    </row>
    <row r="41" spans="2:3">
      <c r="B41" s="340"/>
      <c r="C41" s="68"/>
    </row>
    <row r="42" spans="2:3">
      <c r="B42" s="340"/>
      <c r="C42" s="68"/>
    </row>
    <row r="43" spans="2:3">
      <c r="B43" s="340"/>
      <c r="C43" s="68"/>
    </row>
    <row r="44" spans="2:3">
      <c r="B44" s="340"/>
      <c r="C44" s="68"/>
    </row>
    <row r="45" spans="2:3">
      <c r="B45" s="340"/>
      <c r="C45" s="68"/>
    </row>
    <row r="46" spans="2:3">
      <c r="B46" s="340"/>
      <c r="C46" s="68"/>
    </row>
    <row r="47" spans="2:3">
      <c r="B47" s="340"/>
      <c r="C47" s="68"/>
    </row>
    <row r="48" spans="2:3">
      <c r="B48" s="340"/>
      <c r="C48" s="68"/>
    </row>
    <row r="49" spans="2:3">
      <c r="B49" s="340"/>
      <c r="C49" s="68"/>
    </row>
    <row r="50" spans="2:3">
      <c r="B50" s="340"/>
      <c r="C50" s="68"/>
    </row>
    <row r="51" spans="2:3">
      <c r="B51" s="340"/>
      <c r="C51" s="68"/>
    </row>
    <row r="52" spans="2:3">
      <c r="B52" s="340"/>
      <c r="C52" s="68"/>
    </row>
    <row r="53" spans="2:3">
      <c r="B53" s="340"/>
      <c r="C53" s="68"/>
    </row>
    <row r="54" spans="2:3">
      <c r="B54" s="340"/>
      <c r="C54" s="68"/>
    </row>
    <row r="55" spans="2:3">
      <c r="B55" s="340"/>
      <c r="C55" s="68"/>
    </row>
    <row r="56" spans="2:3">
      <c r="B56" s="340"/>
      <c r="C56" s="68"/>
    </row>
    <row r="57" spans="2:3">
      <c r="B57" s="340"/>
      <c r="C57" s="68"/>
    </row>
    <row r="58" spans="2:3">
      <c r="B58" s="340"/>
      <c r="C58" s="68"/>
    </row>
    <row r="59" spans="2:3">
      <c r="B59" s="340"/>
      <c r="C59" s="68"/>
    </row>
    <row r="60" spans="2:3">
      <c r="B60" s="340"/>
      <c r="C60" s="68"/>
    </row>
    <row r="61" spans="2:3">
      <c r="B61" s="340"/>
      <c r="C61" s="68"/>
    </row>
    <row r="62" spans="2:3">
      <c r="B62" s="340"/>
      <c r="C62" s="68"/>
    </row>
    <row r="63" spans="2:3">
      <c r="B63" s="340"/>
      <c r="C63" s="68"/>
    </row>
    <row r="64" spans="2:3">
      <c r="B64" s="340"/>
      <c r="C64" s="68"/>
    </row>
    <row r="65" spans="2:3">
      <c r="B65" s="340"/>
      <c r="C65" s="68"/>
    </row>
    <row r="66" spans="2:3">
      <c r="B66" s="340"/>
      <c r="C66" s="68"/>
    </row>
    <row r="67" spans="2:3">
      <c r="B67" s="340"/>
      <c r="C67" s="68"/>
    </row>
    <row r="68" spans="2:3">
      <c r="B68" s="340"/>
      <c r="C68" s="68"/>
    </row>
    <row r="69" spans="2:3">
      <c r="B69" s="340"/>
      <c r="C69" s="68"/>
    </row>
    <row r="70" spans="2:3">
      <c r="B70" s="340"/>
      <c r="C70" s="68"/>
    </row>
    <row r="71" spans="2:3">
      <c r="B71" s="340"/>
      <c r="C71" s="68"/>
    </row>
    <row r="72" spans="2:3">
      <c r="B72" s="340"/>
      <c r="C72" s="68"/>
    </row>
    <row r="73" spans="2:3">
      <c r="B73" s="340"/>
      <c r="C73" s="68"/>
    </row>
    <row r="74" spans="2:3">
      <c r="B74" s="340"/>
      <c r="C74" s="68"/>
    </row>
    <row r="75" spans="2:3">
      <c r="B75" s="340"/>
      <c r="C75" s="68"/>
    </row>
    <row r="76" spans="2:3">
      <c r="B76" s="340"/>
      <c r="C76" s="68"/>
    </row>
    <row r="77" spans="2:3">
      <c r="B77" s="340"/>
      <c r="C77" s="68"/>
    </row>
    <row r="78" spans="2:3">
      <c r="B78" s="340"/>
      <c r="C78" s="68"/>
    </row>
    <row r="79" spans="2:3">
      <c r="B79" s="340"/>
      <c r="C79" s="68"/>
    </row>
    <row r="80" spans="2:3">
      <c r="B80" s="340"/>
      <c r="C80" s="68"/>
    </row>
    <row r="81" spans="2:3">
      <c r="B81" s="340"/>
      <c r="C81" s="68"/>
    </row>
  </sheetData>
  <mergeCells count="1">
    <mergeCell ref="A1:P1"/>
  </mergeCells>
  <phoneticPr fontId="22"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S81"/>
  <sheetViews>
    <sheetView showGridLines="0" workbookViewId="0">
      <selection sqref="A1:IV65536"/>
    </sheetView>
  </sheetViews>
  <sheetFormatPr defaultColWidth="9" defaultRowHeight="16.5"/>
  <cols>
    <col min="1" max="1" width="3" style="72" customWidth="1"/>
    <col min="2" max="2" width="13.125" style="12" customWidth="1"/>
    <col min="3" max="3" width="19.875" style="67" customWidth="1"/>
    <col min="4" max="6" width="7.875" style="72" customWidth="1"/>
    <col min="7" max="7" width="13.125" style="340" customWidth="1"/>
    <col min="8" max="8" width="19.875" style="68" customWidth="1"/>
    <col min="9" max="11" width="7.875" style="72" customWidth="1"/>
    <col min="12" max="12" width="13.125" style="340" customWidth="1"/>
    <col min="13" max="13" width="19.875" style="68" customWidth="1"/>
    <col min="14" max="16" width="7.875" style="72" customWidth="1"/>
    <col min="17" max="16384" width="9" style="72"/>
  </cols>
  <sheetData>
    <row r="1" spans="1:19" s="86" customFormat="1" ht="25.5">
      <c r="A1" s="417" t="s">
        <v>291</v>
      </c>
      <c r="B1" s="417"/>
      <c r="C1" s="417"/>
      <c r="D1" s="417"/>
      <c r="E1" s="417"/>
      <c r="F1" s="417"/>
      <c r="G1" s="417"/>
      <c r="H1" s="417"/>
      <c r="I1" s="417"/>
      <c r="J1" s="417"/>
      <c r="K1" s="417"/>
      <c r="L1" s="417"/>
      <c r="M1" s="417"/>
      <c r="N1" s="417"/>
      <c r="O1" s="417"/>
      <c r="P1" s="417"/>
    </row>
    <row r="2" spans="1:19" s="86" customFormat="1" ht="5.25" customHeight="1">
      <c r="A2" s="69"/>
      <c r="B2" s="337"/>
      <c r="C2" s="70"/>
      <c r="D2" s="88"/>
      <c r="E2" s="88"/>
      <c r="F2" s="88"/>
      <c r="G2" s="337"/>
      <c r="H2" s="70"/>
      <c r="I2" s="88"/>
      <c r="J2" s="88"/>
      <c r="K2" s="88"/>
      <c r="L2" s="337"/>
      <c r="M2" s="70"/>
      <c r="N2" s="88"/>
      <c r="O2" s="88"/>
      <c r="P2" s="88"/>
    </row>
    <row r="3" spans="1:19" s="86" customFormat="1">
      <c r="A3" s="10" t="s">
        <v>194</v>
      </c>
      <c r="B3" s="337"/>
      <c r="C3" s="71"/>
      <c r="D3" s="88"/>
      <c r="E3" s="88"/>
      <c r="F3" s="88"/>
      <c r="G3" s="337"/>
      <c r="H3" s="70"/>
      <c r="I3" s="88"/>
      <c r="J3" s="88"/>
      <c r="K3" s="88"/>
      <c r="L3" s="337"/>
      <c r="M3" s="70"/>
      <c r="N3" s="88"/>
      <c r="O3" s="88"/>
      <c r="P3" s="89"/>
    </row>
    <row r="4" spans="1:19">
      <c r="P4" s="341" t="s">
        <v>195</v>
      </c>
    </row>
    <row r="5" spans="1:19" s="1" customFormat="1" ht="14.25">
      <c r="A5" s="15" t="s">
        <v>0</v>
      </c>
      <c r="B5" s="16"/>
      <c r="C5" s="17" t="s">
        <v>1</v>
      </c>
      <c r="D5" s="16"/>
      <c r="E5" s="18"/>
      <c r="F5" s="19"/>
      <c r="G5" s="16"/>
      <c r="H5" s="17" t="s">
        <v>2</v>
      </c>
      <c r="I5" s="16"/>
      <c r="J5" s="20"/>
      <c r="K5" s="21"/>
      <c r="L5" s="22"/>
      <c r="M5" s="17" t="s">
        <v>3</v>
      </c>
      <c r="N5" s="16"/>
      <c r="O5" s="20"/>
      <c r="P5" s="23"/>
    </row>
    <row r="6" spans="1:19" s="1" customFormat="1" ht="13.5" customHeight="1">
      <c r="A6" s="73"/>
      <c r="B6" s="25" t="s">
        <v>31</v>
      </c>
      <c r="C6" s="75"/>
      <c r="D6" s="15" t="s">
        <v>4</v>
      </c>
      <c r="E6" s="74" t="s">
        <v>196</v>
      </c>
      <c r="F6" s="15" t="s">
        <v>197</v>
      </c>
      <c r="G6" s="25" t="s">
        <v>31</v>
      </c>
      <c r="H6" s="75"/>
      <c r="I6" s="15" t="s">
        <v>4</v>
      </c>
      <c r="J6" s="74" t="s">
        <v>140</v>
      </c>
      <c r="K6" s="15" t="s">
        <v>197</v>
      </c>
      <c r="L6" s="25" t="s">
        <v>31</v>
      </c>
      <c r="M6" s="75"/>
      <c r="N6" s="15" t="s">
        <v>4</v>
      </c>
      <c r="O6" s="342" t="s">
        <v>140</v>
      </c>
      <c r="P6" s="343" t="s">
        <v>197</v>
      </c>
    </row>
    <row r="7" spans="1:19" s="1" customFormat="1" ht="13.5" customHeight="1">
      <c r="A7" s="73"/>
      <c r="B7" s="79" t="s">
        <v>198</v>
      </c>
      <c r="C7" s="78" t="s">
        <v>7</v>
      </c>
      <c r="D7" s="76"/>
      <c r="E7" s="77" t="s">
        <v>15</v>
      </c>
      <c r="F7" s="76" t="s">
        <v>199</v>
      </c>
      <c r="G7" s="79" t="s">
        <v>200</v>
      </c>
      <c r="H7" s="78" t="s">
        <v>7</v>
      </c>
      <c r="I7" s="76"/>
      <c r="J7" s="77" t="s">
        <v>15</v>
      </c>
      <c r="K7" s="76" t="s">
        <v>143</v>
      </c>
      <c r="L7" s="79" t="s">
        <v>142</v>
      </c>
      <c r="M7" s="78" t="s">
        <v>7</v>
      </c>
      <c r="N7" s="76"/>
      <c r="O7" s="77" t="s">
        <v>15</v>
      </c>
      <c r="P7" s="79" t="s">
        <v>199</v>
      </c>
    </row>
    <row r="8" spans="1:19" s="1" customFormat="1" ht="13.5" customHeight="1">
      <c r="A8" s="80" t="s">
        <v>12</v>
      </c>
      <c r="B8" s="83" t="s">
        <v>13</v>
      </c>
      <c r="C8" s="82"/>
      <c r="D8" s="80" t="s">
        <v>14</v>
      </c>
      <c r="E8" s="81" t="s">
        <v>201</v>
      </c>
      <c r="F8" s="80" t="s">
        <v>16</v>
      </c>
      <c r="G8" s="83" t="s">
        <v>13</v>
      </c>
      <c r="H8" s="82"/>
      <c r="I8" s="80" t="s">
        <v>14</v>
      </c>
      <c r="J8" s="81" t="s">
        <v>201</v>
      </c>
      <c r="K8" s="80" t="s">
        <v>16</v>
      </c>
      <c r="L8" s="83" t="s">
        <v>13</v>
      </c>
      <c r="M8" s="82"/>
      <c r="N8" s="80" t="s">
        <v>14</v>
      </c>
      <c r="O8" s="81" t="s">
        <v>196</v>
      </c>
      <c r="P8" s="83" t="s">
        <v>16</v>
      </c>
    </row>
    <row r="9" spans="1:19" s="6" customFormat="1" ht="28.9" customHeight="1">
      <c r="A9" s="344"/>
      <c r="B9" s="41" t="s">
        <v>202</v>
      </c>
      <c r="C9" s="42" t="s">
        <v>106</v>
      </c>
      <c r="D9" s="43">
        <v>8065</v>
      </c>
      <c r="E9" s="44">
        <v>112.11078686481385</v>
      </c>
      <c r="F9" s="45">
        <v>100</v>
      </c>
      <c r="G9" s="41" t="s">
        <v>203</v>
      </c>
      <c r="H9" s="42" t="s">
        <v>106</v>
      </c>
      <c r="I9" s="43">
        <v>5665</v>
      </c>
      <c r="J9" s="44">
        <v>156.8862252232617</v>
      </c>
      <c r="K9" s="45">
        <v>100</v>
      </c>
      <c r="L9" s="41" t="s">
        <v>202</v>
      </c>
      <c r="M9" s="42" t="s">
        <v>106</v>
      </c>
      <c r="N9" s="43">
        <v>2400</v>
      </c>
      <c r="O9" s="44">
        <v>66.985218595096683</v>
      </c>
      <c r="P9" s="46">
        <v>100</v>
      </c>
    </row>
    <row r="10" spans="1:19" s="13" customFormat="1" ht="28.9" customHeight="1">
      <c r="A10" s="40">
        <v>1</v>
      </c>
      <c r="B10" s="47" t="s">
        <v>154</v>
      </c>
      <c r="C10" s="42" t="s">
        <v>204</v>
      </c>
      <c r="D10" s="43">
        <v>1960</v>
      </c>
      <c r="E10" s="44">
        <v>27.245770893370757</v>
      </c>
      <c r="F10" s="48">
        <v>24.302541847489152</v>
      </c>
      <c r="G10" s="47" t="s">
        <v>205</v>
      </c>
      <c r="H10" s="42" t="s">
        <v>155</v>
      </c>
      <c r="I10" s="43">
        <v>1094</v>
      </c>
      <c r="J10" s="44">
        <v>30.297181005162983</v>
      </c>
      <c r="K10" s="48">
        <v>19.311562224183582</v>
      </c>
      <c r="L10" s="47" t="s">
        <v>205</v>
      </c>
      <c r="M10" s="42" t="s">
        <v>204</v>
      </c>
      <c r="N10" s="43">
        <v>866</v>
      </c>
      <c r="O10" s="44">
        <v>24.17049970973072</v>
      </c>
      <c r="P10" s="49">
        <v>36.083333333333336</v>
      </c>
    </row>
    <row r="11" spans="1:19" s="13" customFormat="1" ht="28.9" customHeight="1">
      <c r="A11" s="40">
        <v>2</v>
      </c>
      <c r="B11" s="47" t="s">
        <v>158</v>
      </c>
      <c r="C11" s="42" t="s">
        <v>159</v>
      </c>
      <c r="D11" s="43">
        <v>1185</v>
      </c>
      <c r="E11" s="44">
        <v>16.472570667675686</v>
      </c>
      <c r="F11" s="48">
        <v>14.693118412895226</v>
      </c>
      <c r="G11" s="47" t="s">
        <v>206</v>
      </c>
      <c r="H11" s="42" t="s">
        <v>157</v>
      </c>
      <c r="I11" s="43">
        <v>938</v>
      </c>
      <c r="J11" s="44">
        <v>25.976924847205556</v>
      </c>
      <c r="K11" s="48">
        <v>16.557811120917918</v>
      </c>
      <c r="L11" s="47" t="s">
        <v>207</v>
      </c>
      <c r="M11" s="42" t="s">
        <v>159</v>
      </c>
      <c r="N11" s="43">
        <v>424</v>
      </c>
      <c r="O11" s="44">
        <v>11.834055285133747</v>
      </c>
      <c r="P11" s="49">
        <v>17.666666666666668</v>
      </c>
    </row>
    <row r="12" spans="1:19" s="13" customFormat="1" ht="28.9" customHeight="1">
      <c r="A12" s="40">
        <v>3</v>
      </c>
      <c r="B12" s="47" t="s">
        <v>206</v>
      </c>
      <c r="C12" s="42" t="s">
        <v>157</v>
      </c>
      <c r="D12" s="43">
        <v>1160</v>
      </c>
      <c r="E12" s="44">
        <v>16.125048079750041</v>
      </c>
      <c r="F12" s="48">
        <v>14.383137011779294</v>
      </c>
      <c r="G12" s="47" t="s">
        <v>158</v>
      </c>
      <c r="H12" s="42" t="s">
        <v>159</v>
      </c>
      <c r="I12" s="43">
        <v>761</v>
      </c>
      <c r="J12" s="44">
        <v>21.075095744907706</v>
      </c>
      <c r="K12" s="48">
        <v>13.433362753751103</v>
      </c>
      <c r="L12" s="47" t="s">
        <v>208</v>
      </c>
      <c r="M12" s="42" t="s">
        <v>157</v>
      </c>
      <c r="N12" s="43">
        <v>222</v>
      </c>
      <c r="O12" s="44">
        <v>6.1961327200464433</v>
      </c>
      <c r="P12" s="49">
        <v>9.25</v>
      </c>
    </row>
    <row r="13" spans="1:19" s="13" customFormat="1" ht="28.9" customHeight="1">
      <c r="A13" s="40">
        <v>4</v>
      </c>
      <c r="B13" s="47" t="s">
        <v>209</v>
      </c>
      <c r="C13" s="42" t="s">
        <v>161</v>
      </c>
      <c r="D13" s="43">
        <v>740</v>
      </c>
      <c r="E13" s="44">
        <v>10.286668602599164</v>
      </c>
      <c r="F13" s="48">
        <v>9.1754494730316178</v>
      </c>
      <c r="G13" s="47" t="s">
        <v>210</v>
      </c>
      <c r="H13" s="42" t="s">
        <v>211</v>
      </c>
      <c r="I13" s="43">
        <v>609</v>
      </c>
      <c r="J13" s="44">
        <v>16.865615385872264</v>
      </c>
      <c r="K13" s="48">
        <v>10.750220653133274</v>
      </c>
      <c r="L13" s="47" t="s">
        <v>209</v>
      </c>
      <c r="M13" s="42" t="s">
        <v>161</v>
      </c>
      <c r="N13" s="43">
        <v>131</v>
      </c>
      <c r="O13" s="44">
        <v>3.6562765149823604</v>
      </c>
      <c r="P13" s="49">
        <v>5.458333333333333</v>
      </c>
      <c r="R13" s="72"/>
      <c r="S13" s="72"/>
    </row>
    <row r="14" spans="1:19" s="13" customFormat="1" ht="28.9" customHeight="1">
      <c r="A14" s="40">
        <v>5</v>
      </c>
      <c r="B14" s="47" t="s">
        <v>212</v>
      </c>
      <c r="C14" s="42" t="s">
        <v>213</v>
      </c>
      <c r="D14" s="43">
        <v>562</v>
      </c>
      <c r="E14" s="44">
        <v>7.812307776568554</v>
      </c>
      <c r="F14" s="48">
        <v>6.9683818970861751</v>
      </c>
      <c r="G14" s="47" t="s">
        <v>162</v>
      </c>
      <c r="H14" s="42" t="s">
        <v>163</v>
      </c>
      <c r="I14" s="43">
        <v>518</v>
      </c>
      <c r="J14" s="44">
        <v>14.345465960397098</v>
      </c>
      <c r="K14" s="48">
        <v>9.1438658428949697</v>
      </c>
      <c r="L14" s="47" t="s">
        <v>164</v>
      </c>
      <c r="M14" s="42" t="s">
        <v>214</v>
      </c>
      <c r="N14" s="43">
        <v>86</v>
      </c>
      <c r="O14" s="44">
        <v>2.400303666324298</v>
      </c>
      <c r="P14" s="49">
        <v>3.5833333333333335</v>
      </c>
    </row>
    <row r="15" spans="1:19" s="13" customFormat="1" ht="28.9" customHeight="1">
      <c r="A15" s="40">
        <v>6</v>
      </c>
      <c r="B15" s="47" t="s">
        <v>215</v>
      </c>
      <c r="C15" s="42" t="s">
        <v>165</v>
      </c>
      <c r="D15" s="43">
        <v>322</v>
      </c>
      <c r="E15" s="44">
        <v>4.4760909324823386</v>
      </c>
      <c r="F15" s="48">
        <v>3.9925604463732176</v>
      </c>
      <c r="G15" s="47" t="s">
        <v>215</v>
      </c>
      <c r="H15" s="42" t="s">
        <v>214</v>
      </c>
      <c r="I15" s="43">
        <v>236</v>
      </c>
      <c r="J15" s="44">
        <v>6.5357721363971333</v>
      </c>
      <c r="K15" s="48">
        <v>4.1659311562224186</v>
      </c>
      <c r="L15" s="47" t="s">
        <v>168</v>
      </c>
      <c r="M15" s="42" t="s">
        <v>216</v>
      </c>
      <c r="N15" s="43">
        <v>50</v>
      </c>
      <c r="O15" s="44">
        <v>1.3955253873978475</v>
      </c>
      <c r="P15" s="49">
        <v>2.0833333333333335</v>
      </c>
    </row>
    <row r="16" spans="1:19" s="13" customFormat="1" ht="28.9" customHeight="1">
      <c r="A16" s="40">
        <v>7</v>
      </c>
      <c r="B16" s="47" t="s">
        <v>168</v>
      </c>
      <c r="C16" s="42" t="s">
        <v>169</v>
      </c>
      <c r="D16" s="43">
        <v>182</v>
      </c>
      <c r="E16" s="44">
        <v>2.5299644400987131</v>
      </c>
      <c r="F16" s="48">
        <v>2.2566646001239925</v>
      </c>
      <c r="G16" s="47" t="s">
        <v>168</v>
      </c>
      <c r="H16" s="42" t="s">
        <v>216</v>
      </c>
      <c r="I16" s="43">
        <v>132</v>
      </c>
      <c r="J16" s="44">
        <v>3.6556013644255154</v>
      </c>
      <c r="K16" s="48">
        <v>2.3300970873786406</v>
      </c>
      <c r="L16" s="47" t="s">
        <v>217</v>
      </c>
      <c r="M16" s="42" t="s">
        <v>213</v>
      </c>
      <c r="N16" s="43">
        <v>44</v>
      </c>
      <c r="O16" s="44">
        <v>1.2280623409101059</v>
      </c>
      <c r="P16" s="49">
        <v>1.8333333333333333</v>
      </c>
    </row>
    <row r="17" spans="1:18" s="13" customFormat="1" ht="28.9" customHeight="1">
      <c r="A17" s="40">
        <v>8</v>
      </c>
      <c r="B17" s="47" t="s">
        <v>170</v>
      </c>
      <c r="C17" s="42" t="s">
        <v>218</v>
      </c>
      <c r="D17" s="43">
        <v>133</v>
      </c>
      <c r="E17" s="44">
        <v>1.8488201677644442</v>
      </c>
      <c r="F17" s="48">
        <v>1.6491010539367639</v>
      </c>
      <c r="G17" s="47" t="s">
        <v>172</v>
      </c>
      <c r="H17" s="42" t="s">
        <v>173</v>
      </c>
      <c r="I17" s="43">
        <v>92</v>
      </c>
      <c r="J17" s="44">
        <v>2.547843375205662</v>
      </c>
      <c r="K17" s="49">
        <v>1.6240070609002648</v>
      </c>
      <c r="L17" s="50" t="s">
        <v>219</v>
      </c>
      <c r="M17" s="42" t="s">
        <v>171</v>
      </c>
      <c r="N17" s="43">
        <v>42</v>
      </c>
      <c r="O17" s="44">
        <v>1.1722413254141921</v>
      </c>
      <c r="P17" s="49">
        <v>1.75</v>
      </c>
    </row>
    <row r="18" spans="1:18" s="13" customFormat="1" ht="28.9" customHeight="1">
      <c r="A18" s="51">
        <v>9</v>
      </c>
      <c r="B18" s="50" t="s">
        <v>220</v>
      </c>
      <c r="C18" s="42" t="s">
        <v>221</v>
      </c>
      <c r="D18" s="43">
        <v>117</v>
      </c>
      <c r="E18" s="44">
        <v>1.6264057114920298</v>
      </c>
      <c r="F18" s="48">
        <v>1.4507129572225665</v>
      </c>
      <c r="G18" s="50" t="s">
        <v>170</v>
      </c>
      <c r="H18" s="42" t="s">
        <v>218</v>
      </c>
      <c r="I18" s="43">
        <v>91</v>
      </c>
      <c r="J18" s="44">
        <v>2.5201494254751662</v>
      </c>
      <c r="K18" s="48">
        <v>1.6063548102383054</v>
      </c>
      <c r="L18" s="52" t="s">
        <v>166</v>
      </c>
      <c r="M18" s="42" t="s">
        <v>167</v>
      </c>
      <c r="N18" s="43">
        <v>39</v>
      </c>
      <c r="O18" s="44">
        <v>1.088509802170321</v>
      </c>
      <c r="P18" s="49">
        <v>1.625</v>
      </c>
      <c r="Q18" s="72"/>
      <c r="R18" s="72"/>
    </row>
    <row r="19" spans="1:18" s="13" customFormat="1" ht="28.9" customHeight="1">
      <c r="A19" s="40">
        <v>10</v>
      </c>
      <c r="B19" s="52" t="s">
        <v>179</v>
      </c>
      <c r="C19" s="42" t="s">
        <v>180</v>
      </c>
      <c r="D19" s="43">
        <v>107</v>
      </c>
      <c r="E19" s="44">
        <v>1.487396676321771</v>
      </c>
      <c r="F19" s="48">
        <v>1.3267203967761934</v>
      </c>
      <c r="G19" s="47" t="s">
        <v>222</v>
      </c>
      <c r="H19" s="42" t="s">
        <v>180</v>
      </c>
      <c r="I19" s="43">
        <v>79</v>
      </c>
      <c r="J19" s="44">
        <v>2.1878220287092098</v>
      </c>
      <c r="K19" s="48">
        <v>1.3945278022947927</v>
      </c>
      <c r="L19" s="47" t="s">
        <v>223</v>
      </c>
      <c r="M19" s="42" t="s">
        <v>224</v>
      </c>
      <c r="N19" s="43">
        <v>29</v>
      </c>
      <c r="O19" s="44">
        <v>0.80940472469075153</v>
      </c>
      <c r="P19" s="49">
        <v>1.2083333333333333</v>
      </c>
    </row>
    <row r="20" spans="1:18" s="13" customFormat="1" ht="28.9" customHeight="1">
      <c r="A20" s="40"/>
      <c r="B20" s="53"/>
      <c r="C20" s="54" t="s">
        <v>110</v>
      </c>
      <c r="D20" s="55">
        <v>1597</v>
      </c>
      <c r="E20" s="56">
        <v>22.199742916690354</v>
      </c>
      <c r="F20" s="57">
        <v>19.801611903285803</v>
      </c>
      <c r="G20" s="53"/>
      <c r="H20" s="54" t="s">
        <v>225</v>
      </c>
      <c r="I20" s="55">
        <v>1115</v>
      </c>
      <c r="J20" s="56">
        <v>30.878753949503405</v>
      </c>
      <c r="K20" s="57">
        <v>19.682259488084732</v>
      </c>
      <c r="L20" s="53"/>
      <c r="M20" s="54" t="s">
        <v>110</v>
      </c>
      <c r="N20" s="55">
        <v>467</v>
      </c>
      <c r="O20" s="56">
        <v>13.034207118295896</v>
      </c>
      <c r="P20" s="49">
        <v>19.458333333333332</v>
      </c>
    </row>
    <row r="21" spans="1:18" s="13" customFormat="1" ht="28.9" customHeight="1">
      <c r="A21" s="58">
        <v>11</v>
      </c>
      <c r="B21" s="47" t="s">
        <v>176</v>
      </c>
      <c r="C21" s="42" t="s">
        <v>177</v>
      </c>
      <c r="D21" s="59">
        <v>87</v>
      </c>
      <c r="E21" s="44">
        <v>1.209378605981253</v>
      </c>
      <c r="F21" s="48">
        <v>1.078735275883447</v>
      </c>
      <c r="G21" s="47" t="s">
        <v>176</v>
      </c>
      <c r="H21" s="42" t="s">
        <v>177</v>
      </c>
      <c r="I21" s="59">
        <v>58</v>
      </c>
      <c r="J21" s="44">
        <v>1.6062490843687869</v>
      </c>
      <c r="K21" s="48">
        <v>1.0238305383936452</v>
      </c>
      <c r="L21" s="47" t="s">
        <v>226</v>
      </c>
      <c r="M21" s="42" t="s">
        <v>227</v>
      </c>
      <c r="N21" s="59">
        <v>28</v>
      </c>
      <c r="O21" s="44">
        <v>0.78149421694279464</v>
      </c>
      <c r="P21" s="60">
        <v>1.1666666666666667</v>
      </c>
      <c r="Q21" s="72"/>
      <c r="R21" s="72"/>
    </row>
    <row r="22" spans="1:18" s="13" customFormat="1" ht="28.9" customHeight="1">
      <c r="A22" s="40">
        <v>12</v>
      </c>
      <c r="B22" s="47" t="s">
        <v>166</v>
      </c>
      <c r="C22" s="42" t="s">
        <v>228</v>
      </c>
      <c r="D22" s="43">
        <v>79</v>
      </c>
      <c r="E22" s="44">
        <v>1.0981713778450457</v>
      </c>
      <c r="F22" s="48">
        <v>0.97954122752634842</v>
      </c>
      <c r="G22" s="47" t="s">
        <v>174</v>
      </c>
      <c r="H22" s="42" t="s">
        <v>175</v>
      </c>
      <c r="I22" s="43">
        <v>53</v>
      </c>
      <c r="J22" s="44">
        <v>1.4677793357163054</v>
      </c>
      <c r="K22" s="48">
        <v>0.93556928508384818</v>
      </c>
      <c r="L22" s="47" t="s">
        <v>229</v>
      </c>
      <c r="M22" s="42" t="s">
        <v>173</v>
      </c>
      <c r="N22" s="43">
        <v>25</v>
      </c>
      <c r="O22" s="44">
        <v>0.69776269369892374</v>
      </c>
      <c r="P22" s="49">
        <v>1.0416666666666667</v>
      </c>
    </row>
    <row r="23" spans="1:18" s="13" customFormat="1" ht="28.9" customHeight="1">
      <c r="A23" s="40">
        <v>13</v>
      </c>
      <c r="B23" s="47" t="s">
        <v>230</v>
      </c>
      <c r="C23" s="42" t="s">
        <v>231</v>
      </c>
      <c r="D23" s="43">
        <v>53</v>
      </c>
      <c r="E23" s="44">
        <v>0.73674788640237254</v>
      </c>
      <c r="F23" s="48">
        <v>0.65716057036577802</v>
      </c>
      <c r="G23" s="47" t="s">
        <v>232</v>
      </c>
      <c r="H23" s="42" t="s">
        <v>233</v>
      </c>
      <c r="I23" s="43">
        <v>40</v>
      </c>
      <c r="J23" s="44">
        <v>1.107757989219853</v>
      </c>
      <c r="K23" s="48">
        <v>0.70609002647837604</v>
      </c>
      <c r="L23" s="50" t="s">
        <v>234</v>
      </c>
      <c r="M23" s="42" t="s">
        <v>235</v>
      </c>
      <c r="N23" s="43">
        <v>22</v>
      </c>
      <c r="O23" s="44">
        <v>0.61403117045505295</v>
      </c>
      <c r="P23" s="49">
        <v>0.91666666666666663</v>
      </c>
      <c r="Q23" s="72"/>
      <c r="R23" s="72"/>
    </row>
    <row r="24" spans="1:18" s="13" customFormat="1" ht="28.9" customHeight="1">
      <c r="A24" s="40">
        <v>14</v>
      </c>
      <c r="B24" s="47" t="s">
        <v>236</v>
      </c>
      <c r="C24" s="42" t="s">
        <v>186</v>
      </c>
      <c r="D24" s="43">
        <v>53</v>
      </c>
      <c r="E24" s="44">
        <v>0.73674788640237254</v>
      </c>
      <c r="F24" s="48">
        <v>0.65716057036577802</v>
      </c>
      <c r="G24" s="47" t="s">
        <v>183</v>
      </c>
      <c r="H24" s="42" t="s">
        <v>237</v>
      </c>
      <c r="I24" s="43">
        <v>36</v>
      </c>
      <c r="J24" s="44">
        <v>0.99698219029786772</v>
      </c>
      <c r="K24" s="48">
        <v>0.63548102383053839</v>
      </c>
      <c r="L24" s="47" t="s">
        <v>238</v>
      </c>
      <c r="M24" s="42" t="s">
        <v>239</v>
      </c>
      <c r="N24" s="43">
        <v>21</v>
      </c>
      <c r="O24" s="44">
        <v>0.58612066270709606</v>
      </c>
      <c r="P24" s="49">
        <v>0.875</v>
      </c>
    </row>
    <row r="25" spans="1:18" s="13" customFormat="1" ht="28.9" customHeight="1">
      <c r="A25" s="61">
        <v>15</v>
      </c>
      <c r="B25" s="62" t="s">
        <v>240</v>
      </c>
      <c r="C25" s="54" t="s">
        <v>241</v>
      </c>
      <c r="D25" s="63">
        <v>42</v>
      </c>
      <c r="E25" s="56">
        <v>0.58383794771508768</v>
      </c>
      <c r="F25" s="57">
        <v>0.52076875387476751</v>
      </c>
      <c r="G25" s="62" t="s">
        <v>242</v>
      </c>
      <c r="H25" s="54" t="s">
        <v>186</v>
      </c>
      <c r="I25" s="64">
        <v>34</v>
      </c>
      <c r="J25" s="56">
        <v>0.94159429083687518</v>
      </c>
      <c r="K25" s="57">
        <v>0.60017652250661957</v>
      </c>
      <c r="L25" s="62" t="s">
        <v>242</v>
      </c>
      <c r="M25" s="54" t="s">
        <v>243</v>
      </c>
      <c r="N25" s="64">
        <v>19</v>
      </c>
      <c r="O25" s="56">
        <v>0.53029964721118206</v>
      </c>
      <c r="P25" s="65">
        <v>0.79166666666666663</v>
      </c>
    </row>
    <row r="26" spans="1:18" s="87" customFormat="1" ht="15" customHeight="1">
      <c r="A26" s="1" t="s">
        <v>244</v>
      </c>
      <c r="B26" s="1"/>
      <c r="C26" s="4"/>
      <c r="D26" s="4"/>
      <c r="E26" s="4"/>
      <c r="F26" s="4"/>
      <c r="G26" s="345"/>
      <c r="H26" s="4"/>
      <c r="I26" s="4"/>
      <c r="J26" s="4"/>
      <c r="K26" s="4"/>
      <c r="L26" s="345"/>
      <c r="M26" s="4"/>
      <c r="N26" s="4"/>
      <c r="O26" s="4"/>
      <c r="P26" s="4"/>
    </row>
    <row r="27" spans="1:18" ht="15.75">
      <c r="A27" s="84"/>
      <c r="B27" s="340"/>
      <c r="D27" s="85"/>
      <c r="E27" s="85"/>
      <c r="F27" s="85"/>
      <c r="G27" s="347"/>
      <c r="H27" s="67"/>
      <c r="I27" s="84"/>
      <c r="J27" s="84"/>
      <c r="K27" s="84"/>
      <c r="L27" s="347"/>
      <c r="M27" s="67"/>
      <c r="N27" s="84"/>
      <c r="O27" s="84"/>
      <c r="P27" s="84"/>
    </row>
    <row r="28" spans="1:18">
      <c r="B28" s="340"/>
      <c r="C28" s="68"/>
    </row>
    <row r="29" spans="1:18">
      <c r="B29" s="340"/>
      <c r="C29" s="68"/>
    </row>
    <row r="30" spans="1:18">
      <c r="B30" s="340"/>
      <c r="C30" s="72"/>
    </row>
    <row r="31" spans="1:18">
      <c r="B31" s="340"/>
      <c r="C31" s="72"/>
    </row>
    <row r="32" spans="1:18">
      <c r="B32" s="340"/>
      <c r="C32" s="68"/>
    </row>
    <row r="33" spans="2:3">
      <c r="B33" s="340"/>
      <c r="C33" s="68"/>
    </row>
    <row r="34" spans="2:3">
      <c r="B34" s="340"/>
      <c r="C34" s="68"/>
    </row>
    <row r="35" spans="2:3">
      <c r="B35" s="340"/>
      <c r="C35" s="68"/>
    </row>
    <row r="36" spans="2:3">
      <c r="B36" s="340"/>
      <c r="C36" s="68"/>
    </row>
    <row r="37" spans="2:3">
      <c r="B37" s="340"/>
      <c r="C37" s="68"/>
    </row>
    <row r="38" spans="2:3">
      <c r="B38" s="340"/>
      <c r="C38" s="68"/>
    </row>
    <row r="39" spans="2:3">
      <c r="B39" s="340"/>
      <c r="C39" s="68"/>
    </row>
    <row r="40" spans="2:3">
      <c r="B40" s="340"/>
      <c r="C40" s="68"/>
    </row>
    <row r="41" spans="2:3">
      <c r="B41" s="340"/>
      <c r="C41" s="68"/>
    </row>
    <row r="42" spans="2:3">
      <c r="B42" s="340"/>
      <c r="C42" s="68"/>
    </row>
    <row r="43" spans="2:3">
      <c r="B43" s="340"/>
      <c r="C43" s="68"/>
    </row>
    <row r="44" spans="2:3">
      <c r="B44" s="340"/>
      <c r="C44" s="68"/>
    </row>
    <row r="45" spans="2:3">
      <c r="B45" s="340"/>
      <c r="C45" s="68"/>
    </row>
    <row r="46" spans="2:3">
      <c r="B46" s="340"/>
      <c r="C46" s="68"/>
    </row>
    <row r="47" spans="2:3">
      <c r="B47" s="340"/>
      <c r="C47" s="68"/>
    </row>
    <row r="48" spans="2:3">
      <c r="B48" s="340"/>
      <c r="C48" s="68"/>
    </row>
    <row r="49" spans="2:3">
      <c r="B49" s="340"/>
      <c r="C49" s="68"/>
    </row>
    <row r="50" spans="2:3">
      <c r="B50" s="340"/>
      <c r="C50" s="68"/>
    </row>
    <row r="51" spans="2:3">
      <c r="B51" s="340"/>
      <c r="C51" s="68"/>
    </row>
    <row r="52" spans="2:3">
      <c r="B52" s="340"/>
      <c r="C52" s="68"/>
    </row>
    <row r="53" spans="2:3">
      <c r="B53" s="340"/>
      <c r="C53" s="68"/>
    </row>
    <row r="54" spans="2:3">
      <c r="B54" s="340"/>
      <c r="C54" s="68"/>
    </row>
    <row r="55" spans="2:3">
      <c r="B55" s="340"/>
      <c r="C55" s="68"/>
    </row>
    <row r="56" spans="2:3">
      <c r="B56" s="340"/>
      <c r="C56" s="68"/>
    </row>
    <row r="57" spans="2:3">
      <c r="B57" s="340"/>
      <c r="C57" s="68"/>
    </row>
    <row r="58" spans="2:3">
      <c r="B58" s="340"/>
      <c r="C58" s="68"/>
    </row>
    <row r="59" spans="2:3">
      <c r="B59" s="340"/>
      <c r="C59" s="68"/>
    </row>
    <row r="60" spans="2:3">
      <c r="B60" s="340"/>
      <c r="C60" s="68"/>
    </row>
    <row r="61" spans="2:3">
      <c r="B61" s="340"/>
      <c r="C61" s="68"/>
    </row>
    <row r="62" spans="2:3">
      <c r="B62" s="340"/>
      <c r="C62" s="68"/>
    </row>
    <row r="63" spans="2:3">
      <c r="B63" s="340"/>
      <c r="C63" s="68"/>
    </row>
    <row r="64" spans="2:3">
      <c r="B64" s="340"/>
      <c r="C64" s="68"/>
    </row>
    <row r="65" spans="2:3">
      <c r="B65" s="340"/>
      <c r="C65" s="68"/>
    </row>
    <row r="66" spans="2:3">
      <c r="B66" s="340"/>
      <c r="C66" s="68"/>
    </row>
    <row r="67" spans="2:3">
      <c r="B67" s="340"/>
      <c r="C67" s="68"/>
    </row>
    <row r="68" spans="2:3">
      <c r="B68" s="340"/>
      <c r="C68" s="68"/>
    </row>
    <row r="69" spans="2:3">
      <c r="B69" s="340"/>
      <c r="C69" s="68"/>
    </row>
    <row r="70" spans="2:3">
      <c r="B70" s="340"/>
      <c r="C70" s="68"/>
    </row>
    <row r="71" spans="2:3">
      <c r="B71" s="340"/>
      <c r="C71" s="68"/>
    </row>
    <row r="72" spans="2:3">
      <c r="B72" s="340"/>
      <c r="C72" s="68"/>
    </row>
    <row r="73" spans="2:3">
      <c r="B73" s="340"/>
      <c r="C73" s="68"/>
    </row>
    <row r="74" spans="2:3">
      <c r="B74" s="340"/>
      <c r="C74" s="68"/>
    </row>
    <row r="75" spans="2:3">
      <c r="B75" s="340"/>
      <c r="C75" s="68"/>
    </row>
    <row r="76" spans="2:3">
      <c r="B76" s="340"/>
      <c r="C76" s="68"/>
    </row>
    <row r="77" spans="2:3">
      <c r="B77" s="340"/>
      <c r="C77" s="68"/>
    </row>
    <row r="78" spans="2:3">
      <c r="B78" s="340"/>
      <c r="C78" s="68"/>
    </row>
    <row r="79" spans="2:3">
      <c r="B79" s="340"/>
      <c r="C79" s="68"/>
    </row>
    <row r="80" spans="2:3">
      <c r="B80" s="340"/>
      <c r="C80" s="68"/>
    </row>
    <row r="81" spans="2:3">
      <c r="B81" s="340"/>
      <c r="C81" s="68"/>
    </row>
  </sheetData>
  <mergeCells count="1">
    <mergeCell ref="A1:P1"/>
  </mergeCells>
  <phoneticPr fontId="22"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S81"/>
  <sheetViews>
    <sheetView showGridLines="0" topLeftCell="A7" workbookViewId="0">
      <selection sqref="A1:IV65536"/>
    </sheetView>
  </sheetViews>
  <sheetFormatPr defaultColWidth="8.125" defaultRowHeight="16.5"/>
  <cols>
    <col min="1" max="1" width="2.75" style="72" customWidth="1"/>
    <col min="2" max="2" width="11.875" style="12" customWidth="1"/>
    <col min="3" max="3" width="18.125" style="67" customWidth="1"/>
    <col min="4" max="6" width="7.125" style="72" customWidth="1"/>
    <col min="7" max="7" width="11.875" style="340" customWidth="1"/>
    <col min="8" max="8" width="18.125" style="68" customWidth="1"/>
    <col min="9" max="11" width="7.125" style="72" customWidth="1"/>
    <col min="12" max="12" width="11.875" style="340" customWidth="1"/>
    <col min="13" max="13" width="18.125" style="68" customWidth="1"/>
    <col min="14" max="16" width="7.125" style="72" customWidth="1"/>
    <col min="17" max="16384" width="8.125" style="72"/>
  </cols>
  <sheetData>
    <row r="1" spans="1:19" s="336" customFormat="1" ht="25.5">
      <c r="A1" s="417" t="s">
        <v>291</v>
      </c>
      <c r="B1" s="417"/>
      <c r="C1" s="417"/>
      <c r="D1" s="417"/>
      <c r="E1" s="417"/>
      <c r="F1" s="417"/>
      <c r="G1" s="417"/>
      <c r="H1" s="417"/>
      <c r="I1" s="417"/>
      <c r="J1" s="417"/>
      <c r="K1" s="417"/>
      <c r="L1" s="417"/>
      <c r="M1" s="417"/>
      <c r="N1" s="417"/>
      <c r="O1" s="417"/>
      <c r="P1" s="417"/>
    </row>
    <row r="2" spans="1:19" s="336" customFormat="1" ht="5.25" customHeight="1">
      <c r="A2" s="69"/>
      <c r="B2" s="337"/>
      <c r="C2" s="70"/>
      <c r="D2" s="338"/>
      <c r="E2" s="338"/>
      <c r="F2" s="338"/>
      <c r="G2" s="337"/>
      <c r="H2" s="70"/>
      <c r="I2" s="338"/>
      <c r="J2" s="338"/>
      <c r="K2" s="338"/>
      <c r="L2" s="337"/>
      <c r="M2" s="70"/>
      <c r="N2" s="338"/>
      <c r="O2" s="338"/>
      <c r="P2" s="338"/>
    </row>
    <row r="3" spans="1:19" s="336" customFormat="1">
      <c r="A3" s="10" t="s">
        <v>192</v>
      </c>
      <c r="B3" s="337"/>
      <c r="C3" s="71"/>
      <c r="D3" s="338"/>
      <c r="E3" s="338"/>
      <c r="F3" s="338"/>
      <c r="G3" s="337"/>
      <c r="H3" s="70"/>
      <c r="I3" s="338"/>
      <c r="J3" s="338"/>
      <c r="K3" s="338"/>
      <c r="L3" s="337"/>
      <c r="M3" s="70"/>
      <c r="N3" s="338"/>
      <c r="O3" s="338"/>
      <c r="P3" s="339"/>
    </row>
    <row r="4" spans="1:19">
      <c r="P4" s="341" t="s">
        <v>139</v>
      </c>
    </row>
    <row r="5" spans="1:19" s="1" customFormat="1" ht="14.25">
      <c r="A5" s="15" t="s">
        <v>0</v>
      </c>
      <c r="B5" s="16"/>
      <c r="C5" s="17" t="s">
        <v>1</v>
      </c>
      <c r="D5" s="16"/>
      <c r="E5" s="18"/>
      <c r="F5" s="19"/>
      <c r="G5" s="16"/>
      <c r="H5" s="17" t="s">
        <v>2</v>
      </c>
      <c r="I5" s="16"/>
      <c r="J5" s="20"/>
      <c r="K5" s="21"/>
      <c r="L5" s="22"/>
      <c r="M5" s="17" t="s">
        <v>3</v>
      </c>
      <c r="N5" s="16"/>
      <c r="O5" s="20"/>
      <c r="P5" s="23"/>
    </row>
    <row r="6" spans="1:19" s="1" customFormat="1" ht="13.5" customHeight="1">
      <c r="A6" s="73"/>
      <c r="B6" s="25" t="s">
        <v>31</v>
      </c>
      <c r="C6" s="75"/>
      <c r="D6" s="15" t="s">
        <v>4</v>
      </c>
      <c r="E6" s="74" t="s">
        <v>140</v>
      </c>
      <c r="F6" s="15" t="s">
        <v>141</v>
      </c>
      <c r="G6" s="25" t="s">
        <v>31</v>
      </c>
      <c r="H6" s="75"/>
      <c r="I6" s="15" t="s">
        <v>4</v>
      </c>
      <c r="J6" s="74" t="s">
        <v>140</v>
      </c>
      <c r="K6" s="15" t="s">
        <v>141</v>
      </c>
      <c r="L6" s="25" t="s">
        <v>31</v>
      </c>
      <c r="M6" s="75"/>
      <c r="N6" s="15" t="s">
        <v>4</v>
      </c>
      <c r="O6" s="342" t="s">
        <v>140</v>
      </c>
      <c r="P6" s="343" t="s">
        <v>141</v>
      </c>
    </row>
    <row r="7" spans="1:19" s="1" customFormat="1" ht="13.5" customHeight="1">
      <c r="A7" s="73"/>
      <c r="B7" s="79" t="s">
        <v>142</v>
      </c>
      <c r="C7" s="78" t="s">
        <v>7</v>
      </c>
      <c r="D7" s="76"/>
      <c r="E7" s="77" t="s">
        <v>15</v>
      </c>
      <c r="F7" s="76" t="s">
        <v>143</v>
      </c>
      <c r="G7" s="79" t="s">
        <v>142</v>
      </c>
      <c r="H7" s="78" t="s">
        <v>7</v>
      </c>
      <c r="I7" s="76"/>
      <c r="J7" s="77" t="s">
        <v>15</v>
      </c>
      <c r="K7" s="76" t="s">
        <v>143</v>
      </c>
      <c r="L7" s="79" t="s">
        <v>142</v>
      </c>
      <c r="M7" s="78" t="s">
        <v>7</v>
      </c>
      <c r="N7" s="76"/>
      <c r="O7" s="77" t="s">
        <v>15</v>
      </c>
      <c r="P7" s="79" t="s">
        <v>143</v>
      </c>
    </row>
    <row r="8" spans="1:19" s="1" customFormat="1" ht="13.5" customHeight="1">
      <c r="A8" s="80" t="s">
        <v>12</v>
      </c>
      <c r="B8" s="83" t="s">
        <v>13</v>
      </c>
      <c r="C8" s="82"/>
      <c r="D8" s="80" t="s">
        <v>14</v>
      </c>
      <c r="E8" s="81" t="s">
        <v>140</v>
      </c>
      <c r="F8" s="80" t="s">
        <v>16</v>
      </c>
      <c r="G8" s="83" t="s">
        <v>13</v>
      </c>
      <c r="H8" s="82"/>
      <c r="I8" s="80" t="s">
        <v>14</v>
      </c>
      <c r="J8" s="81" t="s">
        <v>140</v>
      </c>
      <c r="K8" s="80" t="s">
        <v>16</v>
      </c>
      <c r="L8" s="83" t="s">
        <v>13</v>
      </c>
      <c r="M8" s="82"/>
      <c r="N8" s="80" t="s">
        <v>14</v>
      </c>
      <c r="O8" s="81" t="s">
        <v>140</v>
      </c>
      <c r="P8" s="83" t="s">
        <v>16</v>
      </c>
    </row>
    <row r="9" spans="1:19" s="6" customFormat="1" ht="28.9" customHeight="1">
      <c r="A9" s="344"/>
      <c r="B9" s="41" t="s">
        <v>42</v>
      </c>
      <c r="C9" s="42" t="s">
        <v>18</v>
      </c>
      <c r="D9" s="43">
        <v>8351</v>
      </c>
      <c r="E9" s="44">
        <v>115.53836784173333</v>
      </c>
      <c r="F9" s="45">
        <v>100</v>
      </c>
      <c r="G9" s="41" t="s">
        <v>42</v>
      </c>
      <c r="H9" s="42" t="s">
        <v>18</v>
      </c>
      <c r="I9" s="43">
        <v>5952</v>
      </c>
      <c r="J9" s="44">
        <v>164.29167845534909</v>
      </c>
      <c r="K9" s="45">
        <v>100</v>
      </c>
      <c r="L9" s="41" t="s">
        <v>42</v>
      </c>
      <c r="M9" s="42" t="s">
        <v>18</v>
      </c>
      <c r="N9" s="43">
        <v>2399</v>
      </c>
      <c r="O9" s="44">
        <v>66.54504189508296</v>
      </c>
      <c r="P9" s="46">
        <v>100</v>
      </c>
    </row>
    <row r="10" spans="1:19" s="13" customFormat="1" ht="28.9" customHeight="1">
      <c r="A10" s="40">
        <v>1</v>
      </c>
      <c r="B10" s="47" t="s">
        <v>49</v>
      </c>
      <c r="C10" s="42" t="s">
        <v>20</v>
      </c>
      <c r="D10" s="43">
        <v>2035</v>
      </c>
      <c r="E10" s="44">
        <v>28.154781290615173</v>
      </c>
      <c r="F10" s="48">
        <v>24.368339121063347</v>
      </c>
      <c r="G10" s="47" t="s">
        <v>49</v>
      </c>
      <c r="H10" s="42" t="s">
        <v>20</v>
      </c>
      <c r="I10" s="43">
        <v>1160</v>
      </c>
      <c r="J10" s="44">
        <v>32.019211526916152</v>
      </c>
      <c r="K10" s="48">
        <v>19.489247311827956</v>
      </c>
      <c r="L10" s="47" t="s">
        <v>49</v>
      </c>
      <c r="M10" s="42" t="s">
        <v>20</v>
      </c>
      <c r="N10" s="43">
        <v>875</v>
      </c>
      <c r="O10" s="44">
        <v>24.271326243517127</v>
      </c>
      <c r="P10" s="49">
        <v>36.473530637765734</v>
      </c>
    </row>
    <row r="11" spans="1:19" s="13" customFormat="1" ht="28.9" customHeight="1">
      <c r="A11" s="40">
        <v>2</v>
      </c>
      <c r="B11" s="47" t="s">
        <v>99</v>
      </c>
      <c r="C11" s="42" t="s">
        <v>19</v>
      </c>
      <c r="D11" s="43">
        <v>1234</v>
      </c>
      <c r="E11" s="44">
        <v>17.072727328068364</v>
      </c>
      <c r="F11" s="48">
        <v>14.776673452281164</v>
      </c>
      <c r="G11" s="47" t="s">
        <v>99</v>
      </c>
      <c r="H11" s="42" t="s">
        <v>19</v>
      </c>
      <c r="I11" s="43">
        <v>1021</v>
      </c>
      <c r="J11" s="44">
        <v>28.182426697397752</v>
      </c>
      <c r="K11" s="48">
        <v>17.153897849462364</v>
      </c>
      <c r="L11" s="47" t="s">
        <v>100</v>
      </c>
      <c r="M11" s="42" t="s">
        <v>34</v>
      </c>
      <c r="N11" s="43">
        <v>426</v>
      </c>
      <c r="O11" s="44">
        <v>11.816668548272339</v>
      </c>
      <c r="P11" s="49">
        <v>17.757398916215088</v>
      </c>
    </row>
    <row r="12" spans="1:19" s="13" customFormat="1" ht="28.9" customHeight="1">
      <c r="A12" s="40">
        <v>3</v>
      </c>
      <c r="B12" s="47" t="s">
        <v>100</v>
      </c>
      <c r="C12" s="42" t="s">
        <v>34</v>
      </c>
      <c r="D12" s="43">
        <v>1200</v>
      </c>
      <c r="E12" s="44">
        <v>16.60232803377799</v>
      </c>
      <c r="F12" s="48">
        <v>14.369536582445216</v>
      </c>
      <c r="G12" s="47" t="s">
        <v>100</v>
      </c>
      <c r="H12" s="42" t="s">
        <v>34</v>
      </c>
      <c r="I12" s="43">
        <v>774</v>
      </c>
      <c r="J12" s="44">
        <v>21.364542863649227</v>
      </c>
      <c r="K12" s="48">
        <v>13.004032258064516</v>
      </c>
      <c r="L12" s="47" t="s">
        <v>99</v>
      </c>
      <c r="M12" s="42" t="s">
        <v>19</v>
      </c>
      <c r="N12" s="43">
        <v>213</v>
      </c>
      <c r="O12" s="44">
        <v>5.9083342741361697</v>
      </c>
      <c r="P12" s="49">
        <v>8.878699458107544</v>
      </c>
    </row>
    <row r="13" spans="1:19" s="13" customFormat="1" ht="28.9" customHeight="1">
      <c r="A13" s="40">
        <v>4</v>
      </c>
      <c r="B13" s="47" t="s">
        <v>64</v>
      </c>
      <c r="C13" s="42" t="s">
        <v>35</v>
      </c>
      <c r="D13" s="43">
        <v>734</v>
      </c>
      <c r="E13" s="44">
        <v>10.155090647327537</v>
      </c>
      <c r="F13" s="48">
        <v>8.78936654292899</v>
      </c>
      <c r="G13" s="47" t="s">
        <v>64</v>
      </c>
      <c r="H13" s="42" t="s">
        <v>35</v>
      </c>
      <c r="I13" s="43">
        <v>608</v>
      </c>
      <c r="J13" s="44">
        <v>16.782483283073294</v>
      </c>
      <c r="K13" s="48">
        <v>10.21505376344086</v>
      </c>
      <c r="L13" s="47" t="s">
        <v>64</v>
      </c>
      <c r="M13" s="42" t="s">
        <v>35</v>
      </c>
      <c r="N13" s="43">
        <v>126</v>
      </c>
      <c r="O13" s="44">
        <v>3.4950709790664662</v>
      </c>
      <c r="P13" s="49">
        <v>5.252188411838266</v>
      </c>
      <c r="R13" s="72"/>
      <c r="S13" s="72"/>
    </row>
    <row r="14" spans="1:19" s="13" customFormat="1" ht="28.9" customHeight="1">
      <c r="A14" s="40">
        <v>5</v>
      </c>
      <c r="B14" s="47" t="s">
        <v>83</v>
      </c>
      <c r="C14" s="42" t="s">
        <v>21</v>
      </c>
      <c r="D14" s="43">
        <v>601</v>
      </c>
      <c r="E14" s="44">
        <v>8.3149992902504763</v>
      </c>
      <c r="F14" s="48">
        <v>7.1967429050413125</v>
      </c>
      <c r="G14" s="47" t="s">
        <v>83</v>
      </c>
      <c r="H14" s="42" t="s">
        <v>21</v>
      </c>
      <c r="I14" s="43">
        <v>548</v>
      </c>
      <c r="J14" s="44">
        <v>15.126317169612111</v>
      </c>
      <c r="K14" s="48">
        <v>9.206989247311828</v>
      </c>
      <c r="L14" s="47" t="s">
        <v>65</v>
      </c>
      <c r="M14" s="42" t="s">
        <v>22</v>
      </c>
      <c r="N14" s="43">
        <v>89</v>
      </c>
      <c r="O14" s="44">
        <v>2.4687406121977422</v>
      </c>
      <c r="P14" s="49">
        <v>3.7098791162984579</v>
      </c>
    </row>
    <row r="15" spans="1:19" s="13" customFormat="1" ht="28.9" customHeight="1">
      <c r="A15" s="40">
        <v>6</v>
      </c>
      <c r="B15" s="47" t="s">
        <v>65</v>
      </c>
      <c r="C15" s="42" t="s">
        <v>22</v>
      </c>
      <c r="D15" s="43">
        <v>318</v>
      </c>
      <c r="E15" s="44">
        <v>4.3996169289511675</v>
      </c>
      <c r="F15" s="48">
        <v>3.8079271943479824</v>
      </c>
      <c r="G15" s="47" t="s">
        <v>65</v>
      </c>
      <c r="H15" s="42" t="s">
        <v>22</v>
      </c>
      <c r="I15" s="43">
        <v>229</v>
      </c>
      <c r="J15" s="44">
        <v>6.3210339997101705</v>
      </c>
      <c r="K15" s="48">
        <v>3.84744623655914</v>
      </c>
      <c r="L15" s="47" t="s">
        <v>83</v>
      </c>
      <c r="M15" s="42" t="s">
        <v>21</v>
      </c>
      <c r="N15" s="43">
        <v>53</v>
      </c>
      <c r="O15" s="44">
        <v>1.4701489038930373</v>
      </c>
      <c r="P15" s="49">
        <v>2.2092538557732389</v>
      </c>
    </row>
    <row r="16" spans="1:19" s="13" customFormat="1" ht="28.9" customHeight="1">
      <c r="A16" s="40">
        <v>7</v>
      </c>
      <c r="B16" s="47" t="s">
        <v>53</v>
      </c>
      <c r="C16" s="42" t="s">
        <v>23</v>
      </c>
      <c r="D16" s="43">
        <v>199</v>
      </c>
      <c r="E16" s="44">
        <v>2.7532193989348497</v>
      </c>
      <c r="F16" s="48">
        <v>2.3829481499221652</v>
      </c>
      <c r="G16" s="47" t="s">
        <v>53</v>
      </c>
      <c r="H16" s="42" t="s">
        <v>23</v>
      </c>
      <c r="I16" s="43">
        <v>148</v>
      </c>
      <c r="J16" s="44">
        <v>4.0852097465375774</v>
      </c>
      <c r="K16" s="48">
        <v>2.486559139784946</v>
      </c>
      <c r="L16" s="47" t="s">
        <v>53</v>
      </c>
      <c r="M16" s="42" t="s">
        <v>23</v>
      </c>
      <c r="N16" s="43">
        <v>51</v>
      </c>
      <c r="O16" s="44">
        <v>1.4146715867649984</v>
      </c>
      <c r="P16" s="49">
        <v>2.1258857857440598</v>
      </c>
    </row>
    <row r="17" spans="1:18" s="13" customFormat="1" ht="28.9" customHeight="1">
      <c r="A17" s="40">
        <v>8</v>
      </c>
      <c r="B17" s="47" t="s">
        <v>72</v>
      </c>
      <c r="C17" s="42" t="s">
        <v>24</v>
      </c>
      <c r="D17" s="43">
        <v>144</v>
      </c>
      <c r="E17" s="44">
        <v>1.9922793640533587</v>
      </c>
      <c r="F17" s="48">
        <v>1.7243443898934259</v>
      </c>
      <c r="G17" s="47" t="s">
        <v>72</v>
      </c>
      <c r="H17" s="42" t="s">
        <v>24</v>
      </c>
      <c r="I17" s="43">
        <v>116</v>
      </c>
      <c r="J17" s="44">
        <v>3.2019211526916149</v>
      </c>
      <c r="K17" s="49">
        <v>1.9489247311827957</v>
      </c>
      <c r="L17" s="50" t="s">
        <v>88</v>
      </c>
      <c r="M17" s="42" t="s">
        <v>36</v>
      </c>
      <c r="N17" s="43">
        <v>49</v>
      </c>
      <c r="O17" s="44">
        <v>1.3591942696369592</v>
      </c>
      <c r="P17" s="49">
        <v>2.0425177157148813</v>
      </c>
    </row>
    <row r="18" spans="1:18" s="13" customFormat="1" ht="28.9" customHeight="1">
      <c r="A18" s="51">
        <v>9</v>
      </c>
      <c r="B18" s="50" t="s">
        <v>63</v>
      </c>
      <c r="C18" s="42" t="s">
        <v>28</v>
      </c>
      <c r="D18" s="43">
        <v>117</v>
      </c>
      <c r="E18" s="44">
        <v>1.618726983293354</v>
      </c>
      <c r="F18" s="48">
        <v>1.4010298167884085</v>
      </c>
      <c r="G18" s="50" t="s">
        <v>63</v>
      </c>
      <c r="H18" s="42" t="s">
        <v>28</v>
      </c>
      <c r="I18" s="43">
        <v>99</v>
      </c>
      <c r="J18" s="44">
        <v>2.7326740872109472</v>
      </c>
      <c r="K18" s="48">
        <v>1.6633064516129032</v>
      </c>
      <c r="L18" s="52" t="s">
        <v>89</v>
      </c>
      <c r="M18" s="42" t="s">
        <v>38</v>
      </c>
      <c r="N18" s="43">
        <v>32</v>
      </c>
      <c r="O18" s="44">
        <v>0.88763707404862646</v>
      </c>
      <c r="P18" s="49">
        <v>1.3338891204668613</v>
      </c>
      <c r="Q18" s="72"/>
      <c r="R18" s="72"/>
    </row>
    <row r="19" spans="1:18" s="13" customFormat="1" ht="28.9" customHeight="1">
      <c r="A19" s="40">
        <v>10</v>
      </c>
      <c r="B19" s="52" t="s">
        <v>89</v>
      </c>
      <c r="C19" s="42" t="s">
        <v>38</v>
      </c>
      <c r="D19" s="43">
        <v>92</v>
      </c>
      <c r="E19" s="44">
        <v>1.2728451492563126</v>
      </c>
      <c r="F19" s="48">
        <v>1.1016644713207999</v>
      </c>
      <c r="G19" s="47" t="s">
        <v>45</v>
      </c>
      <c r="H19" s="42" t="s">
        <v>27</v>
      </c>
      <c r="I19" s="43">
        <v>67</v>
      </c>
      <c r="J19" s="44">
        <v>1.8493854933649845</v>
      </c>
      <c r="K19" s="48">
        <v>1.1256720430107527</v>
      </c>
      <c r="L19" s="47" t="s">
        <v>72</v>
      </c>
      <c r="M19" s="42" t="s">
        <v>24</v>
      </c>
      <c r="N19" s="43">
        <v>28</v>
      </c>
      <c r="O19" s="44">
        <v>0.77668243979254814</v>
      </c>
      <c r="P19" s="49">
        <v>1.1671529804085035</v>
      </c>
    </row>
    <row r="20" spans="1:18" s="13" customFormat="1" ht="28.9" customHeight="1">
      <c r="A20" s="40"/>
      <c r="B20" s="53"/>
      <c r="C20" s="54" t="s">
        <v>26</v>
      </c>
      <c r="D20" s="55">
        <v>1677</v>
      </c>
      <c r="E20" s="56">
        <v>23.201753427204739</v>
      </c>
      <c r="F20" s="57">
        <v>20.081427373967191</v>
      </c>
      <c r="G20" s="53"/>
      <c r="H20" s="54" t="s">
        <v>26</v>
      </c>
      <c r="I20" s="55">
        <v>1182</v>
      </c>
      <c r="J20" s="56">
        <v>32.626472435185249</v>
      </c>
      <c r="K20" s="57">
        <v>19.858870967741936</v>
      </c>
      <c r="L20" s="53"/>
      <c r="M20" s="54" t="s">
        <v>26</v>
      </c>
      <c r="N20" s="55">
        <v>457</v>
      </c>
      <c r="O20" s="56">
        <v>12.676566963756946</v>
      </c>
      <c r="P20" s="49">
        <v>19.049604001667362</v>
      </c>
    </row>
    <row r="21" spans="1:18" s="13" customFormat="1" ht="28.9" customHeight="1">
      <c r="A21" s="58">
        <v>11</v>
      </c>
      <c r="B21" s="47" t="s">
        <v>88</v>
      </c>
      <c r="C21" s="42" t="s">
        <v>36</v>
      </c>
      <c r="D21" s="59">
        <v>86</v>
      </c>
      <c r="E21" s="44">
        <v>1.1898335090874226</v>
      </c>
      <c r="F21" s="48">
        <v>1.0298167884085738</v>
      </c>
      <c r="G21" s="47" t="s">
        <v>48</v>
      </c>
      <c r="H21" s="42" t="s">
        <v>37</v>
      </c>
      <c r="I21" s="59">
        <v>65</v>
      </c>
      <c r="J21" s="44">
        <v>1.7941799562496119</v>
      </c>
      <c r="K21" s="48">
        <v>1.0920698924731183</v>
      </c>
      <c r="L21" s="47" t="s">
        <v>91</v>
      </c>
      <c r="M21" s="42" t="s">
        <v>90</v>
      </c>
      <c r="N21" s="59">
        <v>18</v>
      </c>
      <c r="O21" s="44">
        <v>0.49929585415235239</v>
      </c>
      <c r="P21" s="60">
        <v>0.75031263026260941</v>
      </c>
      <c r="Q21" s="72"/>
      <c r="R21" s="72"/>
    </row>
    <row r="22" spans="1:18" s="13" customFormat="1" ht="28.9" customHeight="1">
      <c r="A22" s="40">
        <v>12</v>
      </c>
      <c r="B22" s="47" t="s">
        <v>45</v>
      </c>
      <c r="C22" s="42" t="s">
        <v>27</v>
      </c>
      <c r="D22" s="43">
        <v>83</v>
      </c>
      <c r="E22" s="44">
        <v>1.1483276890029777</v>
      </c>
      <c r="F22" s="48">
        <v>0.99389294695246078</v>
      </c>
      <c r="G22" s="47" t="s">
        <v>89</v>
      </c>
      <c r="H22" s="42" t="s">
        <v>38</v>
      </c>
      <c r="I22" s="43">
        <v>60</v>
      </c>
      <c r="J22" s="44">
        <v>1.6561661134611803</v>
      </c>
      <c r="K22" s="48">
        <v>1.0080645161290323</v>
      </c>
      <c r="L22" s="47" t="s">
        <v>63</v>
      </c>
      <c r="M22" s="42" t="s">
        <v>28</v>
      </c>
      <c r="N22" s="43">
        <v>18</v>
      </c>
      <c r="O22" s="44">
        <v>0.49929585415235239</v>
      </c>
      <c r="P22" s="49">
        <v>0.75031263026260941</v>
      </c>
    </row>
    <row r="23" spans="1:18" s="13" customFormat="1" ht="28.9" customHeight="1">
      <c r="A23" s="40">
        <v>13</v>
      </c>
      <c r="B23" s="47" t="s">
        <v>48</v>
      </c>
      <c r="C23" s="42" t="s">
        <v>37</v>
      </c>
      <c r="D23" s="43">
        <v>71</v>
      </c>
      <c r="E23" s="44">
        <v>0.98230440866519764</v>
      </c>
      <c r="F23" s="48">
        <v>0.85019758112800858</v>
      </c>
      <c r="G23" s="47" t="s">
        <v>101</v>
      </c>
      <c r="H23" s="42" t="s">
        <v>40</v>
      </c>
      <c r="I23" s="43">
        <v>39</v>
      </c>
      <c r="J23" s="44">
        <v>1.0765079737497671</v>
      </c>
      <c r="K23" s="48">
        <v>0.655241935483871</v>
      </c>
      <c r="L23" s="50" t="s">
        <v>45</v>
      </c>
      <c r="M23" s="42" t="s">
        <v>27</v>
      </c>
      <c r="N23" s="43">
        <v>16</v>
      </c>
      <c r="O23" s="44">
        <v>0.44381853702431323</v>
      </c>
      <c r="P23" s="49">
        <v>0.66694456023343063</v>
      </c>
      <c r="Q23" s="72"/>
      <c r="R23" s="72"/>
    </row>
    <row r="24" spans="1:18" s="13" customFormat="1" ht="28.9" customHeight="1">
      <c r="A24" s="40">
        <v>14</v>
      </c>
      <c r="B24" s="47" t="s">
        <v>101</v>
      </c>
      <c r="C24" s="42" t="s">
        <v>40</v>
      </c>
      <c r="D24" s="43">
        <v>54</v>
      </c>
      <c r="E24" s="44">
        <v>0.7471047615200096</v>
      </c>
      <c r="F24" s="48">
        <v>0.64662914621003476</v>
      </c>
      <c r="G24" s="47" t="s">
        <v>88</v>
      </c>
      <c r="H24" s="42" t="s">
        <v>36</v>
      </c>
      <c r="I24" s="43">
        <v>37</v>
      </c>
      <c r="J24" s="44">
        <v>1.0213024366343944</v>
      </c>
      <c r="K24" s="48">
        <v>0.62163978494623651</v>
      </c>
      <c r="L24" s="47" t="s">
        <v>101</v>
      </c>
      <c r="M24" s="42" t="s">
        <v>40</v>
      </c>
      <c r="N24" s="43">
        <v>15</v>
      </c>
      <c r="O24" s="44">
        <v>0.41607987846029365</v>
      </c>
      <c r="P24" s="49">
        <v>0.62526052521884123</v>
      </c>
    </row>
    <row r="25" spans="1:18" s="13" customFormat="1" ht="28.9" customHeight="1">
      <c r="A25" s="61">
        <v>15</v>
      </c>
      <c r="B25" s="62" t="s">
        <v>51</v>
      </c>
      <c r="C25" s="54" t="s">
        <v>112</v>
      </c>
      <c r="D25" s="63">
        <v>43</v>
      </c>
      <c r="E25" s="56">
        <v>0.59491675454371129</v>
      </c>
      <c r="F25" s="57">
        <v>0.51490839420428691</v>
      </c>
      <c r="G25" s="62" t="s">
        <v>69</v>
      </c>
      <c r="H25" s="54" t="s">
        <v>68</v>
      </c>
      <c r="I25" s="64">
        <v>33</v>
      </c>
      <c r="J25" s="56">
        <v>0.9108913624036491</v>
      </c>
      <c r="K25" s="57">
        <v>0.55443548387096775</v>
      </c>
      <c r="L25" s="62" t="s">
        <v>51</v>
      </c>
      <c r="M25" s="54" t="s">
        <v>112</v>
      </c>
      <c r="N25" s="64">
        <v>12</v>
      </c>
      <c r="O25" s="56">
        <v>0.33286390276823491</v>
      </c>
      <c r="P25" s="65">
        <v>0.50020842017507294</v>
      </c>
    </row>
    <row r="26" spans="1:18" s="346" customFormat="1" ht="15" customHeight="1">
      <c r="A26" s="1" t="s">
        <v>193</v>
      </c>
      <c r="B26" s="1"/>
      <c r="C26" s="3"/>
      <c r="D26" s="3"/>
      <c r="E26" s="3"/>
      <c r="F26" s="3"/>
      <c r="G26" s="345"/>
      <c r="H26" s="3"/>
      <c r="I26" s="3"/>
      <c r="J26" s="3"/>
      <c r="K26" s="3"/>
      <c r="L26" s="345"/>
      <c r="M26" s="3"/>
      <c r="N26" s="3"/>
      <c r="O26" s="3"/>
      <c r="P26" s="3"/>
    </row>
    <row r="27" spans="1:18" ht="15.75">
      <c r="A27" s="84"/>
      <c r="B27" s="340"/>
      <c r="D27" s="85"/>
      <c r="E27" s="85"/>
      <c r="F27" s="85"/>
      <c r="G27" s="347"/>
      <c r="H27" s="67"/>
      <c r="I27" s="84"/>
      <c r="J27" s="84"/>
      <c r="K27" s="84"/>
      <c r="L27" s="347"/>
      <c r="M27" s="67"/>
      <c r="N27" s="84"/>
      <c r="O27" s="84"/>
      <c r="P27" s="84"/>
    </row>
    <row r="28" spans="1:18">
      <c r="B28" s="340"/>
      <c r="C28" s="68"/>
    </row>
    <row r="29" spans="1:18">
      <c r="B29" s="340"/>
      <c r="C29" s="68"/>
    </row>
    <row r="30" spans="1:18">
      <c r="B30" s="340"/>
      <c r="C30" s="72"/>
    </row>
    <row r="31" spans="1:18">
      <c r="B31" s="340"/>
      <c r="C31" s="72"/>
    </row>
    <row r="32" spans="1:18">
      <c r="B32" s="340"/>
      <c r="C32" s="68"/>
    </row>
    <row r="33" spans="2:3">
      <c r="B33" s="340"/>
      <c r="C33" s="68"/>
    </row>
    <row r="34" spans="2:3">
      <c r="B34" s="340"/>
      <c r="C34" s="68"/>
    </row>
    <row r="35" spans="2:3">
      <c r="B35" s="340"/>
      <c r="C35" s="68"/>
    </row>
    <row r="36" spans="2:3">
      <c r="B36" s="340"/>
      <c r="C36" s="68"/>
    </row>
    <row r="37" spans="2:3">
      <c r="B37" s="340"/>
      <c r="C37" s="68"/>
    </row>
    <row r="38" spans="2:3">
      <c r="B38" s="340"/>
      <c r="C38" s="68"/>
    </row>
    <row r="39" spans="2:3">
      <c r="B39" s="340"/>
      <c r="C39" s="68"/>
    </row>
    <row r="40" spans="2:3">
      <c r="B40" s="340"/>
      <c r="C40" s="68"/>
    </row>
    <row r="41" spans="2:3">
      <c r="B41" s="340"/>
      <c r="C41" s="68"/>
    </row>
    <row r="42" spans="2:3">
      <c r="B42" s="340"/>
      <c r="C42" s="68"/>
    </row>
    <row r="43" spans="2:3">
      <c r="B43" s="340"/>
      <c r="C43" s="68"/>
    </row>
    <row r="44" spans="2:3">
      <c r="B44" s="340"/>
      <c r="C44" s="68"/>
    </row>
    <row r="45" spans="2:3">
      <c r="B45" s="340"/>
      <c r="C45" s="68"/>
    </row>
    <row r="46" spans="2:3">
      <c r="B46" s="340"/>
      <c r="C46" s="68"/>
    </row>
    <row r="47" spans="2:3">
      <c r="B47" s="340"/>
      <c r="C47" s="68"/>
    </row>
    <row r="48" spans="2:3">
      <c r="B48" s="340"/>
      <c r="C48" s="68"/>
    </row>
    <row r="49" spans="2:3">
      <c r="B49" s="340"/>
      <c r="C49" s="68"/>
    </row>
    <row r="50" spans="2:3">
      <c r="B50" s="340"/>
      <c r="C50" s="68"/>
    </row>
    <row r="51" spans="2:3">
      <c r="B51" s="340"/>
      <c r="C51" s="68"/>
    </row>
    <row r="52" spans="2:3">
      <c r="B52" s="340"/>
      <c r="C52" s="68"/>
    </row>
    <row r="53" spans="2:3">
      <c r="B53" s="340"/>
      <c r="C53" s="68"/>
    </row>
    <row r="54" spans="2:3">
      <c r="B54" s="340"/>
      <c r="C54" s="68"/>
    </row>
    <row r="55" spans="2:3">
      <c r="B55" s="340"/>
      <c r="C55" s="68"/>
    </row>
    <row r="56" spans="2:3">
      <c r="B56" s="340"/>
      <c r="C56" s="68"/>
    </row>
    <row r="57" spans="2:3">
      <c r="B57" s="340"/>
      <c r="C57" s="68"/>
    </row>
    <row r="58" spans="2:3">
      <c r="B58" s="340"/>
      <c r="C58" s="68"/>
    </row>
    <row r="59" spans="2:3">
      <c r="B59" s="340"/>
      <c r="C59" s="68"/>
    </row>
    <row r="60" spans="2:3">
      <c r="B60" s="340"/>
      <c r="C60" s="68"/>
    </row>
    <row r="61" spans="2:3">
      <c r="B61" s="340"/>
      <c r="C61" s="68"/>
    </row>
    <row r="62" spans="2:3">
      <c r="B62" s="340"/>
      <c r="C62" s="68"/>
    </row>
    <row r="63" spans="2:3">
      <c r="B63" s="340"/>
      <c r="C63" s="68"/>
    </row>
    <row r="64" spans="2:3">
      <c r="B64" s="340"/>
      <c r="C64" s="68"/>
    </row>
    <row r="65" spans="2:3">
      <c r="B65" s="340"/>
      <c r="C65" s="68"/>
    </row>
    <row r="66" spans="2:3">
      <c r="B66" s="340"/>
      <c r="C66" s="68"/>
    </row>
    <row r="67" spans="2:3">
      <c r="B67" s="340"/>
      <c r="C67" s="68"/>
    </row>
    <row r="68" spans="2:3">
      <c r="B68" s="340"/>
      <c r="C68" s="68"/>
    </row>
    <row r="69" spans="2:3">
      <c r="B69" s="340"/>
      <c r="C69" s="68"/>
    </row>
    <row r="70" spans="2:3">
      <c r="B70" s="340"/>
      <c r="C70" s="68"/>
    </row>
    <row r="71" spans="2:3">
      <c r="B71" s="340"/>
      <c r="C71" s="68"/>
    </row>
    <row r="72" spans="2:3">
      <c r="B72" s="340"/>
      <c r="C72" s="68"/>
    </row>
    <row r="73" spans="2:3">
      <c r="B73" s="340"/>
      <c r="C73" s="68"/>
    </row>
    <row r="74" spans="2:3">
      <c r="B74" s="340"/>
      <c r="C74" s="68"/>
    </row>
    <row r="75" spans="2:3">
      <c r="B75" s="340"/>
      <c r="C75" s="68"/>
    </row>
    <row r="76" spans="2:3">
      <c r="B76" s="340"/>
      <c r="C76" s="68"/>
    </row>
    <row r="77" spans="2:3">
      <c r="B77" s="340"/>
      <c r="C77" s="68"/>
    </row>
    <row r="78" spans="2:3">
      <c r="B78" s="340"/>
      <c r="C78" s="68"/>
    </row>
    <row r="79" spans="2:3">
      <c r="B79" s="340"/>
      <c r="C79" s="68"/>
    </row>
    <row r="80" spans="2:3">
      <c r="B80" s="340"/>
      <c r="C80" s="68"/>
    </row>
    <row r="81" spans="2:3">
      <c r="B81" s="340"/>
      <c r="C81" s="68"/>
    </row>
  </sheetData>
  <mergeCells count="1">
    <mergeCell ref="A1:P1"/>
  </mergeCells>
  <phoneticPr fontId="22"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S81"/>
  <sheetViews>
    <sheetView showGridLines="0" workbookViewId="0">
      <selection activeCell="D22" sqref="D22"/>
    </sheetView>
  </sheetViews>
  <sheetFormatPr defaultColWidth="8.125" defaultRowHeight="16.5"/>
  <cols>
    <col min="1" max="1" width="2.75" style="72" customWidth="1"/>
    <col min="2" max="2" width="11.875" style="12" customWidth="1"/>
    <col min="3" max="3" width="18.125" style="67" customWidth="1"/>
    <col min="4" max="6" width="7.125" style="72" customWidth="1"/>
    <col min="7" max="7" width="11.875" style="340" customWidth="1"/>
    <col min="8" max="8" width="18.125" style="68" customWidth="1"/>
    <col min="9" max="11" width="7.125" style="72" customWidth="1"/>
    <col min="12" max="12" width="11.875" style="340" customWidth="1"/>
    <col min="13" max="13" width="18.125" style="68" customWidth="1"/>
    <col min="14" max="16" width="7.125" style="72" customWidth="1"/>
    <col min="17" max="16384" width="8.125" style="72"/>
  </cols>
  <sheetData>
    <row r="1" spans="1:19" s="336" customFormat="1" ht="25.5">
      <c r="A1" s="417" t="s">
        <v>291</v>
      </c>
      <c r="B1" s="417"/>
      <c r="C1" s="417"/>
      <c r="D1" s="417"/>
      <c r="E1" s="417"/>
      <c r="F1" s="417"/>
      <c r="G1" s="417"/>
      <c r="H1" s="417"/>
      <c r="I1" s="417"/>
      <c r="J1" s="417"/>
      <c r="K1" s="417"/>
      <c r="L1" s="417"/>
      <c r="M1" s="417"/>
      <c r="N1" s="417"/>
      <c r="O1" s="417"/>
      <c r="P1" s="417"/>
    </row>
    <row r="2" spans="1:19" s="336" customFormat="1" ht="5.25" customHeight="1">
      <c r="A2" s="69"/>
      <c r="B2" s="337"/>
      <c r="C2" s="70"/>
      <c r="D2" s="338"/>
      <c r="E2" s="338"/>
      <c r="F2" s="338"/>
      <c r="G2" s="337"/>
      <c r="H2" s="70"/>
      <c r="I2" s="338"/>
      <c r="J2" s="338"/>
      <c r="K2" s="338"/>
      <c r="L2" s="337"/>
      <c r="M2" s="70"/>
      <c r="N2" s="338"/>
      <c r="O2" s="338"/>
      <c r="P2" s="338"/>
    </row>
    <row r="3" spans="1:19" s="336" customFormat="1">
      <c r="A3" s="10" t="s">
        <v>147</v>
      </c>
      <c r="B3" s="337"/>
      <c r="C3" s="71"/>
      <c r="D3" s="338"/>
      <c r="E3" s="338"/>
      <c r="F3" s="338"/>
      <c r="G3" s="337"/>
      <c r="H3" s="70"/>
      <c r="I3" s="338"/>
      <c r="J3" s="338"/>
      <c r="K3" s="338"/>
      <c r="L3" s="337"/>
      <c r="M3" s="70"/>
      <c r="N3" s="338"/>
      <c r="O3" s="338"/>
      <c r="P3" s="339"/>
    </row>
    <row r="4" spans="1:19">
      <c r="P4" s="341" t="s">
        <v>139</v>
      </c>
    </row>
    <row r="5" spans="1:19" s="1" customFormat="1" ht="14.25">
      <c r="A5" s="15" t="s">
        <v>0</v>
      </c>
      <c r="B5" s="16"/>
      <c r="C5" s="17" t="s">
        <v>1</v>
      </c>
      <c r="D5" s="16"/>
      <c r="E5" s="18"/>
      <c r="F5" s="19"/>
      <c r="G5" s="16"/>
      <c r="H5" s="17" t="s">
        <v>2</v>
      </c>
      <c r="I5" s="16"/>
      <c r="J5" s="20"/>
      <c r="K5" s="21"/>
      <c r="L5" s="22"/>
      <c r="M5" s="17" t="s">
        <v>3</v>
      </c>
      <c r="N5" s="16"/>
      <c r="O5" s="20"/>
      <c r="P5" s="23"/>
    </row>
    <row r="6" spans="1:19" s="1" customFormat="1" ht="13.5" customHeight="1">
      <c r="A6" s="73"/>
      <c r="B6" s="25" t="s">
        <v>31</v>
      </c>
      <c r="C6" s="75"/>
      <c r="D6" s="15" t="s">
        <v>4</v>
      </c>
      <c r="E6" s="74" t="s">
        <v>148</v>
      </c>
      <c r="F6" s="15" t="s">
        <v>149</v>
      </c>
      <c r="G6" s="25" t="s">
        <v>31</v>
      </c>
      <c r="H6" s="75"/>
      <c r="I6" s="15" t="s">
        <v>4</v>
      </c>
      <c r="J6" s="74" t="s">
        <v>148</v>
      </c>
      <c r="K6" s="15" t="s">
        <v>149</v>
      </c>
      <c r="L6" s="25" t="s">
        <v>31</v>
      </c>
      <c r="M6" s="75"/>
      <c r="N6" s="15" t="s">
        <v>4</v>
      </c>
      <c r="O6" s="342" t="s">
        <v>148</v>
      </c>
      <c r="P6" s="343" t="s">
        <v>149</v>
      </c>
    </row>
    <row r="7" spans="1:19" s="1" customFormat="1" ht="13.5" customHeight="1">
      <c r="A7" s="73"/>
      <c r="B7" s="79" t="s">
        <v>150</v>
      </c>
      <c r="C7" s="78" t="s">
        <v>7</v>
      </c>
      <c r="D7" s="76"/>
      <c r="E7" s="77" t="s">
        <v>15</v>
      </c>
      <c r="F7" s="76" t="s">
        <v>151</v>
      </c>
      <c r="G7" s="79" t="s">
        <v>150</v>
      </c>
      <c r="H7" s="78" t="s">
        <v>7</v>
      </c>
      <c r="I7" s="76"/>
      <c r="J7" s="77" t="s">
        <v>15</v>
      </c>
      <c r="K7" s="76" t="s">
        <v>151</v>
      </c>
      <c r="L7" s="79" t="s">
        <v>150</v>
      </c>
      <c r="M7" s="78" t="s">
        <v>7</v>
      </c>
      <c r="N7" s="76"/>
      <c r="O7" s="77" t="s">
        <v>15</v>
      </c>
      <c r="P7" s="79" t="s">
        <v>151</v>
      </c>
    </row>
    <row r="8" spans="1:19" s="1" customFormat="1" ht="13.5" customHeight="1">
      <c r="A8" s="80" t="s">
        <v>12</v>
      </c>
      <c r="B8" s="83" t="s">
        <v>13</v>
      </c>
      <c r="C8" s="82"/>
      <c r="D8" s="80" t="s">
        <v>14</v>
      </c>
      <c r="E8" s="81" t="s">
        <v>148</v>
      </c>
      <c r="F8" s="80" t="s">
        <v>16</v>
      </c>
      <c r="G8" s="83" t="s">
        <v>13</v>
      </c>
      <c r="H8" s="82"/>
      <c r="I8" s="80" t="s">
        <v>14</v>
      </c>
      <c r="J8" s="81" t="s">
        <v>148</v>
      </c>
      <c r="K8" s="80" t="s">
        <v>16</v>
      </c>
      <c r="L8" s="83" t="s">
        <v>13</v>
      </c>
      <c r="M8" s="82"/>
      <c r="N8" s="80" t="s">
        <v>14</v>
      </c>
      <c r="O8" s="81" t="s">
        <v>148</v>
      </c>
      <c r="P8" s="83" t="s">
        <v>16</v>
      </c>
    </row>
    <row r="9" spans="1:19" s="6" customFormat="1" ht="28.9" customHeight="1">
      <c r="A9" s="344"/>
      <c r="B9" s="41" t="s">
        <v>152</v>
      </c>
      <c r="C9" s="42" t="s">
        <v>153</v>
      </c>
      <c r="D9" s="43">
        <v>8849</v>
      </c>
      <c r="E9" s="44">
        <v>121.71114118396098</v>
      </c>
      <c r="F9" s="45">
        <v>100</v>
      </c>
      <c r="G9" s="41" t="s">
        <v>152</v>
      </c>
      <c r="H9" s="42" t="s">
        <v>153</v>
      </c>
      <c r="I9" s="43">
        <v>6376</v>
      </c>
      <c r="J9" s="44">
        <v>175.21865232233418</v>
      </c>
      <c r="K9" s="45">
        <v>100</v>
      </c>
      <c r="L9" s="41" t="s">
        <v>152</v>
      </c>
      <c r="M9" s="42" t="s">
        <v>153</v>
      </c>
      <c r="N9" s="43">
        <v>2473</v>
      </c>
      <c r="O9" s="44">
        <v>68.096500423641189</v>
      </c>
      <c r="P9" s="46">
        <v>100</v>
      </c>
    </row>
    <row r="10" spans="1:19" s="13" customFormat="1" ht="28.9" customHeight="1">
      <c r="A10" s="40">
        <v>1</v>
      </c>
      <c r="B10" s="47" t="s">
        <v>154</v>
      </c>
      <c r="C10" s="42" t="s">
        <v>155</v>
      </c>
      <c r="D10" s="43">
        <v>2202</v>
      </c>
      <c r="E10" s="44">
        <v>30.286804484922826</v>
      </c>
      <c r="F10" s="48">
        <v>24.884167702565261</v>
      </c>
      <c r="G10" s="47" t="s">
        <v>154</v>
      </c>
      <c r="H10" s="42" t="s">
        <v>155</v>
      </c>
      <c r="I10" s="43">
        <v>1296</v>
      </c>
      <c r="J10" s="44">
        <v>35.615334600022756</v>
      </c>
      <c r="K10" s="48">
        <v>20.326223337515685</v>
      </c>
      <c r="L10" s="47" t="s">
        <v>154</v>
      </c>
      <c r="M10" s="42" t="s">
        <v>155</v>
      </c>
      <c r="N10" s="43">
        <v>906</v>
      </c>
      <c r="O10" s="44">
        <v>24.947605897217517</v>
      </c>
      <c r="P10" s="49">
        <v>36.635665183987058</v>
      </c>
    </row>
    <row r="11" spans="1:19" s="13" customFormat="1" ht="28.9" customHeight="1">
      <c r="A11" s="40">
        <v>2</v>
      </c>
      <c r="B11" s="47" t="s">
        <v>156</v>
      </c>
      <c r="C11" s="42" t="s">
        <v>157</v>
      </c>
      <c r="D11" s="43">
        <v>1317</v>
      </c>
      <c r="E11" s="44">
        <v>18.114314943979728</v>
      </c>
      <c r="F11" s="48">
        <v>14.883037631370776</v>
      </c>
      <c r="G11" s="47" t="s">
        <v>156</v>
      </c>
      <c r="H11" s="42" t="s">
        <v>157</v>
      </c>
      <c r="I11" s="43">
        <v>1085</v>
      </c>
      <c r="J11" s="44">
        <v>29.816850340296828</v>
      </c>
      <c r="K11" s="48">
        <v>17.01693851944793</v>
      </c>
      <c r="L11" s="47" t="s">
        <v>158</v>
      </c>
      <c r="M11" s="42" t="s">
        <v>159</v>
      </c>
      <c r="N11" s="43">
        <v>372</v>
      </c>
      <c r="O11" s="44">
        <v>10.243387851837655</v>
      </c>
      <c r="P11" s="49">
        <v>15.042458552365549</v>
      </c>
    </row>
    <row r="12" spans="1:19" s="13" customFormat="1" ht="28.9" customHeight="1">
      <c r="A12" s="40">
        <v>3</v>
      </c>
      <c r="B12" s="47" t="s">
        <v>158</v>
      </c>
      <c r="C12" s="42" t="s">
        <v>159</v>
      </c>
      <c r="D12" s="43">
        <v>1173</v>
      </c>
      <c r="E12" s="44">
        <v>16.133706476300851</v>
      </c>
      <c r="F12" s="48">
        <v>13.255735111312013</v>
      </c>
      <c r="G12" s="47" t="s">
        <v>158</v>
      </c>
      <c r="H12" s="42" t="s">
        <v>159</v>
      </c>
      <c r="I12" s="43">
        <v>801</v>
      </c>
      <c r="J12" s="44">
        <v>22.012255412514062</v>
      </c>
      <c r="K12" s="48">
        <v>12.562735257214555</v>
      </c>
      <c r="L12" s="47" t="s">
        <v>156</v>
      </c>
      <c r="M12" s="42" t="s">
        <v>157</v>
      </c>
      <c r="N12" s="43">
        <v>232</v>
      </c>
      <c r="O12" s="44">
        <v>6.3883494129740219</v>
      </c>
      <c r="P12" s="49">
        <v>9.3813182369591583</v>
      </c>
    </row>
    <row r="13" spans="1:19" s="13" customFormat="1" ht="28.9" customHeight="1">
      <c r="A13" s="40">
        <v>4</v>
      </c>
      <c r="B13" s="47" t="s">
        <v>160</v>
      </c>
      <c r="C13" s="42" t="s">
        <v>161</v>
      </c>
      <c r="D13" s="43">
        <v>791</v>
      </c>
      <c r="E13" s="44">
        <v>10.879592346763829</v>
      </c>
      <c r="F13" s="48">
        <v>8.9388631483783474</v>
      </c>
      <c r="G13" s="47" t="s">
        <v>160</v>
      </c>
      <c r="H13" s="42" t="s">
        <v>161</v>
      </c>
      <c r="I13" s="43">
        <v>643</v>
      </c>
      <c r="J13" s="44">
        <v>17.670262459733511</v>
      </c>
      <c r="K13" s="48">
        <v>10.084692597239648</v>
      </c>
      <c r="L13" s="47" t="s">
        <v>160</v>
      </c>
      <c r="M13" s="42" t="s">
        <v>161</v>
      </c>
      <c r="N13" s="43">
        <v>148</v>
      </c>
      <c r="O13" s="44">
        <v>4.0753263496558416</v>
      </c>
      <c r="P13" s="49">
        <v>5.9846340477153257</v>
      </c>
      <c r="R13" s="72"/>
      <c r="S13" s="72"/>
    </row>
    <row r="14" spans="1:19" s="13" customFormat="1" ht="28.9" customHeight="1">
      <c r="A14" s="40">
        <v>5</v>
      </c>
      <c r="B14" s="47" t="s">
        <v>162</v>
      </c>
      <c r="C14" s="42" t="s">
        <v>163</v>
      </c>
      <c r="D14" s="43">
        <v>655</v>
      </c>
      <c r="E14" s="44">
        <v>9.0090176828448918</v>
      </c>
      <c r="F14" s="48">
        <v>7.4019663238784039</v>
      </c>
      <c r="G14" s="47" t="s">
        <v>162</v>
      </c>
      <c r="H14" s="42" t="s">
        <v>163</v>
      </c>
      <c r="I14" s="43">
        <v>607</v>
      </c>
      <c r="J14" s="44">
        <v>16.680947609732879</v>
      </c>
      <c r="K14" s="48">
        <v>9.5200752823086567</v>
      </c>
      <c r="L14" s="47" t="s">
        <v>164</v>
      </c>
      <c r="M14" s="42" t="s">
        <v>165</v>
      </c>
      <c r="N14" s="43">
        <v>99</v>
      </c>
      <c r="O14" s="44">
        <v>2.7260628960535698</v>
      </c>
      <c r="P14" s="49">
        <v>4.0032349373230893</v>
      </c>
    </row>
    <row r="15" spans="1:19" s="13" customFormat="1" ht="28.9" customHeight="1">
      <c r="A15" s="40">
        <v>6</v>
      </c>
      <c r="B15" s="47" t="s">
        <v>164</v>
      </c>
      <c r="C15" s="42" t="s">
        <v>165</v>
      </c>
      <c r="D15" s="43">
        <v>344</v>
      </c>
      <c r="E15" s="44">
        <v>4.7314535616773163</v>
      </c>
      <c r="F15" s="48">
        <v>3.8874449090292686</v>
      </c>
      <c r="G15" s="47" t="s">
        <v>164</v>
      </c>
      <c r="H15" s="42" t="s">
        <v>165</v>
      </c>
      <c r="I15" s="43">
        <v>245</v>
      </c>
      <c r="J15" s="44">
        <v>6.7328371736154118</v>
      </c>
      <c r="K15" s="48">
        <v>3.8425345043914678</v>
      </c>
      <c r="L15" s="47" t="s">
        <v>166</v>
      </c>
      <c r="M15" s="42" t="s">
        <v>167</v>
      </c>
      <c r="N15" s="43">
        <v>60</v>
      </c>
      <c r="O15" s="44">
        <v>1.6521593309415572</v>
      </c>
      <c r="P15" s="49">
        <v>2.4262029923170241</v>
      </c>
    </row>
    <row r="16" spans="1:19" s="13" customFormat="1" ht="28.9" customHeight="1">
      <c r="A16" s="40">
        <v>7</v>
      </c>
      <c r="B16" s="47" t="s">
        <v>168</v>
      </c>
      <c r="C16" s="42" t="s">
        <v>169</v>
      </c>
      <c r="D16" s="43">
        <v>206</v>
      </c>
      <c r="E16" s="44">
        <v>2.8333704468183933</v>
      </c>
      <c r="F16" s="48">
        <v>2.3279466606396202</v>
      </c>
      <c r="G16" s="47" t="s">
        <v>168</v>
      </c>
      <c r="H16" s="42" t="s">
        <v>169</v>
      </c>
      <c r="I16" s="43">
        <v>151</v>
      </c>
      <c r="J16" s="44">
        <v>4.1496261763915401</v>
      </c>
      <c r="K16" s="48">
        <v>2.3682559598494355</v>
      </c>
      <c r="L16" s="47" t="s">
        <v>168</v>
      </c>
      <c r="M16" s="42" t="s">
        <v>169</v>
      </c>
      <c r="N16" s="43">
        <v>55</v>
      </c>
      <c r="O16" s="44">
        <v>1.5144793866964277</v>
      </c>
      <c r="P16" s="49">
        <v>2.2240194096239385</v>
      </c>
    </row>
    <row r="17" spans="1:18" s="13" customFormat="1" ht="28.9" customHeight="1">
      <c r="A17" s="40">
        <v>8</v>
      </c>
      <c r="B17" s="47" t="s">
        <v>170</v>
      </c>
      <c r="C17" s="42" t="s">
        <v>171</v>
      </c>
      <c r="D17" s="43">
        <v>166</v>
      </c>
      <c r="E17" s="44">
        <v>2.283201428018705</v>
      </c>
      <c r="F17" s="48">
        <v>1.8759181828455194</v>
      </c>
      <c r="G17" s="47" t="s">
        <v>170</v>
      </c>
      <c r="H17" s="42" t="s">
        <v>171</v>
      </c>
      <c r="I17" s="43">
        <v>120</v>
      </c>
      <c r="J17" s="44">
        <v>3.2977161666687733</v>
      </c>
      <c r="K17" s="49">
        <v>1.8820577164366374</v>
      </c>
      <c r="L17" s="50" t="s">
        <v>162</v>
      </c>
      <c r="M17" s="42" t="s">
        <v>163</v>
      </c>
      <c r="N17" s="43">
        <v>48</v>
      </c>
      <c r="O17" s="44">
        <v>1.3217274647532458</v>
      </c>
      <c r="P17" s="49">
        <v>1.9409623938536191</v>
      </c>
    </row>
    <row r="18" spans="1:18" s="13" customFormat="1" ht="28.9" customHeight="1">
      <c r="A18" s="51">
        <v>9</v>
      </c>
      <c r="B18" s="50" t="s">
        <v>172</v>
      </c>
      <c r="C18" s="42" t="s">
        <v>173</v>
      </c>
      <c r="D18" s="43">
        <v>122</v>
      </c>
      <c r="E18" s="44">
        <v>1.6780155073390484</v>
      </c>
      <c r="F18" s="48">
        <v>1.3786868572720081</v>
      </c>
      <c r="G18" s="50" t="s">
        <v>172</v>
      </c>
      <c r="H18" s="42" t="s">
        <v>173</v>
      </c>
      <c r="I18" s="43">
        <v>100</v>
      </c>
      <c r="J18" s="44">
        <v>2.7480968055573114</v>
      </c>
      <c r="K18" s="48">
        <v>1.5683814303638646</v>
      </c>
      <c r="L18" s="52" t="s">
        <v>170</v>
      </c>
      <c r="M18" s="42" t="s">
        <v>171</v>
      </c>
      <c r="N18" s="43">
        <v>46</v>
      </c>
      <c r="O18" s="44">
        <v>1.266655487055194</v>
      </c>
      <c r="P18" s="49">
        <v>1.8600889607763849</v>
      </c>
      <c r="Q18" s="72"/>
      <c r="R18" s="72"/>
    </row>
    <row r="19" spans="1:18" s="13" customFormat="1" ht="28.9" customHeight="1">
      <c r="A19" s="40">
        <v>10</v>
      </c>
      <c r="B19" s="52" t="s">
        <v>166</v>
      </c>
      <c r="C19" s="42" t="s">
        <v>167</v>
      </c>
      <c r="D19" s="43">
        <v>115</v>
      </c>
      <c r="E19" s="44">
        <v>1.5817359290491031</v>
      </c>
      <c r="F19" s="48">
        <v>1.2995818736580405</v>
      </c>
      <c r="G19" s="47" t="s">
        <v>174</v>
      </c>
      <c r="H19" s="42" t="s">
        <v>175</v>
      </c>
      <c r="I19" s="43">
        <v>83</v>
      </c>
      <c r="J19" s="44">
        <v>2.2809203486125686</v>
      </c>
      <c r="K19" s="48">
        <v>1.3017565872020076</v>
      </c>
      <c r="L19" s="47" t="s">
        <v>176</v>
      </c>
      <c r="M19" s="42" t="s">
        <v>177</v>
      </c>
      <c r="N19" s="43">
        <v>26</v>
      </c>
      <c r="O19" s="44">
        <v>0.71593571007467482</v>
      </c>
      <c r="P19" s="49">
        <v>1.0513546300040437</v>
      </c>
    </row>
    <row r="20" spans="1:18" s="13" customFormat="1" ht="28.9" customHeight="1">
      <c r="A20" s="40"/>
      <c r="B20" s="53"/>
      <c r="C20" s="54" t="s">
        <v>178</v>
      </c>
      <c r="D20" s="55">
        <v>1758</v>
      </c>
      <c r="E20" s="56">
        <v>24.179928376246288</v>
      </c>
      <c r="F20" s="57">
        <v>19.866651599050741</v>
      </c>
      <c r="G20" s="53"/>
      <c r="H20" s="54" t="s">
        <v>178</v>
      </c>
      <c r="I20" s="55">
        <v>1245</v>
      </c>
      <c r="J20" s="56">
        <v>34.213805229188523</v>
      </c>
      <c r="K20" s="57">
        <v>19.526348808030114</v>
      </c>
      <c r="L20" s="53"/>
      <c r="M20" s="54" t="s">
        <v>178</v>
      </c>
      <c r="N20" s="55">
        <v>481</v>
      </c>
      <c r="O20" s="56">
        <v>13.244810636381485</v>
      </c>
      <c r="P20" s="49">
        <v>19.450060655074807</v>
      </c>
    </row>
    <row r="21" spans="1:18" s="13" customFormat="1" ht="28.9" customHeight="1">
      <c r="A21" s="58">
        <v>11</v>
      </c>
      <c r="B21" s="47" t="s">
        <v>179</v>
      </c>
      <c r="C21" s="42" t="s">
        <v>180</v>
      </c>
      <c r="D21" s="59">
        <v>100</v>
      </c>
      <c r="E21" s="44">
        <v>1.3754225469992201</v>
      </c>
      <c r="F21" s="48">
        <v>1.1300711944852526</v>
      </c>
      <c r="G21" s="47" t="s">
        <v>179</v>
      </c>
      <c r="H21" s="42" t="s">
        <v>180</v>
      </c>
      <c r="I21" s="59">
        <v>79</v>
      </c>
      <c r="J21" s="44">
        <v>2.1709964763902758</v>
      </c>
      <c r="K21" s="48">
        <v>1.2390213299874528</v>
      </c>
      <c r="L21" s="47" t="s">
        <v>172</v>
      </c>
      <c r="M21" s="42" t="s">
        <v>173</v>
      </c>
      <c r="N21" s="59">
        <v>22</v>
      </c>
      <c r="O21" s="44">
        <v>0.60579175467857105</v>
      </c>
      <c r="P21" s="60">
        <v>0.88960776384957541</v>
      </c>
      <c r="Q21" s="72"/>
      <c r="R21" s="72"/>
    </row>
    <row r="22" spans="1:18" s="13" customFormat="1" ht="28.9" customHeight="1">
      <c r="A22" s="40">
        <v>12</v>
      </c>
      <c r="B22" s="47" t="s">
        <v>174</v>
      </c>
      <c r="C22" s="42" t="s">
        <v>175</v>
      </c>
      <c r="D22" s="43">
        <v>86</v>
      </c>
      <c r="E22" s="44">
        <v>1.1828633904193291</v>
      </c>
      <c r="F22" s="48">
        <v>0.97186122725731716</v>
      </c>
      <c r="G22" s="47" t="s">
        <v>166</v>
      </c>
      <c r="H22" s="42" t="s">
        <v>167</v>
      </c>
      <c r="I22" s="43">
        <v>55</v>
      </c>
      <c r="J22" s="44">
        <v>1.5114532430565211</v>
      </c>
      <c r="K22" s="48">
        <v>0.86260978670012545</v>
      </c>
      <c r="L22" s="47" t="s">
        <v>181</v>
      </c>
      <c r="M22" s="42" t="s">
        <v>182</v>
      </c>
      <c r="N22" s="43">
        <v>22</v>
      </c>
      <c r="O22" s="44">
        <v>0.60579175467857105</v>
      </c>
      <c r="P22" s="49">
        <v>0.88960776384957541</v>
      </c>
    </row>
    <row r="23" spans="1:18" s="13" customFormat="1" ht="28.9" customHeight="1">
      <c r="A23" s="40">
        <v>13</v>
      </c>
      <c r="B23" s="47" t="s">
        <v>176</v>
      </c>
      <c r="C23" s="42" t="s">
        <v>177</v>
      </c>
      <c r="D23" s="43">
        <v>66</v>
      </c>
      <c r="E23" s="44">
        <v>0.90777888101948523</v>
      </c>
      <c r="F23" s="48">
        <v>0.74584698836026675</v>
      </c>
      <c r="G23" s="47" t="s">
        <v>183</v>
      </c>
      <c r="H23" s="42" t="s">
        <v>184</v>
      </c>
      <c r="I23" s="43">
        <v>44</v>
      </c>
      <c r="J23" s="44">
        <v>1.2091625944452169</v>
      </c>
      <c r="K23" s="48">
        <v>0.69008782936010038</v>
      </c>
      <c r="L23" s="50" t="s">
        <v>179</v>
      </c>
      <c r="M23" s="42" t="s">
        <v>180</v>
      </c>
      <c r="N23" s="43">
        <v>21</v>
      </c>
      <c r="O23" s="44">
        <v>0.57825576582954508</v>
      </c>
      <c r="P23" s="49">
        <v>0.84917104731095838</v>
      </c>
      <c r="Q23" s="72"/>
      <c r="R23" s="72"/>
    </row>
    <row r="24" spans="1:18" s="13" customFormat="1" ht="28.9" customHeight="1">
      <c r="A24" s="40">
        <v>14</v>
      </c>
      <c r="B24" s="47" t="s">
        <v>183</v>
      </c>
      <c r="C24" s="42" t="s">
        <v>184</v>
      </c>
      <c r="D24" s="43">
        <v>50</v>
      </c>
      <c r="E24" s="44">
        <v>0.68771127349961003</v>
      </c>
      <c r="F24" s="48">
        <v>0.56503559724262631</v>
      </c>
      <c r="G24" s="47" t="s">
        <v>176</v>
      </c>
      <c r="H24" s="42" t="s">
        <v>177</v>
      </c>
      <c r="I24" s="43">
        <v>40</v>
      </c>
      <c r="J24" s="44">
        <v>1.0992387222229245</v>
      </c>
      <c r="K24" s="48">
        <v>0.62735257214554585</v>
      </c>
      <c r="L24" s="47" t="s">
        <v>185</v>
      </c>
      <c r="M24" s="42" t="s">
        <v>186</v>
      </c>
      <c r="N24" s="43">
        <v>19</v>
      </c>
      <c r="O24" s="44">
        <v>0.52318378813149324</v>
      </c>
      <c r="P24" s="49">
        <v>0.76829761423372422</v>
      </c>
    </row>
    <row r="25" spans="1:18" s="13" customFormat="1" ht="28.9" customHeight="1">
      <c r="A25" s="61">
        <v>15</v>
      </c>
      <c r="B25" s="62" t="s">
        <v>185</v>
      </c>
      <c r="C25" s="54" t="s">
        <v>186</v>
      </c>
      <c r="D25" s="63">
        <v>49</v>
      </c>
      <c r="E25" s="56">
        <v>0.67395704802961776</v>
      </c>
      <c r="F25" s="57">
        <v>0.5537348852977737</v>
      </c>
      <c r="G25" s="62" t="s">
        <v>187</v>
      </c>
      <c r="H25" s="54" t="s">
        <v>188</v>
      </c>
      <c r="I25" s="64">
        <v>31</v>
      </c>
      <c r="J25" s="56">
        <v>0.85191000972276654</v>
      </c>
      <c r="K25" s="57">
        <v>0.48619824341279799</v>
      </c>
      <c r="L25" s="62" t="s">
        <v>189</v>
      </c>
      <c r="M25" s="54" t="s">
        <v>190</v>
      </c>
      <c r="N25" s="64">
        <v>16</v>
      </c>
      <c r="O25" s="56">
        <v>0.44057582158441527</v>
      </c>
      <c r="P25" s="65">
        <v>0.64698746461787304</v>
      </c>
    </row>
    <row r="26" spans="1:18" s="346" customFormat="1" ht="15" customHeight="1">
      <c r="A26" s="1" t="s">
        <v>191</v>
      </c>
      <c r="B26" s="1"/>
      <c r="C26" s="3"/>
      <c r="D26" s="3"/>
      <c r="E26" s="3"/>
      <c r="F26" s="3"/>
      <c r="G26" s="345"/>
      <c r="H26" s="3"/>
      <c r="I26" s="3"/>
      <c r="J26" s="3"/>
      <c r="K26" s="3"/>
      <c r="L26" s="345"/>
      <c r="M26" s="3"/>
      <c r="N26" s="3"/>
      <c r="O26" s="3"/>
      <c r="P26" s="3"/>
    </row>
    <row r="27" spans="1:18" ht="15.75">
      <c r="A27" s="84"/>
      <c r="B27" s="340"/>
      <c r="D27" s="85"/>
      <c r="E27" s="85"/>
      <c r="F27" s="85"/>
      <c r="G27" s="347"/>
      <c r="H27" s="67"/>
      <c r="I27" s="84"/>
      <c r="J27" s="84"/>
      <c r="K27" s="84"/>
      <c r="L27" s="347"/>
      <c r="M27" s="67"/>
      <c r="N27" s="84"/>
      <c r="O27" s="84"/>
      <c r="P27" s="84"/>
    </row>
    <row r="28" spans="1:18">
      <c r="B28" s="340"/>
      <c r="C28" s="68"/>
    </row>
    <row r="29" spans="1:18">
      <c r="B29" s="340"/>
      <c r="C29" s="68"/>
    </row>
    <row r="30" spans="1:18">
      <c r="B30" s="340"/>
      <c r="C30" s="72"/>
    </row>
    <row r="31" spans="1:18">
      <c r="B31" s="340"/>
      <c r="C31" s="72"/>
    </row>
    <row r="32" spans="1:18">
      <c r="B32" s="340"/>
      <c r="C32" s="68"/>
    </row>
    <row r="33" spans="2:3">
      <c r="B33" s="340"/>
      <c r="C33" s="68"/>
    </row>
    <row r="34" spans="2:3">
      <c r="B34" s="340"/>
      <c r="C34" s="68"/>
    </row>
    <row r="35" spans="2:3">
      <c r="B35" s="340"/>
      <c r="C35" s="68"/>
    </row>
    <row r="36" spans="2:3">
      <c r="B36" s="340"/>
      <c r="C36" s="68"/>
    </row>
    <row r="37" spans="2:3">
      <c r="B37" s="340"/>
      <c r="C37" s="68"/>
    </row>
    <row r="38" spans="2:3">
      <c r="B38" s="340"/>
      <c r="C38" s="68"/>
    </row>
    <row r="39" spans="2:3">
      <c r="B39" s="340"/>
      <c r="C39" s="68"/>
    </row>
    <row r="40" spans="2:3">
      <c r="B40" s="340"/>
      <c r="C40" s="68"/>
    </row>
    <row r="41" spans="2:3">
      <c r="B41" s="340"/>
      <c r="C41" s="68"/>
    </row>
    <row r="42" spans="2:3">
      <c r="B42" s="340"/>
      <c r="C42" s="68"/>
    </row>
    <row r="43" spans="2:3">
      <c r="B43" s="340"/>
      <c r="C43" s="68"/>
    </row>
    <row r="44" spans="2:3">
      <c r="B44" s="340"/>
      <c r="C44" s="68"/>
    </row>
    <row r="45" spans="2:3">
      <c r="B45" s="340"/>
      <c r="C45" s="68"/>
    </row>
    <row r="46" spans="2:3">
      <c r="B46" s="340"/>
      <c r="C46" s="68"/>
    </row>
    <row r="47" spans="2:3">
      <c r="B47" s="340"/>
      <c r="C47" s="68"/>
    </row>
    <row r="48" spans="2:3">
      <c r="B48" s="340"/>
      <c r="C48" s="68"/>
    </row>
    <row r="49" spans="2:3">
      <c r="B49" s="340"/>
      <c r="C49" s="68"/>
    </row>
    <row r="50" spans="2:3">
      <c r="B50" s="340"/>
      <c r="C50" s="68"/>
    </row>
    <row r="51" spans="2:3">
      <c r="B51" s="340"/>
      <c r="C51" s="68"/>
    </row>
    <row r="52" spans="2:3">
      <c r="B52" s="340"/>
      <c r="C52" s="68"/>
    </row>
    <row r="53" spans="2:3">
      <c r="B53" s="340"/>
      <c r="C53" s="68"/>
    </row>
    <row r="54" spans="2:3">
      <c r="B54" s="340"/>
      <c r="C54" s="68"/>
    </row>
    <row r="55" spans="2:3">
      <c r="B55" s="340"/>
      <c r="C55" s="68"/>
    </row>
    <row r="56" spans="2:3">
      <c r="B56" s="340"/>
      <c r="C56" s="68"/>
    </row>
    <row r="57" spans="2:3">
      <c r="B57" s="340"/>
      <c r="C57" s="68"/>
    </row>
    <row r="58" spans="2:3">
      <c r="B58" s="340"/>
      <c r="C58" s="68"/>
    </row>
    <row r="59" spans="2:3">
      <c r="B59" s="340"/>
      <c r="C59" s="68"/>
    </row>
    <row r="60" spans="2:3">
      <c r="B60" s="340"/>
      <c r="C60" s="68"/>
    </row>
    <row r="61" spans="2:3">
      <c r="B61" s="340"/>
      <c r="C61" s="68"/>
    </row>
    <row r="62" spans="2:3">
      <c r="B62" s="340"/>
      <c r="C62" s="68"/>
    </row>
    <row r="63" spans="2:3">
      <c r="B63" s="340"/>
      <c r="C63" s="68"/>
    </row>
    <row r="64" spans="2:3">
      <c r="B64" s="340"/>
      <c r="C64" s="68"/>
    </row>
    <row r="65" spans="2:3">
      <c r="B65" s="340"/>
      <c r="C65" s="68"/>
    </row>
    <row r="66" spans="2:3">
      <c r="B66" s="340"/>
      <c r="C66" s="68"/>
    </row>
    <row r="67" spans="2:3">
      <c r="B67" s="340"/>
      <c r="C67" s="68"/>
    </row>
    <row r="68" spans="2:3">
      <c r="B68" s="340"/>
      <c r="C68" s="68"/>
    </row>
    <row r="69" spans="2:3">
      <c r="B69" s="340"/>
      <c r="C69" s="68"/>
    </row>
    <row r="70" spans="2:3">
      <c r="B70" s="340"/>
      <c r="C70" s="68"/>
    </row>
    <row r="71" spans="2:3">
      <c r="B71" s="340"/>
      <c r="C71" s="68"/>
    </row>
    <row r="72" spans="2:3">
      <c r="B72" s="340"/>
      <c r="C72" s="68"/>
    </row>
    <row r="73" spans="2:3">
      <c r="B73" s="340"/>
      <c r="C73" s="68"/>
    </row>
    <row r="74" spans="2:3">
      <c r="B74" s="340"/>
      <c r="C74" s="68"/>
    </row>
    <row r="75" spans="2:3">
      <c r="B75" s="340"/>
      <c r="C75" s="68"/>
    </row>
    <row r="76" spans="2:3">
      <c r="B76" s="340"/>
      <c r="C76" s="68"/>
    </row>
    <row r="77" spans="2:3">
      <c r="B77" s="340"/>
      <c r="C77" s="68"/>
    </row>
    <row r="78" spans="2:3">
      <c r="B78" s="340"/>
      <c r="C78" s="68"/>
    </row>
    <row r="79" spans="2:3">
      <c r="B79" s="340"/>
      <c r="C79" s="68"/>
    </row>
    <row r="80" spans="2:3">
      <c r="B80" s="340"/>
      <c r="C80" s="68"/>
    </row>
    <row r="81" spans="2:3">
      <c r="B81" s="340"/>
      <c r="C81" s="68"/>
    </row>
  </sheetData>
  <mergeCells count="1">
    <mergeCell ref="A1:P1"/>
  </mergeCells>
  <phoneticPr fontId="22"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S81"/>
  <sheetViews>
    <sheetView showGridLines="0" workbookViewId="0">
      <selection sqref="A1:IV65536"/>
    </sheetView>
  </sheetViews>
  <sheetFormatPr defaultColWidth="8.125" defaultRowHeight="16.5"/>
  <cols>
    <col min="1" max="1" width="2.75" style="72" customWidth="1"/>
    <col min="2" max="2" width="11.875" style="12" customWidth="1"/>
    <col min="3" max="3" width="18.125" style="67" customWidth="1"/>
    <col min="4" max="6" width="7.125" style="72" customWidth="1"/>
    <col min="7" max="7" width="11.875" style="340" customWidth="1"/>
    <col min="8" max="8" width="18.125" style="68" customWidth="1"/>
    <col min="9" max="11" width="7.125" style="72" customWidth="1"/>
    <col min="12" max="12" width="11.875" style="340" customWidth="1"/>
    <col min="13" max="13" width="18.125" style="68" customWidth="1"/>
    <col min="14" max="16" width="7.125" style="72" customWidth="1"/>
    <col min="17" max="16384" width="8.125" style="72"/>
  </cols>
  <sheetData>
    <row r="1" spans="1:19" s="336" customFormat="1" ht="25.5">
      <c r="A1" s="417" t="s">
        <v>291</v>
      </c>
      <c r="B1" s="417"/>
      <c r="C1" s="417"/>
      <c r="D1" s="417"/>
      <c r="E1" s="417"/>
      <c r="F1" s="417"/>
      <c r="G1" s="417"/>
      <c r="H1" s="417"/>
      <c r="I1" s="417"/>
      <c r="J1" s="417"/>
      <c r="K1" s="417"/>
      <c r="L1" s="417"/>
      <c r="M1" s="417"/>
      <c r="N1" s="417"/>
      <c r="O1" s="417"/>
      <c r="P1" s="417"/>
    </row>
    <row r="2" spans="1:19" s="336" customFormat="1" ht="5.25" customHeight="1">
      <c r="A2" s="69"/>
      <c r="B2" s="337"/>
      <c r="C2" s="70"/>
      <c r="D2" s="338"/>
      <c r="E2" s="338"/>
      <c r="F2" s="338"/>
      <c r="G2" s="337"/>
      <c r="H2" s="70"/>
      <c r="I2" s="338"/>
      <c r="J2" s="338"/>
      <c r="K2" s="338"/>
      <c r="L2" s="337"/>
      <c r="M2" s="70"/>
      <c r="N2" s="338"/>
      <c r="O2" s="338"/>
      <c r="P2" s="338"/>
    </row>
    <row r="3" spans="1:19" s="336" customFormat="1">
      <c r="A3" s="10" t="s">
        <v>145</v>
      </c>
      <c r="B3" s="337"/>
      <c r="C3" s="71"/>
      <c r="D3" s="338"/>
      <c r="E3" s="338"/>
      <c r="F3" s="338"/>
      <c r="G3" s="337"/>
      <c r="H3" s="70"/>
      <c r="I3" s="338"/>
      <c r="J3" s="338"/>
      <c r="K3" s="338"/>
      <c r="L3" s="337"/>
      <c r="M3" s="70"/>
      <c r="N3" s="338"/>
      <c r="O3" s="338"/>
      <c r="P3" s="339"/>
    </row>
    <row r="4" spans="1:19">
      <c r="P4" s="341" t="s">
        <v>139</v>
      </c>
    </row>
    <row r="5" spans="1:19" s="1" customFormat="1" ht="14.25">
      <c r="A5" s="15" t="s">
        <v>0</v>
      </c>
      <c r="B5" s="16"/>
      <c r="C5" s="17" t="s">
        <v>1</v>
      </c>
      <c r="D5" s="16"/>
      <c r="E5" s="18"/>
      <c r="F5" s="19"/>
      <c r="G5" s="16"/>
      <c r="H5" s="17" t="s">
        <v>2</v>
      </c>
      <c r="I5" s="16"/>
      <c r="J5" s="20"/>
      <c r="K5" s="21"/>
      <c r="L5" s="22"/>
      <c r="M5" s="17" t="s">
        <v>3</v>
      </c>
      <c r="N5" s="16"/>
      <c r="O5" s="20"/>
      <c r="P5" s="23"/>
    </row>
    <row r="6" spans="1:19" s="1" customFormat="1" ht="13.5" customHeight="1">
      <c r="A6" s="73"/>
      <c r="B6" s="25" t="s">
        <v>31</v>
      </c>
      <c r="C6" s="75"/>
      <c r="D6" s="15" t="s">
        <v>4</v>
      </c>
      <c r="E6" s="74" t="s">
        <v>140</v>
      </c>
      <c r="F6" s="15" t="s">
        <v>141</v>
      </c>
      <c r="G6" s="25" t="s">
        <v>31</v>
      </c>
      <c r="H6" s="75"/>
      <c r="I6" s="15" t="s">
        <v>4</v>
      </c>
      <c r="J6" s="74" t="s">
        <v>140</v>
      </c>
      <c r="K6" s="15" t="s">
        <v>141</v>
      </c>
      <c r="L6" s="25" t="s">
        <v>31</v>
      </c>
      <c r="M6" s="75"/>
      <c r="N6" s="15" t="s">
        <v>4</v>
      </c>
      <c r="O6" s="342" t="s">
        <v>140</v>
      </c>
      <c r="P6" s="343" t="s">
        <v>141</v>
      </c>
    </row>
    <row r="7" spans="1:19" s="1" customFormat="1" ht="13.5" customHeight="1">
      <c r="A7" s="73"/>
      <c r="B7" s="79" t="s">
        <v>142</v>
      </c>
      <c r="C7" s="78" t="s">
        <v>7</v>
      </c>
      <c r="D7" s="76"/>
      <c r="E7" s="77" t="s">
        <v>15</v>
      </c>
      <c r="F7" s="76" t="s">
        <v>143</v>
      </c>
      <c r="G7" s="79" t="s">
        <v>142</v>
      </c>
      <c r="H7" s="78" t="s">
        <v>7</v>
      </c>
      <c r="I7" s="76"/>
      <c r="J7" s="77" t="s">
        <v>15</v>
      </c>
      <c r="K7" s="76" t="s">
        <v>143</v>
      </c>
      <c r="L7" s="79" t="s">
        <v>142</v>
      </c>
      <c r="M7" s="78" t="s">
        <v>7</v>
      </c>
      <c r="N7" s="76"/>
      <c r="O7" s="77" t="s">
        <v>15</v>
      </c>
      <c r="P7" s="79" t="s">
        <v>143</v>
      </c>
    </row>
    <row r="8" spans="1:19" s="1" customFormat="1" ht="13.5" customHeight="1">
      <c r="A8" s="80" t="s">
        <v>12</v>
      </c>
      <c r="B8" s="83" t="s">
        <v>13</v>
      </c>
      <c r="C8" s="82"/>
      <c r="D8" s="80" t="s">
        <v>14</v>
      </c>
      <c r="E8" s="81" t="s">
        <v>140</v>
      </c>
      <c r="F8" s="80" t="s">
        <v>16</v>
      </c>
      <c r="G8" s="83" t="s">
        <v>13</v>
      </c>
      <c r="H8" s="82"/>
      <c r="I8" s="80" t="s">
        <v>14</v>
      </c>
      <c r="J8" s="81" t="s">
        <v>140</v>
      </c>
      <c r="K8" s="80" t="s">
        <v>16</v>
      </c>
      <c r="L8" s="83" t="s">
        <v>13</v>
      </c>
      <c r="M8" s="82"/>
      <c r="N8" s="80" t="s">
        <v>14</v>
      </c>
      <c r="O8" s="81" t="s">
        <v>140</v>
      </c>
      <c r="P8" s="83" t="s">
        <v>16</v>
      </c>
    </row>
    <row r="9" spans="1:19" s="6" customFormat="1" ht="28.9" customHeight="1">
      <c r="A9" s="344"/>
      <c r="B9" s="41" t="s">
        <v>42</v>
      </c>
      <c r="C9" s="42" t="s">
        <v>18</v>
      </c>
      <c r="D9" s="43">
        <v>8767</v>
      </c>
      <c r="E9" s="44">
        <v>119.83266073544887</v>
      </c>
      <c r="F9" s="45">
        <v>100</v>
      </c>
      <c r="G9" s="41" t="s">
        <v>42</v>
      </c>
      <c r="H9" s="42" t="s">
        <v>18</v>
      </c>
      <c r="I9" s="43">
        <v>6334</v>
      </c>
      <c r="J9" s="44">
        <v>173.19061741060614</v>
      </c>
      <c r="K9" s="45">
        <v>100</v>
      </c>
      <c r="L9" s="41" t="s">
        <v>42</v>
      </c>
      <c r="M9" s="42" t="s">
        <v>18</v>
      </c>
      <c r="N9" s="43">
        <v>2433</v>
      </c>
      <c r="O9" s="44">
        <v>66.497330335806055</v>
      </c>
      <c r="P9" s="46">
        <v>100</v>
      </c>
    </row>
    <row r="10" spans="1:19" s="13" customFormat="1" ht="28.9" customHeight="1">
      <c r="A10" s="40">
        <v>1</v>
      </c>
      <c r="B10" s="47" t="s">
        <v>49</v>
      </c>
      <c r="C10" s="42" t="s">
        <v>20</v>
      </c>
      <c r="D10" s="43">
        <v>2231</v>
      </c>
      <c r="E10" s="44">
        <v>30.494599999999998</v>
      </c>
      <c r="F10" s="48">
        <v>25.447701608303866</v>
      </c>
      <c r="G10" s="47" t="s">
        <v>49</v>
      </c>
      <c r="H10" s="42" t="s">
        <v>20</v>
      </c>
      <c r="I10" s="43">
        <v>1346</v>
      </c>
      <c r="J10" s="44">
        <v>36.803689774972504</v>
      </c>
      <c r="K10" s="48">
        <v>21.250394695295231</v>
      </c>
      <c r="L10" s="47" t="s">
        <v>49</v>
      </c>
      <c r="M10" s="42" t="s">
        <v>20</v>
      </c>
      <c r="N10" s="43">
        <v>885</v>
      </c>
      <c r="O10" s="44">
        <v>24.188300000000002</v>
      </c>
      <c r="P10" s="49">
        <v>36.374845869297161</v>
      </c>
    </row>
    <row r="11" spans="1:19" s="13" customFormat="1" ht="28.9" customHeight="1">
      <c r="A11" s="40">
        <v>2</v>
      </c>
      <c r="B11" s="47" t="s">
        <v>99</v>
      </c>
      <c r="C11" s="42" t="s">
        <v>19</v>
      </c>
      <c r="D11" s="43">
        <v>1325</v>
      </c>
      <c r="E11" s="44">
        <v>18.110900000000001</v>
      </c>
      <c r="F11" s="48">
        <v>15.11349378350633</v>
      </c>
      <c r="G11" s="47" t="s">
        <v>99</v>
      </c>
      <c r="H11" s="42" t="s">
        <v>19</v>
      </c>
      <c r="I11" s="43">
        <v>1083</v>
      </c>
      <c r="J11" s="44">
        <v>29.612478474216363</v>
      </c>
      <c r="K11" s="48">
        <v>17.098200189453742</v>
      </c>
      <c r="L11" s="47" t="s">
        <v>100</v>
      </c>
      <c r="M11" s="42" t="s">
        <v>34</v>
      </c>
      <c r="N11" s="43">
        <v>419</v>
      </c>
      <c r="O11" s="44">
        <v>11.4518</v>
      </c>
      <c r="P11" s="49">
        <v>17.221537196876284</v>
      </c>
    </row>
    <row r="12" spans="1:19" s="13" customFormat="1" ht="28.9" customHeight="1">
      <c r="A12" s="40">
        <v>3</v>
      </c>
      <c r="B12" s="47" t="s">
        <v>100</v>
      </c>
      <c r="C12" s="42" t="s">
        <v>34</v>
      </c>
      <c r="D12" s="43">
        <v>1165</v>
      </c>
      <c r="E12" s="44">
        <v>15.9239</v>
      </c>
      <c r="F12" s="48">
        <v>13.288468119082925</v>
      </c>
      <c r="G12" s="47" t="s">
        <v>100</v>
      </c>
      <c r="H12" s="42" t="s">
        <v>34</v>
      </c>
      <c r="I12" s="43">
        <v>746</v>
      </c>
      <c r="J12" s="44">
        <v>20.397884526099176</v>
      </c>
      <c r="K12" s="48">
        <v>11.777707609725292</v>
      </c>
      <c r="L12" s="47" t="s">
        <v>99</v>
      </c>
      <c r="M12" s="42" t="s">
        <v>19</v>
      </c>
      <c r="N12" s="43">
        <v>242</v>
      </c>
      <c r="O12" s="44">
        <v>6.6142000000000003</v>
      </c>
      <c r="P12" s="49">
        <v>9.9465680230168516</v>
      </c>
    </row>
    <row r="13" spans="1:19" s="13" customFormat="1" ht="28.9" customHeight="1">
      <c r="A13" s="40">
        <v>4</v>
      </c>
      <c r="B13" s="47" t="s">
        <v>64</v>
      </c>
      <c r="C13" s="42" t="s">
        <v>35</v>
      </c>
      <c r="D13" s="43">
        <v>729</v>
      </c>
      <c r="E13" s="44">
        <v>9.9643999999999995</v>
      </c>
      <c r="F13" s="48">
        <v>8.3152731835291434</v>
      </c>
      <c r="G13" s="47" t="s">
        <v>83</v>
      </c>
      <c r="H13" s="42" t="s">
        <v>21</v>
      </c>
      <c r="I13" s="43">
        <v>639</v>
      </c>
      <c r="J13" s="44">
        <v>17.4721825900501</v>
      </c>
      <c r="K13" s="48">
        <v>10.088411746131985</v>
      </c>
      <c r="L13" s="47" t="s">
        <v>64</v>
      </c>
      <c r="M13" s="42" t="s">
        <v>35</v>
      </c>
      <c r="N13" s="43">
        <v>124</v>
      </c>
      <c r="O13" s="44">
        <v>3.3889999999999998</v>
      </c>
      <c r="P13" s="49">
        <v>5.0965885737772298</v>
      </c>
      <c r="R13" s="72"/>
      <c r="S13" s="72"/>
    </row>
    <row r="14" spans="1:19" s="13" customFormat="1" ht="28.9" customHeight="1">
      <c r="A14" s="40">
        <v>5</v>
      </c>
      <c r="B14" s="47" t="s">
        <v>83</v>
      </c>
      <c r="C14" s="42" t="s">
        <v>21</v>
      </c>
      <c r="D14" s="43">
        <v>696</v>
      </c>
      <c r="E14" s="44">
        <v>9.5132999999999992</v>
      </c>
      <c r="F14" s="48">
        <v>7.9388616402418162</v>
      </c>
      <c r="G14" s="47" t="s">
        <v>64</v>
      </c>
      <c r="H14" s="42" t="s">
        <v>35</v>
      </c>
      <c r="I14" s="43">
        <v>605</v>
      </c>
      <c r="J14" s="44">
        <v>16.542520292613943</v>
      </c>
      <c r="K14" s="48">
        <v>9.5516261446163568</v>
      </c>
      <c r="L14" s="47" t="s">
        <v>65</v>
      </c>
      <c r="M14" s="42" t="s">
        <v>22</v>
      </c>
      <c r="N14" s="43">
        <v>90</v>
      </c>
      <c r="O14" s="44">
        <v>2.4598</v>
      </c>
      <c r="P14" s="49">
        <v>3.6991368680641186</v>
      </c>
    </row>
    <row r="15" spans="1:19" s="13" customFormat="1" ht="28.9" customHeight="1">
      <c r="A15" s="40">
        <v>6</v>
      </c>
      <c r="B15" s="47" t="s">
        <v>65</v>
      </c>
      <c r="C15" s="42" t="s">
        <v>22</v>
      </c>
      <c r="D15" s="43">
        <v>352</v>
      </c>
      <c r="E15" s="44">
        <v>4.8113000000000001</v>
      </c>
      <c r="F15" s="48">
        <v>4.0150564617314934</v>
      </c>
      <c r="G15" s="47" t="s">
        <v>65</v>
      </c>
      <c r="H15" s="42" t="s">
        <v>22</v>
      </c>
      <c r="I15" s="43">
        <v>262</v>
      </c>
      <c r="J15" s="44">
        <v>7.1638682920080212</v>
      </c>
      <c r="K15" s="48">
        <v>4.1364066940322068</v>
      </c>
      <c r="L15" s="47" t="s">
        <v>88</v>
      </c>
      <c r="M15" s="42" t="s">
        <v>36</v>
      </c>
      <c r="N15" s="43">
        <v>59</v>
      </c>
      <c r="O15" s="44">
        <v>1.6125</v>
      </c>
      <c r="P15" s="49">
        <v>2.4249897246198109</v>
      </c>
    </row>
    <row r="16" spans="1:19" s="13" customFormat="1" ht="28.9" customHeight="1">
      <c r="A16" s="40">
        <v>7</v>
      </c>
      <c r="B16" s="47" t="s">
        <v>53</v>
      </c>
      <c r="C16" s="42" t="s">
        <v>23</v>
      </c>
      <c r="D16" s="43">
        <v>185</v>
      </c>
      <c r="E16" s="44">
        <v>2.5286</v>
      </c>
      <c r="F16" s="48">
        <v>2.1101859244895631</v>
      </c>
      <c r="G16" s="47" t="s">
        <v>53</v>
      </c>
      <c r="H16" s="42" t="s">
        <v>23</v>
      </c>
      <c r="I16" s="43">
        <v>139</v>
      </c>
      <c r="J16" s="44">
        <v>3.8006782159889885</v>
      </c>
      <c r="K16" s="48">
        <v>2.1945058414903693</v>
      </c>
      <c r="L16" s="47" t="s">
        <v>83</v>
      </c>
      <c r="M16" s="42" t="s">
        <v>21</v>
      </c>
      <c r="N16" s="43">
        <v>57</v>
      </c>
      <c r="O16" s="44">
        <v>1.5578000000000001</v>
      </c>
      <c r="P16" s="49">
        <v>2.342786683107275</v>
      </c>
    </row>
    <row r="17" spans="1:18" s="13" customFormat="1" ht="28.9" customHeight="1">
      <c r="A17" s="40">
        <v>8</v>
      </c>
      <c r="B17" s="47" t="s">
        <v>72</v>
      </c>
      <c r="C17" s="42" t="s">
        <v>24</v>
      </c>
      <c r="D17" s="43">
        <v>135</v>
      </c>
      <c r="E17" s="44">
        <v>1.8452</v>
      </c>
      <c r="F17" s="48">
        <v>1.5398654043572488</v>
      </c>
      <c r="G17" s="47" t="s">
        <v>72</v>
      </c>
      <c r="H17" s="42" t="s">
        <v>24</v>
      </c>
      <c r="I17" s="43">
        <v>107</v>
      </c>
      <c r="J17" s="44">
        <v>2.9257019360490775</v>
      </c>
      <c r="K17" s="49">
        <v>1.689295863593306</v>
      </c>
      <c r="L17" s="50" t="s">
        <v>53</v>
      </c>
      <c r="M17" s="42" t="s">
        <v>23</v>
      </c>
      <c r="N17" s="43">
        <v>46</v>
      </c>
      <c r="O17" s="44">
        <v>1.2572000000000001</v>
      </c>
      <c r="P17" s="49">
        <v>1.8906699547883272</v>
      </c>
    </row>
    <row r="18" spans="1:18" s="13" customFormat="1" ht="28.9" customHeight="1">
      <c r="A18" s="51">
        <v>9</v>
      </c>
      <c r="B18" s="50" t="s">
        <v>63</v>
      </c>
      <c r="C18" s="42" t="s">
        <v>28</v>
      </c>
      <c r="D18" s="43">
        <v>125</v>
      </c>
      <c r="E18" s="44">
        <v>1.7084999999999999</v>
      </c>
      <c r="F18" s="48">
        <v>1.4258013003307859</v>
      </c>
      <c r="G18" s="50" t="s">
        <v>63</v>
      </c>
      <c r="H18" s="42" t="s">
        <v>28</v>
      </c>
      <c r="I18" s="43">
        <v>103</v>
      </c>
      <c r="J18" s="44">
        <v>2.8163299010565885</v>
      </c>
      <c r="K18" s="48">
        <v>1.626144616356173</v>
      </c>
      <c r="L18" s="52" t="s">
        <v>72</v>
      </c>
      <c r="M18" s="42" t="s">
        <v>24</v>
      </c>
      <c r="N18" s="43">
        <v>28</v>
      </c>
      <c r="O18" s="44">
        <v>0.76519999999999999</v>
      </c>
      <c r="P18" s="49">
        <v>1.1508425811755034</v>
      </c>
      <c r="Q18" s="72"/>
      <c r="R18" s="72"/>
    </row>
    <row r="19" spans="1:18" s="13" customFormat="1" ht="28.9" customHeight="1">
      <c r="A19" s="40">
        <v>10</v>
      </c>
      <c r="B19" s="52" t="s">
        <v>88</v>
      </c>
      <c r="C19" s="42" t="s">
        <v>36</v>
      </c>
      <c r="D19" s="43">
        <v>106</v>
      </c>
      <c r="E19" s="44">
        <v>1.4488000000000001</v>
      </c>
      <c r="F19" s="48">
        <v>1.2090795026805063</v>
      </c>
      <c r="G19" s="47" t="s">
        <v>48</v>
      </c>
      <c r="H19" s="42" t="s">
        <v>37</v>
      </c>
      <c r="I19" s="43">
        <v>68</v>
      </c>
      <c r="J19" s="44">
        <v>1.8593245948723109</v>
      </c>
      <c r="K19" s="48">
        <v>1.0735712030312599</v>
      </c>
      <c r="L19" s="47" t="s">
        <v>89</v>
      </c>
      <c r="M19" s="42" t="s">
        <v>38</v>
      </c>
      <c r="N19" s="43">
        <v>27</v>
      </c>
      <c r="O19" s="44">
        <v>0.7379</v>
      </c>
      <c r="P19" s="49">
        <v>1.1097410604192355</v>
      </c>
    </row>
    <row r="20" spans="1:18" s="13" customFormat="1" ht="28.9" customHeight="1">
      <c r="A20" s="40"/>
      <c r="B20" s="53"/>
      <c r="C20" s="54" t="s">
        <v>26</v>
      </c>
      <c r="D20" s="55">
        <v>1718</v>
      </c>
      <c r="E20" s="56">
        <v>23.482663527261451</v>
      </c>
      <c r="F20" s="57">
        <v>19.596213071746323</v>
      </c>
      <c r="G20" s="53"/>
      <c r="H20" s="54" t="s">
        <v>26</v>
      </c>
      <c r="I20" s="55">
        <v>1236</v>
      </c>
      <c r="J20" s="56">
        <v>33.795958812679061</v>
      </c>
      <c r="K20" s="57">
        <v>19.513735396274075</v>
      </c>
      <c r="L20" s="53"/>
      <c r="M20" s="54" t="s">
        <v>26</v>
      </c>
      <c r="N20" s="55">
        <v>456</v>
      </c>
      <c r="O20" s="56">
        <v>12.463124797832947</v>
      </c>
      <c r="P20" s="49">
        <v>18.7422934648582</v>
      </c>
    </row>
    <row r="21" spans="1:18" s="13" customFormat="1" ht="28.9" customHeight="1">
      <c r="A21" s="58">
        <v>11</v>
      </c>
      <c r="B21" s="47" t="s">
        <v>89</v>
      </c>
      <c r="C21" s="42" t="s">
        <v>38</v>
      </c>
      <c r="D21" s="59">
        <v>80</v>
      </c>
      <c r="E21" s="44">
        <v>1.0933999999999999</v>
      </c>
      <c r="F21" s="48">
        <v>0.91251283221170298</v>
      </c>
      <c r="G21" s="47" t="s">
        <v>45</v>
      </c>
      <c r="H21" s="42" t="s">
        <v>27</v>
      </c>
      <c r="I21" s="59">
        <v>55</v>
      </c>
      <c r="J21" s="44">
        <v>1.503865481146722</v>
      </c>
      <c r="K21" s="48">
        <v>0.86832964951057778</v>
      </c>
      <c r="L21" s="47" t="s">
        <v>91</v>
      </c>
      <c r="M21" s="42" t="s">
        <v>90</v>
      </c>
      <c r="N21" s="59">
        <v>24</v>
      </c>
      <c r="O21" s="44">
        <v>0.65590000000000004</v>
      </c>
      <c r="P21" s="60">
        <v>0.98643649815043155</v>
      </c>
      <c r="Q21" s="72"/>
      <c r="R21" s="72"/>
    </row>
    <row r="22" spans="1:18" s="13" customFormat="1" ht="28.9" customHeight="1">
      <c r="A22" s="40">
        <v>12</v>
      </c>
      <c r="B22" s="47" t="s">
        <v>48</v>
      </c>
      <c r="C22" s="42" t="s">
        <v>37</v>
      </c>
      <c r="D22" s="43">
        <v>72</v>
      </c>
      <c r="E22" s="44">
        <v>0.98409999999999997</v>
      </c>
      <c r="F22" s="48">
        <v>0.82126154899053272</v>
      </c>
      <c r="G22" s="47" t="s">
        <v>89</v>
      </c>
      <c r="H22" s="42" t="s">
        <v>38</v>
      </c>
      <c r="I22" s="43">
        <v>53</v>
      </c>
      <c r="J22" s="44">
        <v>1.4491794636504776</v>
      </c>
      <c r="K22" s="48">
        <v>0.83675402589201142</v>
      </c>
      <c r="L22" s="47" t="s">
        <v>63</v>
      </c>
      <c r="M22" s="42" t="s">
        <v>28</v>
      </c>
      <c r="N22" s="43">
        <v>22</v>
      </c>
      <c r="O22" s="44">
        <v>0.60119999999999996</v>
      </c>
      <c r="P22" s="49">
        <v>0.90423345663789556</v>
      </c>
    </row>
    <row r="23" spans="1:18" s="13" customFormat="1" ht="28.9" customHeight="1">
      <c r="A23" s="40">
        <v>13</v>
      </c>
      <c r="B23" s="47" t="s">
        <v>45</v>
      </c>
      <c r="C23" s="42" t="s">
        <v>27</v>
      </c>
      <c r="D23" s="43">
        <v>68</v>
      </c>
      <c r="E23" s="44">
        <v>0.9294</v>
      </c>
      <c r="F23" s="48">
        <v>0.77563590737994748</v>
      </c>
      <c r="G23" s="47" t="s">
        <v>88</v>
      </c>
      <c r="H23" s="42" t="s">
        <v>36</v>
      </c>
      <c r="I23" s="43">
        <v>47</v>
      </c>
      <c r="J23" s="44">
        <v>1.2851214111617444</v>
      </c>
      <c r="K23" s="48">
        <v>0.742027155036312</v>
      </c>
      <c r="L23" s="50" t="s">
        <v>101</v>
      </c>
      <c r="M23" s="42" t="s">
        <v>40</v>
      </c>
      <c r="N23" s="43">
        <v>20</v>
      </c>
      <c r="O23" s="44">
        <v>0.54659999999999997</v>
      </c>
      <c r="P23" s="49">
        <v>0.82203041512535968</v>
      </c>
      <c r="Q23" s="72"/>
      <c r="R23" s="72"/>
    </row>
    <row r="24" spans="1:18" s="13" customFormat="1" ht="28.9" customHeight="1">
      <c r="A24" s="40">
        <v>14</v>
      </c>
      <c r="B24" s="47" t="s">
        <v>101</v>
      </c>
      <c r="C24" s="42" t="s">
        <v>40</v>
      </c>
      <c r="D24" s="43">
        <v>53</v>
      </c>
      <c r="E24" s="44">
        <v>0.72440000000000004</v>
      </c>
      <c r="F24" s="48">
        <v>0.60453975134025317</v>
      </c>
      <c r="G24" s="47" t="s">
        <v>47</v>
      </c>
      <c r="H24" s="42" t="s">
        <v>46</v>
      </c>
      <c r="I24" s="43">
        <v>33</v>
      </c>
      <c r="J24" s="44">
        <v>0.90231928868803324</v>
      </c>
      <c r="K24" s="48">
        <v>0.52099778970634669</v>
      </c>
      <c r="L24" s="47" t="s">
        <v>51</v>
      </c>
      <c r="M24" s="42" t="s">
        <v>112</v>
      </c>
      <c r="N24" s="43">
        <v>18</v>
      </c>
      <c r="O24" s="44">
        <v>0.4919</v>
      </c>
      <c r="P24" s="49">
        <v>0.73982737361282369</v>
      </c>
    </row>
    <row r="25" spans="1:18" s="13" customFormat="1" ht="28.9" customHeight="1">
      <c r="A25" s="61">
        <v>15</v>
      </c>
      <c r="B25" s="62" t="s">
        <v>51</v>
      </c>
      <c r="C25" s="54" t="s">
        <v>112</v>
      </c>
      <c r="D25" s="63">
        <v>44</v>
      </c>
      <c r="E25" s="56">
        <v>0.60140000000000005</v>
      </c>
      <c r="F25" s="57">
        <v>0.50188205771643668</v>
      </c>
      <c r="G25" s="62" t="s">
        <v>101</v>
      </c>
      <c r="H25" s="54" t="s">
        <v>40</v>
      </c>
      <c r="I25" s="64">
        <v>33</v>
      </c>
      <c r="J25" s="56">
        <v>0.90231928868803324</v>
      </c>
      <c r="K25" s="57">
        <v>0.52099778970634669</v>
      </c>
      <c r="L25" s="62" t="s">
        <v>94</v>
      </c>
      <c r="M25" s="54" t="s">
        <v>41</v>
      </c>
      <c r="N25" s="64">
        <v>14</v>
      </c>
      <c r="O25" s="56">
        <v>0.3826</v>
      </c>
      <c r="P25" s="65">
        <v>0.57542129058775171</v>
      </c>
    </row>
    <row r="26" spans="1:18" s="346" customFormat="1" ht="15" customHeight="1">
      <c r="A26" s="1" t="s">
        <v>146</v>
      </c>
      <c r="B26" s="1"/>
      <c r="C26" s="2"/>
      <c r="D26" s="2"/>
      <c r="E26" s="2"/>
      <c r="F26" s="2"/>
      <c r="G26" s="345"/>
      <c r="H26" s="2"/>
      <c r="I26" s="2"/>
      <c r="J26" s="2"/>
      <c r="K26" s="2"/>
      <c r="L26" s="345"/>
      <c r="M26" s="2"/>
      <c r="N26" s="2"/>
      <c r="O26" s="2"/>
      <c r="P26" s="2"/>
    </row>
    <row r="27" spans="1:18" ht="15.75">
      <c r="A27" s="84"/>
      <c r="B27" s="340"/>
      <c r="D27" s="85"/>
      <c r="E27" s="85"/>
      <c r="F27" s="85"/>
      <c r="G27" s="347"/>
      <c r="H27" s="67"/>
      <c r="I27" s="84"/>
      <c r="J27" s="84"/>
      <c r="K27" s="84"/>
      <c r="L27" s="347"/>
      <c r="M27" s="67"/>
      <c r="N27" s="84"/>
      <c r="O27" s="84"/>
      <c r="P27" s="84"/>
    </row>
    <row r="28" spans="1:18">
      <c r="B28" s="340"/>
      <c r="C28" s="68"/>
    </row>
    <row r="29" spans="1:18">
      <c r="B29" s="340"/>
      <c r="C29" s="68"/>
    </row>
    <row r="30" spans="1:18">
      <c r="B30" s="340"/>
      <c r="C30" s="72"/>
    </row>
    <row r="31" spans="1:18">
      <c r="B31" s="340"/>
      <c r="C31" s="72"/>
    </row>
    <row r="32" spans="1:18">
      <c r="B32" s="340"/>
      <c r="C32" s="68"/>
    </row>
    <row r="33" spans="2:3">
      <c r="B33" s="340"/>
      <c r="C33" s="68"/>
    </row>
    <row r="34" spans="2:3">
      <c r="B34" s="340"/>
      <c r="C34" s="68"/>
    </row>
    <row r="35" spans="2:3">
      <c r="B35" s="340"/>
      <c r="C35" s="68"/>
    </row>
    <row r="36" spans="2:3">
      <c r="B36" s="340"/>
      <c r="C36" s="68"/>
    </row>
    <row r="37" spans="2:3">
      <c r="B37" s="340"/>
      <c r="C37" s="68"/>
    </row>
    <row r="38" spans="2:3">
      <c r="B38" s="340"/>
      <c r="C38" s="68"/>
    </row>
    <row r="39" spans="2:3">
      <c r="B39" s="340"/>
      <c r="C39" s="68"/>
    </row>
    <row r="40" spans="2:3">
      <c r="B40" s="340"/>
      <c r="C40" s="68"/>
    </row>
    <row r="41" spans="2:3">
      <c r="B41" s="340"/>
      <c r="C41" s="68"/>
    </row>
    <row r="42" spans="2:3">
      <c r="B42" s="340"/>
      <c r="C42" s="68"/>
    </row>
    <row r="43" spans="2:3">
      <c r="B43" s="340"/>
      <c r="C43" s="68"/>
    </row>
    <row r="44" spans="2:3">
      <c r="B44" s="340"/>
      <c r="C44" s="68"/>
    </row>
    <row r="45" spans="2:3">
      <c r="B45" s="340"/>
      <c r="C45" s="68"/>
    </row>
    <row r="46" spans="2:3">
      <c r="B46" s="340"/>
      <c r="C46" s="68"/>
    </row>
    <row r="47" spans="2:3">
      <c r="B47" s="340"/>
      <c r="C47" s="68"/>
    </row>
    <row r="48" spans="2:3">
      <c r="B48" s="340"/>
      <c r="C48" s="68"/>
    </row>
    <row r="49" spans="2:3">
      <c r="B49" s="340"/>
      <c r="C49" s="68"/>
    </row>
    <row r="50" spans="2:3">
      <c r="B50" s="340"/>
      <c r="C50" s="68"/>
    </row>
    <row r="51" spans="2:3">
      <c r="B51" s="340"/>
      <c r="C51" s="68"/>
    </row>
    <row r="52" spans="2:3">
      <c r="B52" s="340"/>
      <c r="C52" s="68"/>
    </row>
    <row r="53" spans="2:3">
      <c r="B53" s="340"/>
      <c r="C53" s="68"/>
    </row>
    <row r="54" spans="2:3">
      <c r="B54" s="340"/>
      <c r="C54" s="68"/>
    </row>
    <row r="55" spans="2:3">
      <c r="B55" s="340"/>
      <c r="C55" s="68"/>
    </row>
    <row r="56" spans="2:3">
      <c r="B56" s="340"/>
      <c r="C56" s="68"/>
    </row>
    <row r="57" spans="2:3">
      <c r="B57" s="340"/>
      <c r="C57" s="68"/>
    </row>
    <row r="58" spans="2:3">
      <c r="B58" s="340"/>
      <c r="C58" s="68"/>
    </row>
    <row r="59" spans="2:3">
      <c r="B59" s="340"/>
      <c r="C59" s="68"/>
    </row>
    <row r="60" spans="2:3">
      <c r="B60" s="340"/>
      <c r="C60" s="68"/>
    </row>
    <row r="61" spans="2:3">
      <c r="B61" s="340"/>
      <c r="C61" s="68"/>
    </row>
    <row r="62" spans="2:3">
      <c r="B62" s="340"/>
      <c r="C62" s="68"/>
    </row>
    <row r="63" spans="2:3">
      <c r="B63" s="340"/>
      <c r="C63" s="68"/>
    </row>
    <row r="64" spans="2:3">
      <c r="B64" s="340"/>
      <c r="C64" s="68"/>
    </row>
    <row r="65" spans="2:3">
      <c r="B65" s="340"/>
      <c r="C65" s="68"/>
    </row>
    <row r="66" spans="2:3">
      <c r="B66" s="340"/>
      <c r="C66" s="68"/>
    </row>
    <row r="67" spans="2:3">
      <c r="B67" s="340"/>
      <c r="C67" s="68"/>
    </row>
    <row r="68" spans="2:3">
      <c r="B68" s="340"/>
      <c r="C68" s="68"/>
    </row>
    <row r="69" spans="2:3">
      <c r="B69" s="340"/>
      <c r="C69" s="68"/>
    </row>
    <row r="70" spans="2:3">
      <c r="B70" s="340"/>
      <c r="C70" s="68"/>
    </row>
    <row r="71" spans="2:3">
      <c r="B71" s="340"/>
      <c r="C71" s="68"/>
    </row>
    <row r="72" spans="2:3">
      <c r="B72" s="340"/>
      <c r="C72" s="68"/>
    </row>
    <row r="73" spans="2:3">
      <c r="B73" s="340"/>
      <c r="C73" s="68"/>
    </row>
    <row r="74" spans="2:3">
      <c r="B74" s="340"/>
      <c r="C74" s="68"/>
    </row>
    <row r="75" spans="2:3">
      <c r="B75" s="340"/>
      <c r="C75" s="68"/>
    </row>
    <row r="76" spans="2:3">
      <c r="B76" s="340"/>
      <c r="C76" s="68"/>
    </row>
    <row r="77" spans="2:3">
      <c r="B77" s="340"/>
      <c r="C77" s="68"/>
    </row>
    <row r="78" spans="2:3">
      <c r="B78" s="340"/>
      <c r="C78" s="68"/>
    </row>
    <row r="79" spans="2:3">
      <c r="B79" s="340"/>
      <c r="C79" s="68"/>
    </row>
    <row r="80" spans="2:3">
      <c r="B80" s="340"/>
      <c r="C80" s="68"/>
    </row>
    <row r="81" spans="2:3">
      <c r="B81" s="340"/>
      <c r="C81" s="68"/>
    </row>
  </sheetData>
  <mergeCells count="1">
    <mergeCell ref="A1:P1"/>
  </mergeCells>
  <phoneticPr fontId="22"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S81"/>
  <sheetViews>
    <sheetView showGridLines="0" workbookViewId="0">
      <selection activeCell="E21" sqref="E21"/>
    </sheetView>
  </sheetViews>
  <sheetFormatPr defaultColWidth="8.125" defaultRowHeight="16.5"/>
  <cols>
    <col min="1" max="1" width="2.75" style="72" customWidth="1"/>
    <col min="2" max="2" width="11.875" style="12" customWidth="1"/>
    <col min="3" max="3" width="18.125" style="67" customWidth="1"/>
    <col min="4" max="6" width="7.125" style="72" customWidth="1"/>
    <col min="7" max="7" width="11.875" style="340" customWidth="1"/>
    <col min="8" max="8" width="18.125" style="68" customWidth="1"/>
    <col min="9" max="11" width="7.125" style="72" customWidth="1"/>
    <col min="12" max="12" width="11.875" style="340" customWidth="1"/>
    <col min="13" max="13" width="18.125" style="68" customWidth="1"/>
    <col min="14" max="16" width="7.125" style="72" customWidth="1"/>
    <col min="17" max="16384" width="8.125" style="72"/>
  </cols>
  <sheetData>
    <row r="1" spans="1:19" s="336" customFormat="1" ht="25.5">
      <c r="A1" s="417" t="s">
        <v>291</v>
      </c>
      <c r="B1" s="417"/>
      <c r="C1" s="417"/>
      <c r="D1" s="417"/>
      <c r="E1" s="417"/>
      <c r="F1" s="417"/>
      <c r="G1" s="417"/>
      <c r="H1" s="417"/>
      <c r="I1" s="417"/>
      <c r="J1" s="417"/>
      <c r="K1" s="417"/>
      <c r="L1" s="417"/>
      <c r="M1" s="417"/>
      <c r="N1" s="417"/>
      <c r="O1" s="417"/>
      <c r="P1" s="417"/>
    </row>
    <row r="2" spans="1:19" s="336" customFormat="1" ht="5.25" customHeight="1">
      <c r="A2" s="69"/>
      <c r="B2" s="337"/>
      <c r="C2" s="70"/>
      <c r="D2" s="338"/>
      <c r="E2" s="338"/>
      <c r="F2" s="338"/>
      <c r="G2" s="337"/>
      <c r="H2" s="70"/>
      <c r="I2" s="338"/>
      <c r="J2" s="338"/>
      <c r="K2" s="338"/>
      <c r="L2" s="337"/>
      <c r="M2" s="70"/>
      <c r="N2" s="338"/>
      <c r="O2" s="338"/>
      <c r="P2" s="338"/>
    </row>
    <row r="3" spans="1:19" s="336" customFormat="1">
      <c r="A3" s="10" t="s">
        <v>138</v>
      </c>
      <c r="B3" s="337"/>
      <c r="C3" s="71"/>
      <c r="D3" s="338"/>
      <c r="E3" s="338"/>
      <c r="F3" s="338"/>
      <c r="G3" s="337"/>
      <c r="H3" s="70"/>
      <c r="I3" s="338"/>
      <c r="J3" s="338"/>
      <c r="K3" s="338"/>
      <c r="L3" s="337"/>
      <c r="M3" s="70"/>
      <c r="N3" s="338"/>
      <c r="O3" s="338"/>
      <c r="P3" s="339"/>
    </row>
    <row r="4" spans="1:19">
      <c r="P4" s="341" t="s">
        <v>139</v>
      </c>
    </row>
    <row r="5" spans="1:19" s="1" customFormat="1" ht="14.25">
      <c r="A5" s="15" t="s">
        <v>0</v>
      </c>
      <c r="B5" s="16"/>
      <c r="C5" s="17" t="s">
        <v>1</v>
      </c>
      <c r="D5" s="16"/>
      <c r="E5" s="18"/>
      <c r="F5" s="19"/>
      <c r="G5" s="16"/>
      <c r="H5" s="17" t="s">
        <v>2</v>
      </c>
      <c r="I5" s="16"/>
      <c r="J5" s="20"/>
      <c r="K5" s="21"/>
      <c r="L5" s="22"/>
      <c r="M5" s="17" t="s">
        <v>3</v>
      </c>
      <c r="N5" s="16"/>
      <c r="O5" s="20"/>
      <c r="P5" s="23"/>
    </row>
    <row r="6" spans="1:19" s="1" customFormat="1" ht="13.5" customHeight="1">
      <c r="A6" s="73"/>
      <c r="B6" s="25" t="s">
        <v>31</v>
      </c>
      <c r="C6" s="75"/>
      <c r="D6" s="15" t="s">
        <v>4</v>
      </c>
      <c r="E6" s="74" t="s">
        <v>140</v>
      </c>
      <c r="F6" s="15" t="s">
        <v>141</v>
      </c>
      <c r="G6" s="25" t="s">
        <v>31</v>
      </c>
      <c r="H6" s="75"/>
      <c r="I6" s="15" t="s">
        <v>4</v>
      </c>
      <c r="J6" s="74" t="s">
        <v>140</v>
      </c>
      <c r="K6" s="15" t="s">
        <v>141</v>
      </c>
      <c r="L6" s="25" t="s">
        <v>31</v>
      </c>
      <c r="M6" s="75"/>
      <c r="N6" s="15" t="s">
        <v>4</v>
      </c>
      <c r="O6" s="342" t="s">
        <v>140</v>
      </c>
      <c r="P6" s="343" t="s">
        <v>141</v>
      </c>
    </row>
    <row r="7" spans="1:19" s="1" customFormat="1" ht="13.5" customHeight="1">
      <c r="A7" s="73"/>
      <c r="B7" s="79" t="s">
        <v>142</v>
      </c>
      <c r="C7" s="78" t="s">
        <v>7</v>
      </c>
      <c r="D7" s="76"/>
      <c r="E7" s="77" t="s">
        <v>15</v>
      </c>
      <c r="F7" s="76" t="s">
        <v>143</v>
      </c>
      <c r="G7" s="79" t="s">
        <v>142</v>
      </c>
      <c r="H7" s="78" t="s">
        <v>7</v>
      </c>
      <c r="I7" s="76"/>
      <c r="J7" s="77" t="s">
        <v>15</v>
      </c>
      <c r="K7" s="76" t="s">
        <v>143</v>
      </c>
      <c r="L7" s="79" t="s">
        <v>142</v>
      </c>
      <c r="M7" s="78" t="s">
        <v>7</v>
      </c>
      <c r="N7" s="76"/>
      <c r="O7" s="77" t="s">
        <v>15</v>
      </c>
      <c r="P7" s="79" t="s">
        <v>143</v>
      </c>
    </row>
    <row r="8" spans="1:19" s="1" customFormat="1" ht="13.5" customHeight="1">
      <c r="A8" s="80" t="s">
        <v>12</v>
      </c>
      <c r="B8" s="83" t="s">
        <v>13</v>
      </c>
      <c r="C8" s="82"/>
      <c r="D8" s="80" t="s">
        <v>14</v>
      </c>
      <c r="E8" s="81" t="s">
        <v>140</v>
      </c>
      <c r="F8" s="80" t="s">
        <v>16</v>
      </c>
      <c r="G8" s="83" t="s">
        <v>13</v>
      </c>
      <c r="H8" s="82"/>
      <c r="I8" s="80" t="s">
        <v>14</v>
      </c>
      <c r="J8" s="81" t="s">
        <v>140</v>
      </c>
      <c r="K8" s="80" t="s">
        <v>16</v>
      </c>
      <c r="L8" s="83" t="s">
        <v>13</v>
      </c>
      <c r="M8" s="82"/>
      <c r="N8" s="80" t="s">
        <v>14</v>
      </c>
      <c r="O8" s="81" t="s">
        <v>140</v>
      </c>
      <c r="P8" s="83" t="s">
        <v>16</v>
      </c>
    </row>
    <row r="9" spans="1:19" s="6" customFormat="1" ht="28.9" customHeight="1">
      <c r="A9" s="344"/>
      <c r="B9" s="41" t="s">
        <v>42</v>
      </c>
      <c r="C9" s="42" t="s">
        <v>18</v>
      </c>
      <c r="D9" s="43">
        <v>9145</v>
      </c>
      <c r="E9" s="44">
        <v>124.06688677177011</v>
      </c>
      <c r="F9" s="45">
        <v>100</v>
      </c>
      <c r="G9" s="41" t="s">
        <v>42</v>
      </c>
      <c r="H9" s="42" t="s">
        <v>18</v>
      </c>
      <c r="I9" s="43">
        <v>6635</v>
      </c>
      <c r="J9" s="44">
        <v>180.21083989251449</v>
      </c>
      <c r="K9" s="45">
        <v>100</v>
      </c>
      <c r="L9" s="41" t="s">
        <v>42</v>
      </c>
      <c r="M9" s="42" t="s">
        <v>18</v>
      </c>
      <c r="N9" s="43">
        <v>2510</v>
      </c>
      <c r="O9" s="44">
        <v>68.035960393312905</v>
      </c>
      <c r="P9" s="46">
        <v>100</v>
      </c>
    </row>
    <row r="10" spans="1:19" s="13" customFormat="1" ht="28.9" customHeight="1">
      <c r="A10" s="40">
        <v>1</v>
      </c>
      <c r="B10" s="47" t="s">
        <v>49</v>
      </c>
      <c r="C10" s="42" t="s">
        <v>20</v>
      </c>
      <c r="D10" s="43">
        <v>2322</v>
      </c>
      <c r="E10" s="44">
        <v>31.501728932099528</v>
      </c>
      <c r="F10" s="48">
        <v>25.390924002186988</v>
      </c>
      <c r="G10" s="47" t="s">
        <v>49</v>
      </c>
      <c r="H10" s="42" t="s">
        <v>20</v>
      </c>
      <c r="I10" s="43">
        <v>1448</v>
      </c>
      <c r="J10" s="44">
        <v>39.328600000000002</v>
      </c>
      <c r="K10" s="48">
        <v>21.823662396382819</v>
      </c>
      <c r="L10" s="47" t="s">
        <v>49</v>
      </c>
      <c r="M10" s="42" t="s">
        <v>20</v>
      </c>
      <c r="N10" s="43">
        <v>874</v>
      </c>
      <c r="O10" s="44">
        <v>23.6906</v>
      </c>
      <c r="P10" s="49">
        <v>34.820717131474105</v>
      </c>
    </row>
    <row r="11" spans="1:19" s="13" customFormat="1" ht="28.9" customHeight="1">
      <c r="A11" s="40">
        <v>2</v>
      </c>
      <c r="B11" s="47" t="s">
        <v>99</v>
      </c>
      <c r="C11" s="42" t="s">
        <v>19</v>
      </c>
      <c r="D11" s="43">
        <v>1318</v>
      </c>
      <c r="E11" s="44">
        <v>17.88082632752247</v>
      </c>
      <c r="F11" s="48">
        <v>14.412247129579004</v>
      </c>
      <c r="G11" s="47" t="s">
        <v>99</v>
      </c>
      <c r="H11" s="42" t="s">
        <v>19</v>
      </c>
      <c r="I11" s="43">
        <v>1076</v>
      </c>
      <c r="J11" s="44">
        <v>29.224799999999998</v>
      </c>
      <c r="K11" s="48">
        <v>16.217030896759606</v>
      </c>
      <c r="L11" s="47" t="s">
        <v>100</v>
      </c>
      <c r="M11" s="42" t="s">
        <v>34</v>
      </c>
      <c r="N11" s="43">
        <v>406</v>
      </c>
      <c r="O11" s="44">
        <v>11.005000000000001</v>
      </c>
      <c r="P11" s="49">
        <v>16.175298804780876</v>
      </c>
    </row>
    <row r="12" spans="1:19" s="13" customFormat="1" ht="28.9" customHeight="1">
      <c r="A12" s="40">
        <v>3</v>
      </c>
      <c r="B12" s="47" t="s">
        <v>100</v>
      </c>
      <c r="C12" s="42" t="s">
        <v>34</v>
      </c>
      <c r="D12" s="43">
        <v>1160</v>
      </c>
      <c r="E12" s="44">
        <v>15.73729782998943</v>
      </c>
      <c r="F12" s="48">
        <v>12.684527063969382</v>
      </c>
      <c r="G12" s="47" t="s">
        <v>100</v>
      </c>
      <c r="H12" s="42" t="s">
        <v>34</v>
      </c>
      <c r="I12" s="43">
        <v>754</v>
      </c>
      <c r="J12" s="44">
        <v>20.479099999999999</v>
      </c>
      <c r="K12" s="48">
        <v>11.363978899773926</v>
      </c>
      <c r="L12" s="47" t="s">
        <v>99</v>
      </c>
      <c r="M12" s="42" t="s">
        <v>19</v>
      </c>
      <c r="N12" s="43">
        <v>242</v>
      </c>
      <c r="O12" s="44">
        <v>6.5595999999999997</v>
      </c>
      <c r="P12" s="49">
        <v>9.6414342629482075</v>
      </c>
    </row>
    <row r="13" spans="1:19" s="13" customFormat="1" ht="28.9" customHeight="1">
      <c r="A13" s="40">
        <v>4</v>
      </c>
      <c r="B13" s="47" t="s">
        <v>83</v>
      </c>
      <c r="C13" s="42" t="s">
        <v>21</v>
      </c>
      <c r="D13" s="43">
        <v>801</v>
      </c>
      <c r="E13" s="44">
        <v>10.866875484328908</v>
      </c>
      <c r="F13" s="48">
        <v>8.7588846364133399</v>
      </c>
      <c r="G13" s="47" t="s">
        <v>83</v>
      </c>
      <c r="H13" s="42" t="s">
        <v>21</v>
      </c>
      <c r="I13" s="43">
        <v>729</v>
      </c>
      <c r="J13" s="44">
        <v>19.8001</v>
      </c>
      <c r="K13" s="48">
        <v>10.987189148455162</v>
      </c>
      <c r="L13" s="47" t="s">
        <v>64</v>
      </c>
      <c r="M13" s="42" t="s">
        <v>35</v>
      </c>
      <c r="N13" s="43">
        <v>139</v>
      </c>
      <c r="O13" s="44">
        <v>3.7677</v>
      </c>
      <c r="P13" s="49">
        <v>5.5378486055776897</v>
      </c>
      <c r="R13" s="72"/>
      <c r="S13" s="72"/>
    </row>
    <row r="14" spans="1:19" s="13" customFormat="1" ht="28.9" customHeight="1">
      <c r="A14" s="40">
        <v>5</v>
      </c>
      <c r="B14" s="47" t="s">
        <v>64</v>
      </c>
      <c r="C14" s="42" t="s">
        <v>35</v>
      </c>
      <c r="D14" s="43">
        <v>757</v>
      </c>
      <c r="E14" s="44">
        <v>10.269943497674136</v>
      </c>
      <c r="F14" s="48">
        <v>8.2777474029524338</v>
      </c>
      <c r="G14" s="47" t="s">
        <v>64</v>
      </c>
      <c r="H14" s="42" t="s">
        <v>35</v>
      </c>
      <c r="I14" s="43">
        <v>618</v>
      </c>
      <c r="J14" s="44">
        <v>16.7852</v>
      </c>
      <c r="K14" s="48">
        <v>9.3142426525998498</v>
      </c>
      <c r="L14" s="47" t="s">
        <v>65</v>
      </c>
      <c r="M14" s="42" t="s">
        <v>22</v>
      </c>
      <c r="N14" s="43">
        <v>101</v>
      </c>
      <c r="O14" s="44">
        <v>2.7376999999999998</v>
      </c>
      <c r="P14" s="49">
        <v>4.0239043824701195</v>
      </c>
    </row>
    <row r="15" spans="1:19" s="13" customFormat="1" ht="28.9" customHeight="1">
      <c r="A15" s="40">
        <v>6</v>
      </c>
      <c r="B15" s="47" t="s">
        <v>65</v>
      </c>
      <c r="C15" s="42" t="s">
        <v>22</v>
      </c>
      <c r="D15" s="43">
        <v>375</v>
      </c>
      <c r="E15" s="44">
        <v>5.0874885226258932</v>
      </c>
      <c r="F15" s="48">
        <v>4.1006014215418265</v>
      </c>
      <c r="G15" s="47" t="s">
        <v>65</v>
      </c>
      <c r="H15" s="42" t="s">
        <v>22</v>
      </c>
      <c r="I15" s="43">
        <v>274</v>
      </c>
      <c r="J15" s="44">
        <v>7.4420000000000002</v>
      </c>
      <c r="K15" s="48">
        <v>4.129615674453655</v>
      </c>
      <c r="L15" s="47" t="s">
        <v>83</v>
      </c>
      <c r="M15" s="42" t="s">
        <v>21</v>
      </c>
      <c r="N15" s="43">
        <v>72</v>
      </c>
      <c r="O15" s="44">
        <v>1.9516</v>
      </c>
      <c r="P15" s="49">
        <v>2.8685258964143427</v>
      </c>
    </row>
    <row r="16" spans="1:19" s="13" customFormat="1" ht="28.9" customHeight="1">
      <c r="A16" s="40">
        <v>7</v>
      </c>
      <c r="B16" s="47" t="s">
        <v>53</v>
      </c>
      <c r="C16" s="42" t="s">
        <v>23</v>
      </c>
      <c r="D16" s="43">
        <v>195</v>
      </c>
      <c r="E16" s="44">
        <v>2.6454940317654643</v>
      </c>
      <c r="F16" s="48">
        <v>2.1323127392017498</v>
      </c>
      <c r="G16" s="47" t="s">
        <v>53</v>
      </c>
      <c r="H16" s="42" t="s">
        <v>23</v>
      </c>
      <c r="I16" s="43">
        <v>141</v>
      </c>
      <c r="J16" s="44">
        <v>3.8296000000000001</v>
      </c>
      <c r="K16" s="48">
        <v>2.1250941974378299</v>
      </c>
      <c r="L16" s="47" t="s">
        <v>88</v>
      </c>
      <c r="M16" s="42" t="s">
        <v>36</v>
      </c>
      <c r="N16" s="43">
        <v>70</v>
      </c>
      <c r="O16" s="44">
        <v>1.8974</v>
      </c>
      <c r="P16" s="49">
        <v>2.7888446215139444</v>
      </c>
    </row>
    <row r="17" spans="1:18" s="13" customFormat="1" ht="28.9" customHeight="1">
      <c r="A17" s="40">
        <v>8</v>
      </c>
      <c r="B17" s="47" t="s">
        <v>72</v>
      </c>
      <c r="C17" s="42" t="s">
        <v>24</v>
      </c>
      <c r="D17" s="43">
        <v>131</v>
      </c>
      <c r="E17" s="44">
        <v>1.7772293239039787</v>
      </c>
      <c r="F17" s="48">
        <v>1.4324767632586113</v>
      </c>
      <c r="G17" s="47" t="s">
        <v>72</v>
      </c>
      <c r="H17" s="42" t="s">
        <v>24</v>
      </c>
      <c r="I17" s="43">
        <v>100</v>
      </c>
      <c r="J17" s="44">
        <v>2.7160000000000002</v>
      </c>
      <c r="K17" s="49">
        <v>1.5071590052750565</v>
      </c>
      <c r="L17" s="50" t="s">
        <v>53</v>
      </c>
      <c r="M17" s="42" t="s">
        <v>23</v>
      </c>
      <c r="N17" s="43">
        <v>54</v>
      </c>
      <c r="O17" s="44">
        <v>1.4637</v>
      </c>
      <c r="P17" s="49">
        <v>2.1513944223107568</v>
      </c>
    </row>
    <row r="18" spans="1:18" s="13" customFormat="1" ht="28.9" customHeight="1">
      <c r="A18" s="51">
        <v>9</v>
      </c>
      <c r="B18" s="50" t="s">
        <v>63</v>
      </c>
      <c r="C18" s="42" t="s">
        <v>28</v>
      </c>
      <c r="D18" s="43">
        <v>118</v>
      </c>
      <c r="E18" s="44">
        <v>1.6008630551196144</v>
      </c>
      <c r="F18" s="48">
        <v>1.2903225806451613</v>
      </c>
      <c r="G18" s="50" t="s">
        <v>63</v>
      </c>
      <c r="H18" s="42" t="s">
        <v>28</v>
      </c>
      <c r="I18" s="43">
        <v>97</v>
      </c>
      <c r="J18" s="44">
        <v>2.6345000000000001</v>
      </c>
      <c r="K18" s="48">
        <v>1.4619442351168048</v>
      </c>
      <c r="L18" s="52" t="s">
        <v>72</v>
      </c>
      <c r="M18" s="42" t="s">
        <v>24</v>
      </c>
      <c r="N18" s="43">
        <v>31</v>
      </c>
      <c r="O18" s="44">
        <v>0.84019999999999995</v>
      </c>
      <c r="P18" s="49">
        <v>1.2350597609561753</v>
      </c>
      <c r="Q18" s="72"/>
      <c r="R18" s="72"/>
    </row>
    <row r="19" spans="1:18" s="13" customFormat="1" ht="28.9" customHeight="1">
      <c r="A19" s="40">
        <v>10</v>
      </c>
      <c r="B19" s="52" t="s">
        <v>88</v>
      </c>
      <c r="C19" s="42" t="s">
        <v>36</v>
      </c>
      <c r="D19" s="43">
        <v>116</v>
      </c>
      <c r="E19" s="44">
        <v>1.5737297829989429</v>
      </c>
      <c r="F19" s="48">
        <v>1.2684527063969382</v>
      </c>
      <c r="G19" s="47" t="s">
        <v>48</v>
      </c>
      <c r="H19" s="42" t="s">
        <v>37</v>
      </c>
      <c r="I19" s="43">
        <v>70</v>
      </c>
      <c r="J19" s="44">
        <v>1.9012</v>
      </c>
      <c r="K19" s="48">
        <v>1.0550113036925395</v>
      </c>
      <c r="L19" s="47" t="s">
        <v>89</v>
      </c>
      <c r="M19" s="42" t="s">
        <v>38</v>
      </c>
      <c r="N19" s="43">
        <v>31</v>
      </c>
      <c r="O19" s="44">
        <v>0.84019999999999995</v>
      </c>
      <c r="P19" s="49">
        <v>1.2350597609561753</v>
      </c>
    </row>
    <row r="20" spans="1:18" s="13" customFormat="1" ht="28.9" customHeight="1">
      <c r="A20" s="40"/>
      <c r="B20" s="53"/>
      <c r="C20" s="54" t="s">
        <v>26</v>
      </c>
      <c r="D20" s="55">
        <v>1852</v>
      </c>
      <c r="E20" s="56">
        <v>25.125409983741744</v>
      </c>
      <c r="F20" s="57">
        <v>20.251503553854565</v>
      </c>
      <c r="G20" s="53"/>
      <c r="H20" s="54" t="s">
        <v>26</v>
      </c>
      <c r="I20" s="55">
        <v>1328</v>
      </c>
      <c r="J20" s="56">
        <v>36.069328617522117</v>
      </c>
      <c r="K20" s="57">
        <v>20.015071590052752</v>
      </c>
      <c r="L20" s="53"/>
      <c r="M20" s="54" t="s">
        <v>26</v>
      </c>
      <c r="N20" s="55">
        <v>490</v>
      </c>
      <c r="O20" s="56">
        <v>13.281920554869851</v>
      </c>
      <c r="P20" s="49">
        <v>19.52191235059761</v>
      </c>
    </row>
    <row r="21" spans="1:18" s="13" customFormat="1" ht="28.9" customHeight="1">
      <c r="A21" s="58">
        <v>11</v>
      </c>
      <c r="B21" s="47" t="s">
        <v>45</v>
      </c>
      <c r="C21" s="42" t="s">
        <v>27</v>
      </c>
      <c r="D21" s="59">
        <v>92</v>
      </c>
      <c r="E21" s="44">
        <v>1.2481305175508857</v>
      </c>
      <c r="F21" s="48">
        <v>1.0060142154182614</v>
      </c>
      <c r="G21" s="47" t="s">
        <v>45</v>
      </c>
      <c r="H21" s="42" t="s">
        <v>27</v>
      </c>
      <c r="I21" s="59">
        <v>69</v>
      </c>
      <c r="J21" s="44">
        <v>1.8740000000000001</v>
      </c>
      <c r="K21" s="48">
        <v>1.039939713639789</v>
      </c>
      <c r="L21" s="47" t="s">
        <v>51</v>
      </c>
      <c r="M21" s="42" t="s">
        <v>112</v>
      </c>
      <c r="N21" s="59">
        <v>26</v>
      </c>
      <c r="O21" s="44">
        <v>0.70469999999999999</v>
      </c>
      <c r="P21" s="60">
        <v>1.0358565737051793</v>
      </c>
      <c r="Q21" s="72"/>
      <c r="R21" s="72"/>
    </row>
    <row r="22" spans="1:18" s="13" customFormat="1" ht="28.9" customHeight="1">
      <c r="A22" s="40">
        <v>12</v>
      </c>
      <c r="B22" s="47" t="s">
        <v>89</v>
      </c>
      <c r="C22" s="42" t="s">
        <v>38</v>
      </c>
      <c r="D22" s="43">
        <v>89</v>
      </c>
      <c r="E22" s="44">
        <v>1.2074306093698786</v>
      </c>
      <c r="F22" s="48">
        <v>0.97320940404592671</v>
      </c>
      <c r="G22" s="47" t="s">
        <v>89</v>
      </c>
      <c r="H22" s="42" t="s">
        <v>38</v>
      </c>
      <c r="I22" s="43">
        <v>58</v>
      </c>
      <c r="J22" s="44">
        <v>1.5752999999999999</v>
      </c>
      <c r="K22" s="48">
        <v>0.87415222305953277</v>
      </c>
      <c r="L22" s="47" t="s">
        <v>45</v>
      </c>
      <c r="M22" s="42" t="s">
        <v>27</v>
      </c>
      <c r="N22" s="43">
        <v>23</v>
      </c>
      <c r="O22" s="44">
        <v>0.62339999999999995</v>
      </c>
      <c r="P22" s="49">
        <v>0.91633466135458164</v>
      </c>
    </row>
    <row r="23" spans="1:18" s="13" customFormat="1" ht="28.9" customHeight="1">
      <c r="A23" s="40">
        <v>13</v>
      </c>
      <c r="B23" s="47" t="s">
        <v>48</v>
      </c>
      <c r="C23" s="42" t="s">
        <v>37</v>
      </c>
      <c r="D23" s="43">
        <v>74</v>
      </c>
      <c r="E23" s="44">
        <v>1.0039310684648428</v>
      </c>
      <c r="F23" s="48">
        <v>0.80918534718425372</v>
      </c>
      <c r="G23" s="47" t="s">
        <v>88</v>
      </c>
      <c r="H23" s="42" t="s">
        <v>36</v>
      </c>
      <c r="I23" s="43">
        <v>46</v>
      </c>
      <c r="J23" s="44">
        <v>1.2493000000000001</v>
      </c>
      <c r="K23" s="48">
        <v>0.69329314242652595</v>
      </c>
      <c r="L23" s="50" t="s">
        <v>63</v>
      </c>
      <c r="M23" s="42" t="s">
        <v>28</v>
      </c>
      <c r="N23" s="43">
        <v>21</v>
      </c>
      <c r="O23" s="44">
        <v>0.56920000000000004</v>
      </c>
      <c r="P23" s="49">
        <v>0.8366533864541833</v>
      </c>
      <c r="Q23" s="72"/>
      <c r="R23" s="72"/>
    </row>
    <row r="24" spans="1:18" s="13" customFormat="1" ht="28.9" customHeight="1">
      <c r="A24" s="40">
        <v>14</v>
      </c>
      <c r="B24" s="47" t="s">
        <v>101</v>
      </c>
      <c r="C24" s="42" t="s">
        <v>40</v>
      </c>
      <c r="D24" s="43">
        <v>55</v>
      </c>
      <c r="E24" s="44">
        <v>0.74616498331846437</v>
      </c>
      <c r="F24" s="48">
        <v>0.6014215418261345</v>
      </c>
      <c r="G24" s="47" t="s">
        <v>101</v>
      </c>
      <c r="H24" s="42" t="s">
        <v>40</v>
      </c>
      <c r="I24" s="43">
        <v>39</v>
      </c>
      <c r="J24" s="44">
        <v>1.0591999999999999</v>
      </c>
      <c r="K24" s="48">
        <v>0.58779201205727205</v>
      </c>
      <c r="L24" s="47" t="s">
        <v>94</v>
      </c>
      <c r="M24" s="42" t="s">
        <v>41</v>
      </c>
      <c r="N24" s="43">
        <v>20</v>
      </c>
      <c r="O24" s="44">
        <v>0.54210000000000003</v>
      </c>
      <c r="P24" s="49">
        <v>0.79681274900398402</v>
      </c>
    </row>
    <row r="25" spans="1:18" s="13" customFormat="1" ht="28.9" customHeight="1">
      <c r="A25" s="61">
        <v>15</v>
      </c>
      <c r="B25" s="62" t="s">
        <v>51</v>
      </c>
      <c r="C25" s="54" t="s">
        <v>112</v>
      </c>
      <c r="D25" s="63">
        <v>49</v>
      </c>
      <c r="E25" s="56">
        <v>0.66476516695645005</v>
      </c>
      <c r="F25" s="57">
        <v>0.5358119190814653</v>
      </c>
      <c r="G25" s="62" t="s">
        <v>113</v>
      </c>
      <c r="H25" s="54" t="s">
        <v>39</v>
      </c>
      <c r="I25" s="64">
        <v>32</v>
      </c>
      <c r="J25" s="56">
        <v>0.86909999999999998</v>
      </c>
      <c r="K25" s="57">
        <v>0.48229088168801809</v>
      </c>
      <c r="L25" s="62" t="s">
        <v>113</v>
      </c>
      <c r="M25" s="54" t="s">
        <v>39</v>
      </c>
      <c r="N25" s="64">
        <v>17</v>
      </c>
      <c r="O25" s="56">
        <v>0.46079999999999999</v>
      </c>
      <c r="P25" s="65">
        <v>0.67729083665338641</v>
      </c>
    </row>
    <row r="26" spans="1:18" s="346" customFormat="1" ht="15" customHeight="1">
      <c r="A26" s="1" t="s">
        <v>144</v>
      </c>
      <c r="B26" s="1"/>
      <c r="C26" s="2"/>
      <c r="D26" s="2"/>
      <c r="E26" s="2"/>
      <c r="F26" s="2"/>
      <c r="G26" s="345"/>
      <c r="H26" s="2"/>
      <c r="I26" s="2"/>
      <c r="J26" s="2"/>
      <c r="K26" s="2"/>
      <c r="L26" s="345"/>
      <c r="M26" s="2"/>
      <c r="N26" s="2"/>
      <c r="O26" s="2"/>
      <c r="P26" s="2"/>
    </row>
    <row r="27" spans="1:18" ht="15.75">
      <c r="A27" s="84"/>
      <c r="B27" s="340"/>
      <c r="D27" s="85"/>
      <c r="E27" s="85"/>
      <c r="F27" s="85"/>
      <c r="G27" s="347"/>
      <c r="H27" s="67"/>
      <c r="I27" s="84"/>
      <c r="J27" s="84"/>
      <c r="K27" s="84"/>
      <c r="L27" s="347"/>
      <c r="M27" s="67"/>
      <c r="N27" s="84"/>
      <c r="O27" s="84"/>
      <c r="P27" s="84"/>
    </row>
    <row r="28" spans="1:18">
      <c r="B28" s="340"/>
      <c r="C28" s="68"/>
    </row>
    <row r="29" spans="1:18">
      <c r="B29" s="340"/>
      <c r="C29" s="68"/>
    </row>
    <row r="30" spans="1:18">
      <c r="B30" s="340"/>
      <c r="C30" s="72"/>
    </row>
    <row r="31" spans="1:18">
      <c r="B31" s="340"/>
      <c r="C31" s="72"/>
    </row>
    <row r="32" spans="1:18">
      <c r="B32" s="340"/>
      <c r="C32" s="68"/>
    </row>
    <row r="33" spans="2:3">
      <c r="B33" s="340"/>
      <c r="C33" s="68"/>
    </row>
    <row r="34" spans="2:3">
      <c r="B34" s="340"/>
      <c r="C34" s="68"/>
    </row>
    <row r="35" spans="2:3">
      <c r="B35" s="340"/>
      <c r="C35" s="68"/>
    </row>
    <row r="36" spans="2:3">
      <c r="B36" s="340"/>
      <c r="C36" s="68"/>
    </row>
    <row r="37" spans="2:3">
      <c r="B37" s="340"/>
      <c r="C37" s="68"/>
    </row>
    <row r="38" spans="2:3">
      <c r="B38" s="340"/>
      <c r="C38" s="68"/>
    </row>
    <row r="39" spans="2:3">
      <c r="B39" s="340"/>
      <c r="C39" s="68"/>
    </row>
    <row r="40" spans="2:3">
      <c r="B40" s="340"/>
      <c r="C40" s="68"/>
    </row>
    <row r="41" spans="2:3">
      <c r="B41" s="340"/>
      <c r="C41" s="68"/>
    </row>
    <row r="42" spans="2:3">
      <c r="B42" s="340"/>
      <c r="C42" s="68"/>
    </row>
    <row r="43" spans="2:3">
      <c r="B43" s="340"/>
      <c r="C43" s="68"/>
    </row>
    <row r="44" spans="2:3">
      <c r="B44" s="340"/>
      <c r="C44" s="68"/>
    </row>
    <row r="45" spans="2:3">
      <c r="B45" s="340"/>
      <c r="C45" s="68"/>
    </row>
    <row r="46" spans="2:3">
      <c r="B46" s="340"/>
      <c r="C46" s="68"/>
    </row>
    <row r="47" spans="2:3">
      <c r="B47" s="340"/>
      <c r="C47" s="68"/>
    </row>
    <row r="48" spans="2:3">
      <c r="B48" s="340"/>
      <c r="C48" s="68"/>
    </row>
    <row r="49" spans="2:3">
      <c r="B49" s="340"/>
      <c r="C49" s="68"/>
    </row>
    <row r="50" spans="2:3">
      <c r="B50" s="340"/>
      <c r="C50" s="68"/>
    </row>
    <row r="51" spans="2:3">
      <c r="B51" s="340"/>
      <c r="C51" s="68"/>
    </row>
    <row r="52" spans="2:3">
      <c r="B52" s="340"/>
      <c r="C52" s="68"/>
    </row>
    <row r="53" spans="2:3">
      <c r="B53" s="340"/>
      <c r="C53" s="68"/>
    </row>
    <row r="54" spans="2:3">
      <c r="B54" s="340"/>
      <c r="C54" s="68"/>
    </row>
    <row r="55" spans="2:3">
      <c r="B55" s="340"/>
      <c r="C55" s="68"/>
    </row>
    <row r="56" spans="2:3">
      <c r="B56" s="340"/>
      <c r="C56" s="68"/>
    </row>
    <row r="57" spans="2:3">
      <c r="B57" s="340"/>
      <c r="C57" s="68"/>
    </row>
    <row r="58" spans="2:3">
      <c r="B58" s="340"/>
      <c r="C58" s="68"/>
    </row>
    <row r="59" spans="2:3">
      <c r="B59" s="340"/>
      <c r="C59" s="68"/>
    </row>
    <row r="60" spans="2:3">
      <c r="B60" s="340"/>
      <c r="C60" s="68"/>
    </row>
    <row r="61" spans="2:3">
      <c r="B61" s="340"/>
      <c r="C61" s="68"/>
    </row>
    <row r="62" spans="2:3">
      <c r="B62" s="340"/>
      <c r="C62" s="68"/>
    </row>
    <row r="63" spans="2:3">
      <c r="B63" s="340"/>
      <c r="C63" s="68"/>
    </row>
    <row r="64" spans="2:3">
      <c r="B64" s="340"/>
      <c r="C64" s="68"/>
    </row>
    <row r="65" spans="2:3">
      <c r="B65" s="340"/>
      <c r="C65" s="68"/>
    </row>
    <row r="66" spans="2:3">
      <c r="B66" s="340"/>
      <c r="C66" s="68"/>
    </row>
    <row r="67" spans="2:3">
      <c r="B67" s="340"/>
      <c r="C67" s="68"/>
    </row>
    <row r="68" spans="2:3">
      <c r="B68" s="340"/>
      <c r="C68" s="68"/>
    </row>
    <row r="69" spans="2:3">
      <c r="B69" s="340"/>
      <c r="C69" s="68"/>
    </row>
    <row r="70" spans="2:3">
      <c r="B70" s="340"/>
      <c r="C70" s="68"/>
    </row>
    <row r="71" spans="2:3">
      <c r="B71" s="340"/>
      <c r="C71" s="68"/>
    </row>
    <row r="72" spans="2:3">
      <c r="B72" s="340"/>
      <c r="C72" s="68"/>
    </row>
    <row r="73" spans="2:3">
      <c r="B73" s="340"/>
      <c r="C73" s="68"/>
    </row>
    <row r="74" spans="2:3">
      <c r="B74" s="340"/>
      <c r="C74" s="68"/>
    </row>
    <row r="75" spans="2:3">
      <c r="B75" s="340"/>
      <c r="C75" s="68"/>
    </row>
    <row r="76" spans="2:3">
      <c r="B76" s="340"/>
      <c r="C76" s="68"/>
    </row>
    <row r="77" spans="2:3">
      <c r="B77" s="340"/>
      <c r="C77" s="68"/>
    </row>
    <row r="78" spans="2:3">
      <c r="B78" s="340"/>
      <c r="C78" s="68"/>
    </row>
    <row r="79" spans="2:3">
      <c r="B79" s="340"/>
      <c r="C79" s="68"/>
    </row>
    <row r="80" spans="2:3">
      <c r="B80" s="340"/>
      <c r="C80" s="68"/>
    </row>
    <row r="81" spans="2:3">
      <c r="B81" s="340"/>
      <c r="C81" s="68"/>
    </row>
  </sheetData>
  <mergeCells count="1">
    <mergeCell ref="A1:P1"/>
  </mergeCells>
  <phoneticPr fontId="22"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S81"/>
  <sheetViews>
    <sheetView showGridLines="0" showZeros="0" view="pageBreakPreview" zoomScale="90" zoomScaleNormal="90" zoomScaleSheetLayoutView="90" workbookViewId="0">
      <selection activeCell="F25" sqref="F25"/>
    </sheetView>
  </sheetViews>
  <sheetFormatPr defaultColWidth="8.125" defaultRowHeight="16.5"/>
  <cols>
    <col min="1" max="1" width="2.75" style="274" customWidth="1"/>
    <col min="2" max="2" width="11.875" style="275" customWidth="1"/>
    <col min="3" max="3" width="17.875" style="276" customWidth="1"/>
    <col min="4" max="6" width="7.125" style="274" customWidth="1"/>
    <col min="7" max="7" width="11.875" style="277" customWidth="1"/>
    <col min="8" max="8" width="17.875" style="278" customWidth="1"/>
    <col min="9" max="11" width="7.125" style="274" customWidth="1"/>
    <col min="12" max="12" width="11.875" style="277" customWidth="1"/>
    <col min="13" max="13" width="17.875" style="278" customWidth="1"/>
    <col min="14" max="16" width="7.125" style="274" customWidth="1"/>
    <col min="17" max="16384" width="8.125" style="274"/>
  </cols>
  <sheetData>
    <row r="1" spans="1:19" s="332" customFormat="1" ht="25.5">
      <c r="A1" s="417" t="s">
        <v>291</v>
      </c>
      <c r="B1" s="417"/>
      <c r="C1" s="417"/>
      <c r="D1" s="417"/>
      <c r="E1" s="417"/>
      <c r="F1" s="417"/>
      <c r="G1" s="417"/>
      <c r="H1" s="417"/>
      <c r="I1" s="417"/>
      <c r="J1" s="417"/>
      <c r="K1" s="417"/>
      <c r="L1" s="417"/>
      <c r="M1" s="417"/>
      <c r="N1" s="417"/>
      <c r="O1" s="417"/>
      <c r="P1" s="417"/>
    </row>
    <row r="2" spans="1:19" s="332" customFormat="1" ht="5.25" customHeight="1">
      <c r="A2" s="266"/>
      <c r="B2" s="267"/>
      <c r="C2" s="268"/>
      <c r="D2" s="333"/>
      <c r="E2" s="333"/>
      <c r="F2" s="333"/>
      <c r="G2" s="267"/>
      <c r="H2" s="268"/>
      <c r="I2" s="333"/>
      <c r="J2" s="333"/>
      <c r="K2" s="333"/>
      <c r="L2" s="267"/>
      <c r="M2" s="268"/>
      <c r="N2" s="333"/>
      <c r="O2" s="333"/>
      <c r="P2" s="333"/>
    </row>
    <row r="3" spans="1:19" s="332" customFormat="1">
      <c r="A3" s="271" t="s">
        <v>136</v>
      </c>
      <c r="B3" s="267"/>
      <c r="C3" s="272"/>
      <c r="D3" s="333"/>
      <c r="E3" s="333"/>
      <c r="F3" s="333"/>
      <c r="G3" s="267"/>
      <c r="H3" s="268"/>
      <c r="I3" s="333"/>
      <c r="J3" s="333"/>
      <c r="K3" s="333"/>
      <c r="L3" s="267"/>
      <c r="M3" s="268"/>
      <c r="N3" s="333"/>
      <c r="O3" s="333"/>
      <c r="P3" s="334"/>
    </row>
    <row r="4" spans="1:19" ht="8.25" customHeight="1"/>
    <row r="5" spans="1:19" s="288" customFormat="1" ht="14.25">
      <c r="A5" s="279" t="s">
        <v>0</v>
      </c>
      <c r="B5" s="280"/>
      <c r="C5" s="281" t="s">
        <v>1</v>
      </c>
      <c r="D5" s="280"/>
      <c r="E5" s="282"/>
      <c r="F5" s="283"/>
      <c r="G5" s="280"/>
      <c r="H5" s="281" t="s">
        <v>2</v>
      </c>
      <c r="I5" s="280"/>
      <c r="J5" s="284"/>
      <c r="K5" s="285"/>
      <c r="L5" s="286"/>
      <c r="M5" s="281" t="s">
        <v>3</v>
      </c>
      <c r="N5" s="280"/>
      <c r="O5" s="284"/>
      <c r="P5" s="287"/>
    </row>
    <row r="6" spans="1:19" s="288" customFormat="1" ht="13.5" customHeight="1">
      <c r="A6" s="289"/>
      <c r="B6" s="290" t="s">
        <v>31</v>
      </c>
      <c r="C6" s="291"/>
      <c r="D6" s="279" t="s">
        <v>4</v>
      </c>
      <c r="E6" s="292" t="s">
        <v>5</v>
      </c>
      <c r="F6" s="279" t="s">
        <v>4</v>
      </c>
      <c r="G6" s="290" t="s">
        <v>31</v>
      </c>
      <c r="H6" s="291"/>
      <c r="I6" s="279" t="s">
        <v>4</v>
      </c>
      <c r="J6" s="292" t="s">
        <v>5</v>
      </c>
      <c r="K6" s="279" t="s">
        <v>4</v>
      </c>
      <c r="L6" s="290" t="s">
        <v>31</v>
      </c>
      <c r="M6" s="291"/>
      <c r="N6" s="279" t="s">
        <v>4</v>
      </c>
      <c r="O6" s="292" t="s">
        <v>5</v>
      </c>
      <c r="P6" s="287" t="s">
        <v>4</v>
      </c>
    </row>
    <row r="7" spans="1:19" s="288" customFormat="1" ht="13.5" customHeight="1">
      <c r="A7" s="289"/>
      <c r="B7" s="293" t="s">
        <v>6</v>
      </c>
      <c r="C7" s="294" t="s">
        <v>7</v>
      </c>
      <c r="D7" s="295"/>
      <c r="E7" s="296" t="s">
        <v>8</v>
      </c>
      <c r="F7" s="295" t="s">
        <v>9</v>
      </c>
      <c r="G7" s="293" t="s">
        <v>6</v>
      </c>
      <c r="H7" s="294" t="s">
        <v>7</v>
      </c>
      <c r="I7" s="295"/>
      <c r="J7" s="296" t="s">
        <v>8</v>
      </c>
      <c r="K7" s="295" t="s">
        <v>9</v>
      </c>
      <c r="L7" s="293" t="s">
        <v>6</v>
      </c>
      <c r="M7" s="294" t="s">
        <v>7</v>
      </c>
      <c r="N7" s="295"/>
      <c r="O7" s="296" t="s">
        <v>8</v>
      </c>
      <c r="P7" s="293" t="s">
        <v>9</v>
      </c>
    </row>
    <row r="8" spans="1:19" s="288" customFormat="1" ht="13.5" customHeight="1">
      <c r="A8" s="297" t="s">
        <v>12</v>
      </c>
      <c r="B8" s="298" t="s">
        <v>13</v>
      </c>
      <c r="C8" s="299"/>
      <c r="D8" s="297" t="s">
        <v>14</v>
      </c>
      <c r="E8" s="300" t="s">
        <v>15</v>
      </c>
      <c r="F8" s="297" t="s">
        <v>16</v>
      </c>
      <c r="G8" s="298" t="s">
        <v>13</v>
      </c>
      <c r="H8" s="299"/>
      <c r="I8" s="297" t="s">
        <v>14</v>
      </c>
      <c r="J8" s="300" t="s">
        <v>15</v>
      </c>
      <c r="K8" s="297" t="s">
        <v>16</v>
      </c>
      <c r="L8" s="298" t="s">
        <v>13</v>
      </c>
      <c r="M8" s="299"/>
      <c r="N8" s="297" t="s">
        <v>14</v>
      </c>
      <c r="O8" s="300" t="s">
        <v>15</v>
      </c>
      <c r="P8" s="298" t="s">
        <v>16</v>
      </c>
    </row>
    <row r="9" spans="1:19" s="307" customFormat="1" ht="27.6" customHeight="1">
      <c r="A9" s="301"/>
      <c r="B9" s="302" t="s">
        <v>42</v>
      </c>
      <c r="C9" s="303" t="s">
        <v>18</v>
      </c>
      <c r="D9" s="304">
        <v>8967</v>
      </c>
      <c r="E9" s="305">
        <v>120.82096002999999</v>
      </c>
      <c r="F9" s="306">
        <v>100</v>
      </c>
      <c r="G9" s="302" t="s">
        <v>42</v>
      </c>
      <c r="H9" s="303" t="s">
        <v>18</v>
      </c>
      <c r="I9" s="304">
        <v>6533</v>
      </c>
      <c r="J9" s="305">
        <v>176.2654153</v>
      </c>
      <c r="K9" s="306">
        <v>100</v>
      </c>
      <c r="L9" s="302" t="s">
        <v>42</v>
      </c>
      <c r="M9" s="303" t="s">
        <v>18</v>
      </c>
      <c r="N9" s="304">
        <v>2434</v>
      </c>
      <c r="O9" s="305">
        <v>65.511415647000007</v>
      </c>
      <c r="P9" s="305">
        <v>100</v>
      </c>
    </row>
    <row r="10" spans="1:19" s="310" customFormat="1" ht="27.6" customHeight="1">
      <c r="A10" s="308">
        <v>1</v>
      </c>
      <c r="B10" s="309" t="s">
        <v>49</v>
      </c>
      <c r="C10" s="303" t="s">
        <v>20</v>
      </c>
      <c r="D10" s="304">
        <v>2376</v>
      </c>
      <c r="E10" s="305">
        <v>32.014118549999999</v>
      </c>
      <c r="F10" s="306">
        <v>26.497156239999999</v>
      </c>
      <c r="G10" s="309" t="s">
        <v>49</v>
      </c>
      <c r="H10" s="303" t="s">
        <v>20</v>
      </c>
      <c r="I10" s="304">
        <v>1473</v>
      </c>
      <c r="J10" s="305">
        <v>39.742684331</v>
      </c>
      <c r="K10" s="306">
        <v>22.547068727999999</v>
      </c>
      <c r="L10" s="309" t="s">
        <v>49</v>
      </c>
      <c r="M10" s="303" t="s">
        <v>20</v>
      </c>
      <c r="N10" s="304">
        <v>903</v>
      </c>
      <c r="O10" s="305">
        <v>24.304358393000001</v>
      </c>
      <c r="P10" s="305">
        <v>37.099424814999999</v>
      </c>
    </row>
    <row r="11" spans="1:19" s="310" customFormat="1" ht="27.6" customHeight="1">
      <c r="A11" s="308">
        <v>2</v>
      </c>
      <c r="B11" s="309" t="s">
        <v>99</v>
      </c>
      <c r="C11" s="303" t="s">
        <v>19</v>
      </c>
      <c r="D11" s="304">
        <v>1220</v>
      </c>
      <c r="E11" s="305">
        <v>16.438225854999999</v>
      </c>
      <c r="F11" s="306">
        <v>13.605442177</v>
      </c>
      <c r="G11" s="309" t="s">
        <v>99</v>
      </c>
      <c r="H11" s="303" t="s">
        <v>19</v>
      </c>
      <c r="I11" s="304">
        <v>1017</v>
      </c>
      <c r="J11" s="305">
        <v>27.439450078</v>
      </c>
      <c r="K11" s="306">
        <v>15.567120771000001</v>
      </c>
      <c r="L11" s="309" t="s">
        <v>100</v>
      </c>
      <c r="M11" s="303" t="s">
        <v>34</v>
      </c>
      <c r="N11" s="304">
        <v>390</v>
      </c>
      <c r="O11" s="305">
        <v>10.496898974</v>
      </c>
      <c r="P11" s="305">
        <v>16.023007395</v>
      </c>
    </row>
    <row r="12" spans="1:19" s="310" customFormat="1" ht="27.6" customHeight="1">
      <c r="A12" s="308">
        <v>3</v>
      </c>
      <c r="B12" s="309" t="s">
        <v>100</v>
      </c>
      <c r="C12" s="303" t="s">
        <v>34</v>
      </c>
      <c r="D12" s="304">
        <v>1190</v>
      </c>
      <c r="E12" s="305">
        <v>16.034007186</v>
      </c>
      <c r="F12" s="306">
        <v>13.270882123</v>
      </c>
      <c r="G12" s="309" t="s">
        <v>100</v>
      </c>
      <c r="H12" s="303" t="s">
        <v>34</v>
      </c>
      <c r="I12" s="304">
        <v>800</v>
      </c>
      <c r="J12" s="305">
        <v>21.584621497000001</v>
      </c>
      <c r="K12" s="306">
        <v>12.245522730999999</v>
      </c>
      <c r="L12" s="309" t="s">
        <v>99</v>
      </c>
      <c r="M12" s="303" t="s">
        <v>19</v>
      </c>
      <c r="N12" s="304">
        <v>203</v>
      </c>
      <c r="O12" s="305">
        <v>5.4637704915</v>
      </c>
      <c r="P12" s="305">
        <v>8.3401807724000001</v>
      </c>
    </row>
    <row r="13" spans="1:19" s="310" customFormat="1" ht="27.6" customHeight="1">
      <c r="A13" s="308">
        <v>4</v>
      </c>
      <c r="B13" s="309" t="s">
        <v>83</v>
      </c>
      <c r="C13" s="303" t="s">
        <v>21</v>
      </c>
      <c r="D13" s="304">
        <v>787</v>
      </c>
      <c r="E13" s="305">
        <v>10.604003071999999</v>
      </c>
      <c r="F13" s="306">
        <v>8.7766254043000007</v>
      </c>
      <c r="G13" s="309" t="s">
        <v>83</v>
      </c>
      <c r="H13" s="303" t="s">
        <v>21</v>
      </c>
      <c r="I13" s="304">
        <v>711</v>
      </c>
      <c r="J13" s="305">
        <v>19.183332355000001</v>
      </c>
      <c r="K13" s="306">
        <v>10.883208327</v>
      </c>
      <c r="L13" s="309" t="s">
        <v>64</v>
      </c>
      <c r="M13" s="303" t="s">
        <v>35</v>
      </c>
      <c r="N13" s="304">
        <v>118</v>
      </c>
      <c r="O13" s="305">
        <v>3.1759848176999999</v>
      </c>
      <c r="P13" s="305">
        <v>4.8479868529000001</v>
      </c>
      <c r="R13" s="274"/>
      <c r="S13" s="274"/>
    </row>
    <row r="14" spans="1:19" s="310" customFormat="1" ht="27.6" customHeight="1">
      <c r="A14" s="308">
        <v>5</v>
      </c>
      <c r="B14" s="309" t="s">
        <v>64</v>
      </c>
      <c r="C14" s="303" t="s">
        <v>35</v>
      </c>
      <c r="D14" s="304">
        <v>693</v>
      </c>
      <c r="E14" s="305">
        <v>9.3374512436000003</v>
      </c>
      <c r="F14" s="306">
        <v>7.7283372364999998</v>
      </c>
      <c r="G14" s="309" t="s">
        <v>64</v>
      </c>
      <c r="H14" s="303" t="s">
        <v>35</v>
      </c>
      <c r="I14" s="304">
        <v>575</v>
      </c>
      <c r="J14" s="305">
        <v>15.513946701</v>
      </c>
      <c r="K14" s="306">
        <v>8.8014694627000001</v>
      </c>
      <c r="L14" s="309" t="s">
        <v>65</v>
      </c>
      <c r="M14" s="303" t="s">
        <v>22</v>
      </c>
      <c r="N14" s="304">
        <v>98</v>
      </c>
      <c r="O14" s="305">
        <v>2.6376823061999999</v>
      </c>
      <c r="P14" s="305">
        <v>4.0262941659999996</v>
      </c>
    </row>
    <row r="15" spans="1:19" s="310" customFormat="1" ht="27.6" customHeight="1">
      <c r="A15" s="308">
        <v>6</v>
      </c>
      <c r="B15" s="309" t="s">
        <v>65</v>
      </c>
      <c r="C15" s="303" t="s">
        <v>22</v>
      </c>
      <c r="D15" s="304">
        <v>342</v>
      </c>
      <c r="E15" s="305">
        <v>4.6080928214999997</v>
      </c>
      <c r="F15" s="306">
        <v>3.8139846101999999</v>
      </c>
      <c r="G15" s="309" t="s">
        <v>65</v>
      </c>
      <c r="H15" s="303" t="s">
        <v>22</v>
      </c>
      <c r="I15" s="304">
        <v>244</v>
      </c>
      <c r="J15" s="305">
        <v>6.5833095564999997</v>
      </c>
      <c r="K15" s="306">
        <v>3.7348844328999999</v>
      </c>
      <c r="L15" s="309" t="s">
        <v>83</v>
      </c>
      <c r="M15" s="303" t="s">
        <v>21</v>
      </c>
      <c r="N15" s="304">
        <v>76</v>
      </c>
      <c r="O15" s="305">
        <v>2.0455495436</v>
      </c>
      <c r="P15" s="305">
        <v>3.1224322104</v>
      </c>
    </row>
    <row r="16" spans="1:19" s="310" customFormat="1" ht="27.6" customHeight="1">
      <c r="A16" s="308">
        <v>7</v>
      </c>
      <c r="B16" s="309" t="s">
        <v>53</v>
      </c>
      <c r="C16" s="303" t="s">
        <v>23</v>
      </c>
      <c r="D16" s="304">
        <v>169</v>
      </c>
      <c r="E16" s="305">
        <v>2.2770984995000001</v>
      </c>
      <c r="F16" s="306">
        <v>1.8846883016</v>
      </c>
      <c r="G16" s="309" t="s">
        <v>53</v>
      </c>
      <c r="H16" s="303" t="s">
        <v>23</v>
      </c>
      <c r="I16" s="304">
        <v>130</v>
      </c>
      <c r="J16" s="305">
        <v>3.5075009931999999</v>
      </c>
      <c r="K16" s="306">
        <v>1.9898974437000001</v>
      </c>
      <c r="L16" s="309" t="s">
        <v>88</v>
      </c>
      <c r="M16" s="303" t="s">
        <v>36</v>
      </c>
      <c r="N16" s="304">
        <v>52</v>
      </c>
      <c r="O16" s="305">
        <v>1.3995865298000001</v>
      </c>
      <c r="P16" s="305">
        <v>2.1364009859999999</v>
      </c>
    </row>
    <row r="17" spans="1:18" s="310" customFormat="1" ht="27.6" customHeight="1">
      <c r="A17" s="308">
        <v>8</v>
      </c>
      <c r="B17" s="309" t="s">
        <v>72</v>
      </c>
      <c r="C17" s="303" t="s">
        <v>24</v>
      </c>
      <c r="D17" s="304">
        <v>125</v>
      </c>
      <c r="E17" s="305">
        <v>1.6842444523</v>
      </c>
      <c r="F17" s="306">
        <v>1.3940002229999999</v>
      </c>
      <c r="G17" s="309" t="s">
        <v>72</v>
      </c>
      <c r="H17" s="303" t="s">
        <v>24</v>
      </c>
      <c r="I17" s="304">
        <v>98</v>
      </c>
      <c r="J17" s="305">
        <v>2.6441161333999998</v>
      </c>
      <c r="K17" s="306">
        <v>1.5000765345</v>
      </c>
      <c r="L17" s="309" t="s">
        <v>53</v>
      </c>
      <c r="M17" s="303" t="s">
        <v>23</v>
      </c>
      <c r="N17" s="304">
        <v>39</v>
      </c>
      <c r="O17" s="305">
        <v>1.0496898974</v>
      </c>
      <c r="P17" s="305">
        <v>1.6023007395</v>
      </c>
    </row>
    <row r="18" spans="1:18" s="310" customFormat="1" ht="27.6" customHeight="1">
      <c r="A18" s="308">
        <v>9</v>
      </c>
      <c r="B18" s="309" t="s">
        <v>45</v>
      </c>
      <c r="C18" s="303" t="s">
        <v>27</v>
      </c>
      <c r="D18" s="304">
        <v>91</v>
      </c>
      <c r="E18" s="305">
        <v>1.2261299613000001</v>
      </c>
      <c r="F18" s="306">
        <v>1.0148321624000001</v>
      </c>
      <c r="G18" s="309" t="s">
        <v>45</v>
      </c>
      <c r="H18" s="303" t="s">
        <v>27</v>
      </c>
      <c r="I18" s="304">
        <v>71</v>
      </c>
      <c r="J18" s="305">
        <v>1.9156351577999999</v>
      </c>
      <c r="K18" s="306">
        <v>1.0867901423999999</v>
      </c>
      <c r="L18" s="309" t="s">
        <v>89</v>
      </c>
      <c r="M18" s="303" t="s">
        <v>38</v>
      </c>
      <c r="N18" s="304">
        <v>36</v>
      </c>
      <c r="O18" s="305">
        <v>0.96894452070000003</v>
      </c>
      <c r="P18" s="305">
        <v>1.4790468365</v>
      </c>
      <c r="Q18" s="274"/>
      <c r="R18" s="274"/>
    </row>
    <row r="19" spans="1:18" s="310" customFormat="1" ht="27.6" customHeight="1">
      <c r="A19" s="308">
        <v>10</v>
      </c>
      <c r="B19" s="309" t="s">
        <v>63</v>
      </c>
      <c r="C19" s="303" t="s">
        <v>28</v>
      </c>
      <c r="D19" s="304">
        <v>90</v>
      </c>
      <c r="E19" s="305">
        <v>1.2126560057</v>
      </c>
      <c r="F19" s="306">
        <v>1.0036801606000001</v>
      </c>
      <c r="G19" s="309" t="s">
        <v>48</v>
      </c>
      <c r="H19" s="303" t="s">
        <v>37</v>
      </c>
      <c r="I19" s="304">
        <v>64</v>
      </c>
      <c r="J19" s="305">
        <v>1.7267697197</v>
      </c>
      <c r="K19" s="306">
        <v>0.97964181849999998</v>
      </c>
      <c r="L19" s="309" t="s">
        <v>63</v>
      </c>
      <c r="M19" s="303" t="s">
        <v>28</v>
      </c>
      <c r="N19" s="304">
        <v>29</v>
      </c>
      <c r="O19" s="305">
        <v>0.78053864159999997</v>
      </c>
      <c r="P19" s="305">
        <v>1.1914543960999999</v>
      </c>
    </row>
    <row r="20" spans="1:18" s="310" customFormat="1" ht="27.6" customHeight="1">
      <c r="A20" s="308"/>
      <c r="B20" s="311"/>
      <c r="C20" s="303" t="s">
        <v>26</v>
      </c>
      <c r="D20" s="312">
        <v>1884</v>
      </c>
      <c r="E20" s="305">
        <v>25.384932384999999</v>
      </c>
      <c r="F20" s="306">
        <v>21.010371362000001</v>
      </c>
      <c r="G20" s="311"/>
      <c r="H20" s="303" t="s">
        <v>26</v>
      </c>
      <c r="I20" s="312">
        <v>1350</v>
      </c>
      <c r="J20" s="305">
        <v>36.424048775999999</v>
      </c>
      <c r="K20" s="306">
        <v>20.664319608</v>
      </c>
      <c r="L20" s="311"/>
      <c r="M20" s="303" t="s">
        <v>26</v>
      </c>
      <c r="N20" s="312">
        <v>490</v>
      </c>
      <c r="O20" s="305">
        <v>13.188411531</v>
      </c>
      <c r="P20" s="305">
        <v>20.131470830000001</v>
      </c>
    </row>
    <row r="21" spans="1:18" s="310" customFormat="1" ht="27.6" customHeight="1">
      <c r="A21" s="313">
        <v>11</v>
      </c>
      <c r="B21" s="314" t="s">
        <v>88</v>
      </c>
      <c r="C21" s="315" t="s">
        <v>36</v>
      </c>
      <c r="D21" s="316">
        <v>89</v>
      </c>
      <c r="E21" s="317">
        <v>1.1991820500999999</v>
      </c>
      <c r="F21" s="318">
        <v>0.9925281588</v>
      </c>
      <c r="G21" s="314" t="s">
        <v>63</v>
      </c>
      <c r="H21" s="315" t="s">
        <v>28</v>
      </c>
      <c r="I21" s="316">
        <v>61</v>
      </c>
      <c r="J21" s="317">
        <v>1.6458273890999999</v>
      </c>
      <c r="K21" s="318">
        <v>0.93372110819999998</v>
      </c>
      <c r="L21" s="314" t="s">
        <v>72</v>
      </c>
      <c r="M21" s="315" t="s">
        <v>24</v>
      </c>
      <c r="N21" s="316">
        <v>27</v>
      </c>
      <c r="O21" s="317">
        <v>0.72670839050000002</v>
      </c>
      <c r="P21" s="317">
        <v>1.1092851274</v>
      </c>
      <c r="Q21" s="274"/>
      <c r="R21" s="274"/>
    </row>
    <row r="22" spans="1:18" s="310" customFormat="1" ht="27.6" customHeight="1">
      <c r="A22" s="308">
        <v>12</v>
      </c>
      <c r="B22" s="309" t="s">
        <v>89</v>
      </c>
      <c r="C22" s="303" t="s">
        <v>38</v>
      </c>
      <c r="D22" s="304">
        <v>78</v>
      </c>
      <c r="E22" s="305">
        <v>1.0509685382</v>
      </c>
      <c r="F22" s="306">
        <v>0.86985613920000004</v>
      </c>
      <c r="G22" s="309" t="s">
        <v>89</v>
      </c>
      <c r="H22" s="303" t="s">
        <v>38</v>
      </c>
      <c r="I22" s="304">
        <v>42</v>
      </c>
      <c r="J22" s="305">
        <v>1.1331926286</v>
      </c>
      <c r="K22" s="306">
        <v>0.64288994340000005</v>
      </c>
      <c r="L22" s="309" t="s">
        <v>45</v>
      </c>
      <c r="M22" s="303" t="s">
        <v>27</v>
      </c>
      <c r="N22" s="304">
        <v>20</v>
      </c>
      <c r="O22" s="305">
        <v>0.53830251149999997</v>
      </c>
      <c r="P22" s="305">
        <v>0.82169268689999997</v>
      </c>
    </row>
    <row r="23" spans="1:18" s="310" customFormat="1" ht="27.6" customHeight="1">
      <c r="A23" s="308">
        <v>13</v>
      </c>
      <c r="B23" s="309" t="s">
        <v>48</v>
      </c>
      <c r="C23" s="303" t="s">
        <v>37</v>
      </c>
      <c r="D23" s="304">
        <v>67</v>
      </c>
      <c r="E23" s="305">
        <v>0.90275502640000005</v>
      </c>
      <c r="F23" s="306">
        <v>0.74718411949999997</v>
      </c>
      <c r="G23" s="309" t="s">
        <v>101</v>
      </c>
      <c r="H23" s="303" t="s">
        <v>40</v>
      </c>
      <c r="I23" s="304">
        <v>40</v>
      </c>
      <c r="J23" s="305">
        <v>1.0792310748</v>
      </c>
      <c r="K23" s="306">
        <v>0.61227613650000001</v>
      </c>
      <c r="L23" s="309" t="s">
        <v>101</v>
      </c>
      <c r="M23" s="303" t="s">
        <v>40</v>
      </c>
      <c r="N23" s="304">
        <v>20</v>
      </c>
      <c r="O23" s="305">
        <v>0.53830251149999997</v>
      </c>
      <c r="P23" s="305">
        <v>0.82169268689999997</v>
      </c>
      <c r="Q23" s="274"/>
      <c r="R23" s="274"/>
    </row>
    <row r="24" spans="1:18" s="310" customFormat="1" ht="27.6" customHeight="1">
      <c r="A24" s="308">
        <v>14</v>
      </c>
      <c r="B24" s="309" t="s">
        <v>101</v>
      </c>
      <c r="C24" s="303" t="s">
        <v>40</v>
      </c>
      <c r="D24" s="304">
        <v>60</v>
      </c>
      <c r="E24" s="305">
        <v>0.80843733709999999</v>
      </c>
      <c r="F24" s="306">
        <v>0.66912010710000003</v>
      </c>
      <c r="G24" s="309" t="s">
        <v>88</v>
      </c>
      <c r="H24" s="303" t="s">
        <v>36</v>
      </c>
      <c r="I24" s="304">
        <v>37</v>
      </c>
      <c r="J24" s="305">
        <v>0.99828874420000002</v>
      </c>
      <c r="K24" s="306">
        <v>0.56635542630000002</v>
      </c>
      <c r="L24" s="309" t="s">
        <v>51</v>
      </c>
      <c r="M24" s="303" t="s">
        <v>112</v>
      </c>
      <c r="N24" s="304">
        <v>17</v>
      </c>
      <c r="O24" s="305">
        <v>0.45755713479999999</v>
      </c>
      <c r="P24" s="305">
        <v>0.69843878390000003</v>
      </c>
    </row>
    <row r="25" spans="1:18" s="310" customFormat="1" ht="27.6" customHeight="1">
      <c r="A25" s="319">
        <v>15</v>
      </c>
      <c r="B25" s="320" t="s">
        <v>51</v>
      </c>
      <c r="C25" s="321" t="s">
        <v>112</v>
      </c>
      <c r="D25" s="322">
        <v>51</v>
      </c>
      <c r="E25" s="323">
        <v>0.68717173649999996</v>
      </c>
      <c r="F25" s="324">
        <v>0.56875209100000002</v>
      </c>
      <c r="G25" s="320" t="s">
        <v>51</v>
      </c>
      <c r="H25" s="321" t="s">
        <v>112</v>
      </c>
      <c r="I25" s="325">
        <v>34</v>
      </c>
      <c r="J25" s="323">
        <v>0.91734641360000002</v>
      </c>
      <c r="K25" s="324">
        <v>0.52043471610000003</v>
      </c>
      <c r="L25" s="320" t="s">
        <v>91</v>
      </c>
      <c r="M25" s="321" t="s">
        <v>90</v>
      </c>
      <c r="N25" s="325">
        <v>16</v>
      </c>
      <c r="O25" s="323">
        <v>0.43064200920000001</v>
      </c>
      <c r="P25" s="323">
        <v>0.65735414950000004</v>
      </c>
    </row>
    <row r="26" spans="1:18" s="335" customFormat="1" ht="15" customHeight="1">
      <c r="A26" s="288" t="s">
        <v>137</v>
      </c>
      <c r="B26" s="288"/>
      <c r="C26" s="326"/>
      <c r="D26" s="326"/>
      <c r="E26" s="326"/>
      <c r="F26" s="326"/>
      <c r="G26" s="327"/>
      <c r="H26" s="326"/>
      <c r="I26" s="326"/>
      <c r="J26" s="326"/>
      <c r="K26" s="326"/>
      <c r="L26" s="327"/>
      <c r="M26" s="326"/>
      <c r="N26" s="326"/>
      <c r="O26" s="326"/>
      <c r="P26" s="326"/>
    </row>
    <row r="27" spans="1:18">
      <c r="A27" s="329"/>
      <c r="B27" s="277"/>
      <c r="D27" s="330"/>
      <c r="E27" s="330"/>
      <c r="F27" s="330"/>
      <c r="G27" s="331"/>
      <c r="H27" s="276"/>
      <c r="I27" s="329"/>
      <c r="J27" s="329"/>
      <c r="K27" s="329"/>
      <c r="L27" s="331"/>
      <c r="M27" s="276"/>
      <c r="N27" s="329"/>
      <c r="O27" s="329"/>
      <c r="P27" s="329"/>
    </row>
    <row r="28" spans="1:18">
      <c r="B28" s="277"/>
      <c r="C28" s="278"/>
    </row>
    <row r="29" spans="1:18">
      <c r="B29" s="277"/>
      <c r="C29" s="278"/>
    </row>
    <row r="30" spans="1:18">
      <c r="B30" s="277"/>
      <c r="C30" s="274"/>
    </row>
    <row r="31" spans="1:18">
      <c r="B31" s="277"/>
      <c r="C31" s="274"/>
    </row>
    <row r="32" spans="1:18">
      <c r="B32" s="277"/>
      <c r="C32" s="278"/>
    </row>
    <row r="33" spans="2:3">
      <c r="B33" s="277"/>
      <c r="C33" s="278"/>
    </row>
    <row r="34" spans="2:3">
      <c r="B34" s="277"/>
      <c r="C34" s="278"/>
    </row>
    <row r="35" spans="2:3">
      <c r="B35" s="277"/>
      <c r="C35" s="278"/>
    </row>
    <row r="36" spans="2:3">
      <c r="B36" s="277"/>
      <c r="C36" s="278"/>
    </row>
    <row r="37" spans="2:3">
      <c r="B37" s="277"/>
      <c r="C37" s="278"/>
    </row>
    <row r="38" spans="2:3">
      <c r="B38" s="277"/>
      <c r="C38" s="278"/>
    </row>
    <row r="39" spans="2:3">
      <c r="B39" s="277"/>
      <c r="C39" s="278"/>
    </row>
    <row r="40" spans="2:3">
      <c r="B40" s="277"/>
      <c r="C40" s="278"/>
    </row>
    <row r="41" spans="2:3">
      <c r="B41" s="277"/>
      <c r="C41" s="278"/>
    </row>
    <row r="42" spans="2:3">
      <c r="B42" s="277"/>
      <c r="C42" s="278"/>
    </row>
    <row r="43" spans="2:3">
      <c r="B43" s="277"/>
      <c r="C43" s="278"/>
    </row>
    <row r="44" spans="2:3">
      <c r="B44" s="277"/>
      <c r="C44" s="278"/>
    </row>
    <row r="45" spans="2:3">
      <c r="B45" s="277"/>
      <c r="C45" s="278"/>
    </row>
    <row r="46" spans="2:3">
      <c r="B46" s="277"/>
      <c r="C46" s="278"/>
    </row>
    <row r="47" spans="2:3">
      <c r="B47" s="277"/>
      <c r="C47" s="278"/>
    </row>
    <row r="48" spans="2:3">
      <c r="B48" s="277"/>
      <c r="C48" s="278"/>
    </row>
    <row r="49" spans="2:3">
      <c r="B49" s="277"/>
      <c r="C49" s="278"/>
    </row>
    <row r="50" spans="2:3">
      <c r="B50" s="277"/>
      <c r="C50" s="278"/>
    </row>
    <row r="51" spans="2:3">
      <c r="B51" s="277"/>
      <c r="C51" s="278"/>
    </row>
    <row r="52" spans="2:3">
      <c r="B52" s="277"/>
      <c r="C52" s="278"/>
    </row>
    <row r="53" spans="2:3">
      <c r="B53" s="277"/>
      <c r="C53" s="278"/>
    </row>
    <row r="54" spans="2:3">
      <c r="B54" s="277"/>
      <c r="C54" s="278"/>
    </row>
    <row r="55" spans="2:3">
      <c r="B55" s="277"/>
      <c r="C55" s="278"/>
    </row>
    <row r="56" spans="2:3">
      <c r="B56" s="277"/>
      <c r="C56" s="278"/>
    </row>
    <row r="57" spans="2:3">
      <c r="B57" s="277"/>
      <c r="C57" s="278"/>
    </row>
    <row r="58" spans="2:3">
      <c r="B58" s="277"/>
      <c r="C58" s="278"/>
    </row>
    <row r="59" spans="2:3">
      <c r="B59" s="277"/>
      <c r="C59" s="278"/>
    </row>
    <row r="60" spans="2:3">
      <c r="B60" s="277"/>
      <c r="C60" s="278"/>
    </row>
    <row r="61" spans="2:3">
      <c r="B61" s="277"/>
      <c r="C61" s="278"/>
    </row>
    <row r="62" spans="2:3">
      <c r="B62" s="277"/>
      <c r="C62" s="278"/>
    </row>
    <row r="63" spans="2:3">
      <c r="B63" s="277"/>
      <c r="C63" s="278"/>
    </row>
    <row r="64" spans="2:3">
      <c r="B64" s="277"/>
      <c r="C64" s="278"/>
    </row>
    <row r="65" spans="2:3">
      <c r="B65" s="277"/>
      <c r="C65" s="278"/>
    </row>
    <row r="66" spans="2:3">
      <c r="B66" s="277"/>
      <c r="C66" s="278"/>
    </row>
    <row r="67" spans="2:3">
      <c r="B67" s="277"/>
      <c r="C67" s="278"/>
    </row>
    <row r="68" spans="2:3">
      <c r="B68" s="277"/>
      <c r="C68" s="278"/>
    </row>
    <row r="69" spans="2:3">
      <c r="B69" s="277"/>
      <c r="C69" s="278"/>
    </row>
    <row r="70" spans="2:3">
      <c r="B70" s="277"/>
      <c r="C70" s="278"/>
    </row>
    <row r="71" spans="2:3">
      <c r="B71" s="277"/>
      <c r="C71" s="278"/>
    </row>
    <row r="72" spans="2:3">
      <c r="B72" s="277"/>
      <c r="C72" s="278"/>
    </row>
    <row r="73" spans="2:3">
      <c r="B73" s="277"/>
      <c r="C73" s="278"/>
    </row>
    <row r="74" spans="2:3">
      <c r="B74" s="277"/>
      <c r="C74" s="278"/>
    </row>
    <row r="75" spans="2:3">
      <c r="B75" s="277"/>
      <c r="C75" s="278"/>
    </row>
    <row r="76" spans="2:3">
      <c r="B76" s="277"/>
      <c r="C76" s="278"/>
    </row>
    <row r="77" spans="2:3">
      <c r="B77" s="277"/>
      <c r="C77" s="278"/>
    </row>
    <row r="78" spans="2:3">
      <c r="B78" s="277"/>
      <c r="C78" s="278"/>
    </row>
    <row r="79" spans="2:3">
      <c r="B79" s="277"/>
      <c r="C79" s="278"/>
    </row>
    <row r="80" spans="2:3">
      <c r="B80" s="277"/>
      <c r="C80" s="278"/>
    </row>
    <row r="81" spans="2:3">
      <c r="B81" s="277"/>
      <c r="C81" s="278"/>
    </row>
  </sheetData>
  <mergeCells count="1">
    <mergeCell ref="A1:P1"/>
  </mergeCells>
  <phoneticPr fontId="2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S81"/>
  <sheetViews>
    <sheetView showGridLines="0" showZeros="0" view="pageBreakPreview" zoomScale="90" zoomScaleNormal="90" zoomScaleSheetLayoutView="90" workbookViewId="0">
      <selection activeCell="H23" sqref="H23"/>
    </sheetView>
  </sheetViews>
  <sheetFormatPr defaultColWidth="8.125" defaultRowHeight="16.5"/>
  <cols>
    <col min="1" max="1" width="2.75" style="274" customWidth="1"/>
    <col min="2" max="2" width="9.875" style="275" customWidth="1"/>
    <col min="3" max="3" width="17.875" style="276" customWidth="1"/>
    <col min="4" max="6" width="7.125" style="274" customWidth="1"/>
    <col min="7" max="7" width="9.875" style="277" customWidth="1"/>
    <col min="8" max="8" width="17.875" style="278" customWidth="1"/>
    <col min="9" max="11" width="7.125" style="274" customWidth="1"/>
    <col min="12" max="12" width="9.875" style="277" customWidth="1"/>
    <col min="13" max="13" width="17.875" style="278" customWidth="1"/>
    <col min="14" max="16" width="7.125" style="274" customWidth="1"/>
    <col min="17" max="16384" width="8.125" style="274"/>
  </cols>
  <sheetData>
    <row r="1" spans="1:19" s="184" customFormat="1" ht="25.5">
      <c r="A1" s="417" t="s">
        <v>291</v>
      </c>
      <c r="B1" s="417"/>
      <c r="C1" s="417"/>
      <c r="D1" s="417"/>
      <c r="E1" s="417"/>
      <c r="F1" s="417"/>
      <c r="G1" s="417"/>
      <c r="H1" s="417"/>
      <c r="I1" s="417"/>
      <c r="J1" s="417"/>
      <c r="K1" s="417"/>
      <c r="L1" s="417"/>
      <c r="M1" s="417"/>
      <c r="N1" s="417"/>
      <c r="O1" s="417"/>
      <c r="P1" s="417"/>
    </row>
    <row r="2" spans="1:19" s="270" customFormat="1" ht="5.25" customHeight="1">
      <c r="A2" s="266"/>
      <c r="B2" s="267"/>
      <c r="C2" s="268"/>
      <c r="D2" s="269"/>
      <c r="E2" s="269"/>
      <c r="F2" s="269"/>
      <c r="G2" s="267"/>
      <c r="H2" s="268"/>
      <c r="I2" s="269"/>
      <c r="J2" s="269"/>
      <c r="K2" s="269"/>
      <c r="L2" s="267"/>
      <c r="M2" s="268"/>
      <c r="N2" s="269"/>
      <c r="O2" s="269"/>
      <c r="P2" s="269"/>
    </row>
    <row r="3" spans="1:19" s="270" customFormat="1">
      <c r="A3" s="271" t="s">
        <v>134</v>
      </c>
      <c r="B3" s="267"/>
      <c r="C3" s="272"/>
      <c r="D3" s="269"/>
      <c r="E3" s="269"/>
      <c r="F3" s="269"/>
      <c r="G3" s="267"/>
      <c r="H3" s="268"/>
      <c r="I3" s="269"/>
      <c r="J3" s="269"/>
      <c r="K3" s="269"/>
      <c r="L3" s="267"/>
      <c r="M3" s="268"/>
      <c r="N3" s="269"/>
      <c r="O3" s="269"/>
      <c r="P3" s="273"/>
    </row>
    <row r="4" spans="1:19" ht="8.25" customHeight="1"/>
    <row r="5" spans="1:19" s="288" customFormat="1" ht="14.25">
      <c r="A5" s="279" t="s">
        <v>0</v>
      </c>
      <c r="B5" s="280"/>
      <c r="C5" s="281" t="s">
        <v>1</v>
      </c>
      <c r="D5" s="280"/>
      <c r="E5" s="282"/>
      <c r="F5" s="283"/>
      <c r="G5" s="280"/>
      <c r="H5" s="281" t="s">
        <v>2</v>
      </c>
      <c r="I5" s="280"/>
      <c r="J5" s="284"/>
      <c r="K5" s="285"/>
      <c r="L5" s="286"/>
      <c r="M5" s="281" t="s">
        <v>3</v>
      </c>
      <c r="N5" s="280"/>
      <c r="O5" s="284"/>
      <c r="P5" s="287"/>
    </row>
    <row r="6" spans="1:19" s="288" customFormat="1" ht="13.5" customHeight="1">
      <c r="A6" s="289"/>
      <c r="B6" s="290" t="s">
        <v>31</v>
      </c>
      <c r="C6" s="291"/>
      <c r="D6" s="279" t="s">
        <v>4</v>
      </c>
      <c r="E6" s="292" t="s">
        <v>5</v>
      </c>
      <c r="F6" s="279" t="s">
        <v>4</v>
      </c>
      <c r="G6" s="290" t="s">
        <v>31</v>
      </c>
      <c r="H6" s="291"/>
      <c r="I6" s="279" t="s">
        <v>4</v>
      </c>
      <c r="J6" s="292" t="s">
        <v>5</v>
      </c>
      <c r="K6" s="279" t="s">
        <v>4</v>
      </c>
      <c r="L6" s="290" t="s">
        <v>31</v>
      </c>
      <c r="M6" s="291"/>
      <c r="N6" s="279" t="s">
        <v>4</v>
      </c>
      <c r="O6" s="292" t="s">
        <v>5</v>
      </c>
      <c r="P6" s="287" t="s">
        <v>4</v>
      </c>
    </row>
    <row r="7" spans="1:19" s="288" customFormat="1" ht="13.5" customHeight="1">
      <c r="A7" s="289"/>
      <c r="B7" s="293" t="s">
        <v>6</v>
      </c>
      <c r="C7" s="294" t="s">
        <v>7</v>
      </c>
      <c r="D7" s="295"/>
      <c r="E7" s="296" t="s">
        <v>8</v>
      </c>
      <c r="F7" s="295" t="s">
        <v>9</v>
      </c>
      <c r="G7" s="293" t="s">
        <v>6</v>
      </c>
      <c r="H7" s="294" t="s">
        <v>7</v>
      </c>
      <c r="I7" s="295"/>
      <c r="J7" s="296" t="s">
        <v>8</v>
      </c>
      <c r="K7" s="295" t="s">
        <v>9</v>
      </c>
      <c r="L7" s="293" t="s">
        <v>6</v>
      </c>
      <c r="M7" s="294" t="s">
        <v>7</v>
      </c>
      <c r="N7" s="295"/>
      <c r="O7" s="296" t="s">
        <v>8</v>
      </c>
      <c r="P7" s="293" t="s">
        <v>9</v>
      </c>
    </row>
    <row r="8" spans="1:19" s="288" customFormat="1" ht="13.5" customHeight="1">
      <c r="A8" s="297" t="s">
        <v>12</v>
      </c>
      <c r="B8" s="298" t="s">
        <v>13</v>
      </c>
      <c r="C8" s="299"/>
      <c r="D8" s="297" t="s">
        <v>14</v>
      </c>
      <c r="E8" s="300" t="s">
        <v>15</v>
      </c>
      <c r="F8" s="297" t="s">
        <v>16</v>
      </c>
      <c r="G8" s="298" t="s">
        <v>13</v>
      </c>
      <c r="H8" s="299"/>
      <c r="I8" s="297" t="s">
        <v>14</v>
      </c>
      <c r="J8" s="300" t="s">
        <v>15</v>
      </c>
      <c r="K8" s="297" t="s">
        <v>16</v>
      </c>
      <c r="L8" s="298" t="s">
        <v>13</v>
      </c>
      <c r="M8" s="299"/>
      <c r="N8" s="297" t="s">
        <v>14</v>
      </c>
      <c r="O8" s="300" t="s">
        <v>15</v>
      </c>
      <c r="P8" s="298" t="s">
        <v>16</v>
      </c>
    </row>
    <row r="9" spans="1:19" s="307" customFormat="1" ht="30" customHeight="1">
      <c r="A9" s="301"/>
      <c r="B9" s="302" t="s">
        <v>42</v>
      </c>
      <c r="C9" s="303" t="s">
        <v>18</v>
      </c>
      <c r="D9" s="304">
        <v>9898</v>
      </c>
      <c r="E9" s="305">
        <v>132.61366282</v>
      </c>
      <c r="F9" s="306">
        <v>100</v>
      </c>
      <c r="G9" s="302" t="s">
        <v>42</v>
      </c>
      <c r="H9" s="303" t="s">
        <v>18</v>
      </c>
      <c r="I9" s="304">
        <v>7207</v>
      </c>
      <c r="J9" s="305">
        <v>193.30367842000001</v>
      </c>
      <c r="K9" s="306">
        <v>100</v>
      </c>
      <c r="L9" s="302" t="s">
        <v>42</v>
      </c>
      <c r="M9" s="303" t="s">
        <v>18</v>
      </c>
      <c r="N9" s="304">
        <v>2691</v>
      </c>
      <c r="O9" s="305">
        <v>72.039407241999996</v>
      </c>
      <c r="P9" s="305">
        <v>100</v>
      </c>
    </row>
    <row r="10" spans="1:19" s="310" customFormat="1" ht="30" customHeight="1">
      <c r="A10" s="308">
        <v>1</v>
      </c>
      <c r="B10" s="309" t="s">
        <v>49</v>
      </c>
      <c r="C10" s="303" t="s">
        <v>20</v>
      </c>
      <c r="D10" s="304">
        <v>2453</v>
      </c>
      <c r="E10" s="305">
        <v>32.865358143999998</v>
      </c>
      <c r="F10" s="306">
        <v>24.782784401000001</v>
      </c>
      <c r="G10" s="309" t="s">
        <v>49</v>
      </c>
      <c r="H10" s="303" t="s">
        <v>20</v>
      </c>
      <c r="I10" s="304">
        <v>1498</v>
      </c>
      <c r="J10" s="305">
        <v>40.178841441000003</v>
      </c>
      <c r="K10" s="306">
        <v>20.785347579</v>
      </c>
      <c r="L10" s="309" t="s">
        <v>49</v>
      </c>
      <c r="M10" s="303" t="s">
        <v>20</v>
      </c>
      <c r="N10" s="304">
        <v>955</v>
      </c>
      <c r="O10" s="305">
        <v>25.565824569</v>
      </c>
      <c r="P10" s="305">
        <v>35.488665922999999</v>
      </c>
    </row>
    <row r="11" spans="1:19" s="310" customFormat="1" ht="30" customHeight="1">
      <c r="A11" s="308">
        <v>2</v>
      </c>
      <c r="B11" s="309" t="s">
        <v>100</v>
      </c>
      <c r="C11" s="303" t="s">
        <v>34</v>
      </c>
      <c r="D11" s="304">
        <v>1373</v>
      </c>
      <c r="E11" s="305">
        <v>18.395489903000001</v>
      </c>
      <c r="F11" s="306">
        <v>13.87148919</v>
      </c>
      <c r="G11" s="309" t="s">
        <v>99</v>
      </c>
      <c r="H11" s="303" t="s">
        <v>19</v>
      </c>
      <c r="I11" s="304">
        <v>1108</v>
      </c>
      <c r="J11" s="305">
        <v>29.718395404999999</v>
      </c>
      <c r="K11" s="306">
        <v>15.373942001</v>
      </c>
      <c r="L11" s="309" t="s">
        <v>100</v>
      </c>
      <c r="M11" s="303" t="s">
        <v>34</v>
      </c>
      <c r="N11" s="304">
        <v>498</v>
      </c>
      <c r="O11" s="305">
        <v>13.331707472</v>
      </c>
      <c r="P11" s="305">
        <v>18.506131549999999</v>
      </c>
    </row>
    <row r="12" spans="1:19" s="310" customFormat="1" ht="30" customHeight="1">
      <c r="A12" s="308">
        <v>3</v>
      </c>
      <c r="B12" s="309" t="s">
        <v>99</v>
      </c>
      <c r="C12" s="303" t="s">
        <v>19</v>
      </c>
      <c r="D12" s="304">
        <v>1347</v>
      </c>
      <c r="E12" s="305">
        <v>18.047141223000001</v>
      </c>
      <c r="F12" s="306">
        <v>13.608809860999999</v>
      </c>
      <c r="G12" s="309" t="s">
        <v>100</v>
      </c>
      <c r="H12" s="303" t="s">
        <v>34</v>
      </c>
      <c r="I12" s="304">
        <v>875</v>
      </c>
      <c r="J12" s="305">
        <v>23.468949439999999</v>
      </c>
      <c r="K12" s="306">
        <v>12.140974053000001</v>
      </c>
      <c r="L12" s="309" t="s">
        <v>99</v>
      </c>
      <c r="M12" s="303" t="s">
        <v>19</v>
      </c>
      <c r="N12" s="304">
        <v>239</v>
      </c>
      <c r="O12" s="305">
        <v>6.3981487666000003</v>
      </c>
      <c r="P12" s="305">
        <v>8.8814567074999999</v>
      </c>
    </row>
    <row r="13" spans="1:19" s="310" customFormat="1" ht="30" customHeight="1">
      <c r="A13" s="308">
        <v>4</v>
      </c>
      <c r="B13" s="309" t="s">
        <v>83</v>
      </c>
      <c r="C13" s="303" t="s">
        <v>21</v>
      </c>
      <c r="D13" s="304">
        <v>902</v>
      </c>
      <c r="E13" s="305">
        <v>12.085019587</v>
      </c>
      <c r="F13" s="306">
        <v>9.1129521115000003</v>
      </c>
      <c r="G13" s="309" t="s">
        <v>83</v>
      </c>
      <c r="H13" s="303" t="s">
        <v>21</v>
      </c>
      <c r="I13" s="304">
        <v>827</v>
      </c>
      <c r="J13" s="305">
        <v>22.181509928000001</v>
      </c>
      <c r="K13" s="306">
        <v>11.474954905000001</v>
      </c>
      <c r="L13" s="309" t="s">
        <v>64</v>
      </c>
      <c r="M13" s="303" t="s">
        <v>35</v>
      </c>
      <c r="N13" s="304">
        <v>120</v>
      </c>
      <c r="O13" s="305">
        <v>3.2124596317999998</v>
      </c>
      <c r="P13" s="305">
        <v>4.4593088071000002</v>
      </c>
      <c r="R13" s="274"/>
      <c r="S13" s="274"/>
    </row>
    <row r="14" spans="1:19" s="310" customFormat="1" ht="30" customHeight="1">
      <c r="A14" s="308">
        <v>5</v>
      </c>
      <c r="B14" s="309" t="s">
        <v>64</v>
      </c>
      <c r="C14" s="303" t="s">
        <v>35</v>
      </c>
      <c r="D14" s="304">
        <v>708</v>
      </c>
      <c r="E14" s="305">
        <v>9.4858025135999995</v>
      </c>
      <c r="F14" s="306">
        <v>7.1529601940000003</v>
      </c>
      <c r="G14" s="309" t="s">
        <v>64</v>
      </c>
      <c r="H14" s="303" t="s">
        <v>35</v>
      </c>
      <c r="I14" s="304">
        <v>588</v>
      </c>
      <c r="J14" s="305">
        <v>15.771134024</v>
      </c>
      <c r="K14" s="306">
        <v>8.1587345635999995</v>
      </c>
      <c r="L14" s="309" t="s">
        <v>65</v>
      </c>
      <c r="M14" s="303" t="s">
        <v>22</v>
      </c>
      <c r="N14" s="304">
        <v>83</v>
      </c>
      <c r="O14" s="305">
        <v>2.2219512453000001</v>
      </c>
      <c r="P14" s="305">
        <v>3.0843552583</v>
      </c>
    </row>
    <row r="15" spans="1:19" s="310" customFormat="1" ht="30" customHeight="1">
      <c r="A15" s="308">
        <v>6</v>
      </c>
      <c r="B15" s="309" t="s">
        <v>65</v>
      </c>
      <c r="C15" s="303" t="s">
        <v>22</v>
      </c>
      <c r="D15" s="304">
        <v>357</v>
      </c>
      <c r="E15" s="305">
        <v>4.7830953352999996</v>
      </c>
      <c r="F15" s="306">
        <v>3.6067892503999999</v>
      </c>
      <c r="G15" s="309" t="s">
        <v>65</v>
      </c>
      <c r="H15" s="303" t="s">
        <v>22</v>
      </c>
      <c r="I15" s="304">
        <v>274</v>
      </c>
      <c r="J15" s="305">
        <v>7.3491338818000003</v>
      </c>
      <c r="K15" s="306">
        <v>3.8018593035000001</v>
      </c>
      <c r="L15" s="309" t="s">
        <v>83</v>
      </c>
      <c r="M15" s="303" t="s">
        <v>21</v>
      </c>
      <c r="N15" s="304">
        <v>75</v>
      </c>
      <c r="O15" s="305">
        <v>2.0077872699000001</v>
      </c>
      <c r="P15" s="305">
        <v>2.7870680045</v>
      </c>
    </row>
    <row r="16" spans="1:19" s="310" customFormat="1" ht="30" customHeight="1">
      <c r="A16" s="308">
        <v>7</v>
      </c>
      <c r="B16" s="309" t="s">
        <v>53</v>
      </c>
      <c r="C16" s="303" t="s">
        <v>23</v>
      </c>
      <c r="D16" s="304">
        <v>195</v>
      </c>
      <c r="E16" s="305">
        <v>2.6126150991000001</v>
      </c>
      <c r="F16" s="306">
        <v>1.9700949687</v>
      </c>
      <c r="G16" s="309" t="s">
        <v>53</v>
      </c>
      <c r="H16" s="303" t="s">
        <v>23</v>
      </c>
      <c r="I16" s="304">
        <v>151</v>
      </c>
      <c r="J16" s="305">
        <v>4.0500701319000001</v>
      </c>
      <c r="K16" s="306">
        <v>2.0951852365999999</v>
      </c>
      <c r="L16" s="309" t="s">
        <v>88</v>
      </c>
      <c r="M16" s="303" t="s">
        <v>36</v>
      </c>
      <c r="N16" s="304">
        <v>60</v>
      </c>
      <c r="O16" s="305">
        <v>1.6062298158999999</v>
      </c>
      <c r="P16" s="305">
        <v>2.2296544036000001</v>
      </c>
    </row>
    <row r="17" spans="1:18" s="310" customFormat="1" ht="30" customHeight="1">
      <c r="A17" s="308">
        <v>8</v>
      </c>
      <c r="B17" s="309" t="s">
        <v>72</v>
      </c>
      <c r="C17" s="303" t="s">
        <v>24</v>
      </c>
      <c r="D17" s="304">
        <v>130</v>
      </c>
      <c r="E17" s="305">
        <v>1.7417433994</v>
      </c>
      <c r="F17" s="306">
        <v>1.3133966457999999</v>
      </c>
      <c r="G17" s="309" t="s">
        <v>72</v>
      </c>
      <c r="H17" s="303" t="s">
        <v>24</v>
      </c>
      <c r="I17" s="304">
        <v>101</v>
      </c>
      <c r="J17" s="305">
        <v>2.7089873068000001</v>
      </c>
      <c r="K17" s="306">
        <v>1.4014152906999999</v>
      </c>
      <c r="L17" s="309" t="s">
        <v>53</v>
      </c>
      <c r="M17" s="303" t="s">
        <v>23</v>
      </c>
      <c r="N17" s="304">
        <v>44</v>
      </c>
      <c r="O17" s="305">
        <v>1.1779018649999999</v>
      </c>
      <c r="P17" s="305">
        <v>1.6350798958999999</v>
      </c>
    </row>
    <row r="18" spans="1:18" s="310" customFormat="1" ht="30" customHeight="1">
      <c r="A18" s="308">
        <v>9</v>
      </c>
      <c r="B18" s="309" t="s">
        <v>88</v>
      </c>
      <c r="C18" s="303" t="s">
        <v>36</v>
      </c>
      <c r="D18" s="304">
        <v>112</v>
      </c>
      <c r="E18" s="305">
        <v>1.5005789287</v>
      </c>
      <c r="F18" s="306">
        <v>1.1315417256</v>
      </c>
      <c r="G18" s="309" t="s">
        <v>45</v>
      </c>
      <c r="H18" s="303" t="s">
        <v>27</v>
      </c>
      <c r="I18" s="304">
        <v>78</v>
      </c>
      <c r="J18" s="305">
        <v>2.0920892071999999</v>
      </c>
      <c r="K18" s="306">
        <v>1.0822811156000001</v>
      </c>
      <c r="L18" s="309" t="s">
        <v>72</v>
      </c>
      <c r="M18" s="303" t="s">
        <v>24</v>
      </c>
      <c r="N18" s="304">
        <v>29</v>
      </c>
      <c r="O18" s="305">
        <v>0.77634441099999996</v>
      </c>
      <c r="P18" s="305">
        <v>1.0776662951</v>
      </c>
      <c r="Q18" s="274"/>
      <c r="R18" s="274"/>
    </row>
    <row r="19" spans="1:18" s="310" customFormat="1" ht="30" customHeight="1">
      <c r="A19" s="308">
        <v>10</v>
      </c>
      <c r="B19" s="309" t="s">
        <v>45</v>
      </c>
      <c r="C19" s="303" t="s">
        <v>27</v>
      </c>
      <c r="D19" s="304">
        <v>95</v>
      </c>
      <c r="E19" s="305">
        <v>1.2728124841999999</v>
      </c>
      <c r="F19" s="306">
        <v>0.95978985650000004</v>
      </c>
      <c r="G19" s="309" t="s">
        <v>63</v>
      </c>
      <c r="H19" s="303" t="s">
        <v>28</v>
      </c>
      <c r="I19" s="304">
        <v>77</v>
      </c>
      <c r="J19" s="305">
        <v>2.0652675506999998</v>
      </c>
      <c r="K19" s="306">
        <v>1.0684057167000001</v>
      </c>
      <c r="L19" s="309" t="s">
        <v>89</v>
      </c>
      <c r="M19" s="303" t="s">
        <v>38</v>
      </c>
      <c r="N19" s="304">
        <v>24</v>
      </c>
      <c r="O19" s="305">
        <v>0.64249192639999997</v>
      </c>
      <c r="P19" s="305">
        <v>0.89186176139999995</v>
      </c>
    </row>
    <row r="20" spans="1:18" s="310" customFormat="1" ht="30" customHeight="1">
      <c r="A20" s="308"/>
      <c r="B20" s="311"/>
      <c r="C20" s="303" t="s">
        <v>26</v>
      </c>
      <c r="D20" s="312">
        <v>2226</v>
      </c>
      <c r="E20" s="305">
        <v>29.824006208</v>
      </c>
      <c r="F20" s="306">
        <v>22.489391796</v>
      </c>
      <c r="G20" s="311"/>
      <c r="H20" s="303" t="s">
        <v>26</v>
      </c>
      <c r="I20" s="312">
        <v>1630</v>
      </c>
      <c r="J20" s="305">
        <v>43.719300099999998</v>
      </c>
      <c r="K20" s="306">
        <v>22.616900235999999</v>
      </c>
      <c r="L20" s="311"/>
      <c r="M20" s="303" t="s">
        <v>26</v>
      </c>
      <c r="N20" s="312">
        <v>564</v>
      </c>
      <c r="O20" s="305">
        <v>15.098560269</v>
      </c>
      <c r="P20" s="305">
        <v>20.958751394</v>
      </c>
    </row>
    <row r="21" spans="1:18" s="310" customFormat="1" ht="30" customHeight="1">
      <c r="A21" s="313">
        <v>11</v>
      </c>
      <c r="B21" s="314" t="s">
        <v>63</v>
      </c>
      <c r="C21" s="315" t="s">
        <v>28</v>
      </c>
      <c r="D21" s="316">
        <v>94</v>
      </c>
      <c r="E21" s="317">
        <v>1.259414458</v>
      </c>
      <c r="F21" s="318">
        <v>0.94968680539999994</v>
      </c>
      <c r="G21" s="314" t="s">
        <v>48</v>
      </c>
      <c r="H21" s="315" t="s">
        <v>37</v>
      </c>
      <c r="I21" s="316">
        <v>70</v>
      </c>
      <c r="J21" s="317">
        <v>1.8775159552</v>
      </c>
      <c r="K21" s="318">
        <v>0.97127792420000003</v>
      </c>
      <c r="L21" s="314" t="s">
        <v>101</v>
      </c>
      <c r="M21" s="315" t="s">
        <v>40</v>
      </c>
      <c r="N21" s="316">
        <v>23</v>
      </c>
      <c r="O21" s="317">
        <v>0.61572142939999996</v>
      </c>
      <c r="P21" s="317">
        <v>0.85470085470000001</v>
      </c>
      <c r="Q21" s="274"/>
      <c r="R21" s="274"/>
    </row>
    <row r="22" spans="1:18" s="310" customFormat="1" ht="30" customHeight="1">
      <c r="A22" s="308">
        <v>12</v>
      </c>
      <c r="B22" s="309" t="s">
        <v>89</v>
      </c>
      <c r="C22" s="303" t="s">
        <v>38</v>
      </c>
      <c r="D22" s="304">
        <v>78</v>
      </c>
      <c r="E22" s="305">
        <v>1.0450460396000001</v>
      </c>
      <c r="F22" s="306">
        <v>0.78803798749999998</v>
      </c>
      <c r="G22" s="309" t="s">
        <v>89</v>
      </c>
      <c r="H22" s="303" t="s">
        <v>38</v>
      </c>
      <c r="I22" s="304">
        <v>54</v>
      </c>
      <c r="J22" s="305">
        <v>1.4483694512</v>
      </c>
      <c r="K22" s="306">
        <v>0.74927154159999998</v>
      </c>
      <c r="L22" s="309" t="s">
        <v>51</v>
      </c>
      <c r="M22" s="303" t="s">
        <v>112</v>
      </c>
      <c r="N22" s="304">
        <v>20</v>
      </c>
      <c r="O22" s="305">
        <v>0.53540993859999997</v>
      </c>
      <c r="P22" s="305">
        <v>0.74321813449999996</v>
      </c>
    </row>
    <row r="23" spans="1:18" s="310" customFormat="1" ht="30" customHeight="1">
      <c r="A23" s="308">
        <v>13</v>
      </c>
      <c r="B23" s="309" t="s">
        <v>48</v>
      </c>
      <c r="C23" s="303" t="s">
        <v>37</v>
      </c>
      <c r="D23" s="304">
        <v>76</v>
      </c>
      <c r="E23" s="305">
        <v>1.0182499872999999</v>
      </c>
      <c r="F23" s="306">
        <v>0.76783188520000001</v>
      </c>
      <c r="G23" s="309" t="s">
        <v>88</v>
      </c>
      <c r="H23" s="303" t="s">
        <v>36</v>
      </c>
      <c r="I23" s="304">
        <v>52</v>
      </c>
      <c r="J23" s="305">
        <v>1.3947261381</v>
      </c>
      <c r="K23" s="306">
        <v>0.72152074369999997</v>
      </c>
      <c r="L23" s="309" t="s">
        <v>91</v>
      </c>
      <c r="M23" s="303" t="s">
        <v>90</v>
      </c>
      <c r="N23" s="304">
        <v>20</v>
      </c>
      <c r="O23" s="305">
        <v>0.53540993859999997</v>
      </c>
      <c r="P23" s="305">
        <v>0.74321813449999996</v>
      </c>
      <c r="Q23" s="274"/>
      <c r="R23" s="274"/>
    </row>
    <row r="24" spans="1:18" s="310" customFormat="1" ht="30" customHeight="1">
      <c r="A24" s="308">
        <v>14</v>
      </c>
      <c r="B24" s="309" t="s">
        <v>101</v>
      </c>
      <c r="C24" s="303" t="s">
        <v>40</v>
      </c>
      <c r="D24" s="304">
        <v>65</v>
      </c>
      <c r="E24" s="305">
        <v>0.8708716997</v>
      </c>
      <c r="F24" s="306">
        <v>0.65669832289999996</v>
      </c>
      <c r="G24" s="309" t="s">
        <v>101</v>
      </c>
      <c r="H24" s="303" t="s">
        <v>40</v>
      </c>
      <c r="I24" s="304">
        <v>42</v>
      </c>
      <c r="J24" s="305">
        <v>1.1265095731000001</v>
      </c>
      <c r="K24" s="306">
        <v>0.58276675450000004</v>
      </c>
      <c r="L24" s="309" t="s">
        <v>45</v>
      </c>
      <c r="M24" s="303" t="s">
        <v>27</v>
      </c>
      <c r="N24" s="304">
        <v>17</v>
      </c>
      <c r="O24" s="305">
        <v>0.45509844780000003</v>
      </c>
      <c r="P24" s="305">
        <v>0.63173541430000002</v>
      </c>
    </row>
    <row r="25" spans="1:18" s="310" customFormat="1" ht="30" customHeight="1">
      <c r="A25" s="319">
        <v>15</v>
      </c>
      <c r="B25" s="320" t="s">
        <v>113</v>
      </c>
      <c r="C25" s="321" t="s">
        <v>39</v>
      </c>
      <c r="D25" s="322">
        <v>47</v>
      </c>
      <c r="E25" s="323">
        <v>0.62970722899999998</v>
      </c>
      <c r="F25" s="324">
        <v>0.47484340269999997</v>
      </c>
      <c r="G25" s="320" t="s">
        <v>113</v>
      </c>
      <c r="H25" s="321" t="s">
        <v>39</v>
      </c>
      <c r="I25" s="325">
        <v>34</v>
      </c>
      <c r="J25" s="323">
        <v>0.9119363211</v>
      </c>
      <c r="K25" s="324">
        <v>0.47176356320000001</v>
      </c>
      <c r="L25" s="320" t="s">
        <v>63</v>
      </c>
      <c r="M25" s="321" t="s">
        <v>28</v>
      </c>
      <c r="N25" s="325">
        <v>17</v>
      </c>
      <c r="O25" s="323">
        <v>0.45509844780000003</v>
      </c>
      <c r="P25" s="323">
        <v>0.63173541430000002</v>
      </c>
    </row>
    <row r="26" spans="1:18" s="328" customFormat="1" ht="15" customHeight="1">
      <c r="A26" s="288" t="s">
        <v>135</v>
      </c>
      <c r="B26" s="288"/>
      <c r="C26" s="326"/>
      <c r="D26" s="326"/>
      <c r="E26" s="326"/>
      <c r="F26" s="326"/>
      <c r="G26" s="327"/>
      <c r="H26" s="326"/>
      <c r="I26" s="326"/>
      <c r="J26" s="326"/>
      <c r="K26" s="326"/>
      <c r="L26" s="327"/>
      <c r="M26" s="326"/>
      <c r="N26" s="326"/>
      <c r="O26" s="326"/>
      <c r="P26" s="326"/>
    </row>
    <row r="27" spans="1:18">
      <c r="A27" s="329"/>
      <c r="B27" s="277"/>
      <c r="D27" s="330"/>
      <c r="E27" s="330"/>
      <c r="F27" s="330"/>
      <c r="G27" s="331"/>
      <c r="H27" s="276"/>
      <c r="I27" s="329"/>
      <c r="J27" s="329"/>
      <c r="K27" s="329"/>
      <c r="L27" s="331"/>
      <c r="M27" s="276"/>
      <c r="N27" s="329"/>
      <c r="O27" s="329"/>
      <c r="P27" s="329"/>
    </row>
    <row r="28" spans="1:18">
      <c r="B28" s="277"/>
      <c r="C28" s="278"/>
    </row>
    <row r="29" spans="1:18">
      <c r="B29" s="277"/>
      <c r="C29" s="278"/>
    </row>
    <row r="30" spans="1:18">
      <c r="B30" s="277"/>
      <c r="C30" s="274"/>
    </row>
    <row r="31" spans="1:18">
      <c r="B31" s="277"/>
      <c r="C31" s="274"/>
    </row>
    <row r="32" spans="1:18">
      <c r="B32" s="277"/>
      <c r="C32" s="278"/>
    </row>
    <row r="33" spans="2:3">
      <c r="B33" s="277"/>
      <c r="C33" s="278"/>
    </row>
    <row r="34" spans="2:3">
      <c r="B34" s="277"/>
      <c r="C34" s="278"/>
    </row>
    <row r="35" spans="2:3">
      <c r="B35" s="277"/>
      <c r="C35" s="278"/>
    </row>
    <row r="36" spans="2:3">
      <c r="B36" s="277"/>
      <c r="C36" s="278"/>
    </row>
    <row r="37" spans="2:3">
      <c r="B37" s="277"/>
      <c r="C37" s="278"/>
    </row>
    <row r="38" spans="2:3">
      <c r="B38" s="277"/>
      <c r="C38" s="278"/>
    </row>
    <row r="39" spans="2:3">
      <c r="B39" s="277"/>
      <c r="C39" s="278"/>
    </row>
    <row r="40" spans="2:3">
      <c r="B40" s="277"/>
      <c r="C40" s="278"/>
    </row>
    <row r="41" spans="2:3">
      <c r="B41" s="277"/>
      <c r="C41" s="278"/>
    </row>
    <row r="42" spans="2:3">
      <c r="B42" s="277"/>
      <c r="C42" s="278"/>
    </row>
    <row r="43" spans="2:3">
      <c r="B43" s="277"/>
      <c r="C43" s="278"/>
    </row>
    <row r="44" spans="2:3">
      <c r="B44" s="277"/>
      <c r="C44" s="278"/>
    </row>
    <row r="45" spans="2:3">
      <c r="B45" s="277"/>
      <c r="C45" s="278"/>
    </row>
    <row r="46" spans="2:3">
      <c r="B46" s="277"/>
      <c r="C46" s="278"/>
    </row>
    <row r="47" spans="2:3">
      <c r="B47" s="277"/>
      <c r="C47" s="278"/>
    </row>
    <row r="48" spans="2:3">
      <c r="B48" s="277"/>
      <c r="C48" s="278"/>
    </row>
    <row r="49" spans="2:3">
      <c r="B49" s="277"/>
      <c r="C49" s="278"/>
    </row>
    <row r="50" spans="2:3">
      <c r="B50" s="277"/>
      <c r="C50" s="278"/>
    </row>
    <row r="51" spans="2:3">
      <c r="B51" s="277"/>
      <c r="C51" s="278"/>
    </row>
    <row r="52" spans="2:3">
      <c r="B52" s="277"/>
      <c r="C52" s="278"/>
    </row>
    <row r="53" spans="2:3">
      <c r="B53" s="277"/>
      <c r="C53" s="278"/>
    </row>
    <row r="54" spans="2:3">
      <c r="B54" s="277"/>
      <c r="C54" s="278"/>
    </row>
    <row r="55" spans="2:3">
      <c r="B55" s="277"/>
      <c r="C55" s="278"/>
    </row>
    <row r="56" spans="2:3">
      <c r="B56" s="277"/>
      <c r="C56" s="278"/>
    </row>
    <row r="57" spans="2:3">
      <c r="B57" s="277"/>
      <c r="C57" s="278"/>
    </row>
    <row r="58" spans="2:3">
      <c r="B58" s="277"/>
      <c r="C58" s="278"/>
    </row>
    <row r="59" spans="2:3">
      <c r="B59" s="277"/>
      <c r="C59" s="278"/>
    </row>
    <row r="60" spans="2:3">
      <c r="B60" s="277"/>
      <c r="C60" s="278"/>
    </row>
    <row r="61" spans="2:3">
      <c r="B61" s="277"/>
      <c r="C61" s="278"/>
    </row>
    <row r="62" spans="2:3">
      <c r="B62" s="277"/>
      <c r="C62" s="278"/>
    </row>
    <row r="63" spans="2:3">
      <c r="B63" s="277"/>
      <c r="C63" s="278"/>
    </row>
    <row r="64" spans="2:3">
      <c r="B64" s="277"/>
      <c r="C64" s="278"/>
    </row>
    <row r="65" spans="2:3">
      <c r="B65" s="277"/>
      <c r="C65" s="278"/>
    </row>
    <row r="66" spans="2:3">
      <c r="B66" s="277"/>
      <c r="C66" s="278"/>
    </row>
    <row r="67" spans="2:3">
      <c r="B67" s="277"/>
      <c r="C67" s="278"/>
    </row>
    <row r="68" spans="2:3">
      <c r="B68" s="277"/>
      <c r="C68" s="278"/>
    </row>
    <row r="69" spans="2:3">
      <c r="B69" s="277"/>
      <c r="C69" s="278"/>
    </row>
    <row r="70" spans="2:3">
      <c r="B70" s="277"/>
      <c r="C70" s="278"/>
    </row>
    <row r="71" spans="2:3">
      <c r="B71" s="277"/>
      <c r="C71" s="278"/>
    </row>
    <row r="72" spans="2:3">
      <c r="B72" s="277"/>
      <c r="C72" s="278"/>
    </row>
    <row r="73" spans="2:3">
      <c r="B73" s="277"/>
      <c r="C73" s="278"/>
    </row>
    <row r="74" spans="2:3">
      <c r="B74" s="277"/>
      <c r="C74" s="278"/>
    </row>
    <row r="75" spans="2:3">
      <c r="B75" s="277"/>
      <c r="C75" s="278"/>
    </row>
    <row r="76" spans="2:3">
      <c r="B76" s="277"/>
      <c r="C76" s="278"/>
    </row>
    <row r="77" spans="2:3">
      <c r="B77" s="277"/>
      <c r="C77" s="278"/>
    </row>
    <row r="78" spans="2:3">
      <c r="B78" s="277"/>
      <c r="C78" s="278"/>
    </row>
    <row r="79" spans="2:3">
      <c r="B79" s="277"/>
      <c r="C79" s="278"/>
    </row>
    <row r="80" spans="2:3">
      <c r="B80" s="277"/>
      <c r="C80" s="278"/>
    </row>
    <row r="81" spans="2:3">
      <c r="B81" s="277"/>
      <c r="C81" s="278"/>
    </row>
  </sheetData>
  <mergeCells count="1">
    <mergeCell ref="A1:P1"/>
  </mergeCells>
  <phoneticPr fontId="22" type="noConversion"/>
  <printOptions horizontalCentered="1"/>
  <pageMargins left="0.51181102362204722" right="0.51181102362204722"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Z47"/>
  <sheetViews>
    <sheetView showGridLines="0" view="pageBreakPreview" zoomScaleNormal="100" zoomScaleSheetLayoutView="100" workbookViewId="0">
      <selection sqref="A1:IV65536"/>
    </sheetView>
  </sheetViews>
  <sheetFormatPr defaultColWidth="8.875" defaultRowHeight="16.5"/>
  <cols>
    <col min="1" max="1" width="3.625" style="193" customWidth="1"/>
    <col min="2" max="2" width="11.625" style="193" customWidth="1"/>
    <col min="3" max="3" width="20.625" style="193" customWidth="1"/>
    <col min="4" max="4" width="7.375" style="193" bestFit="1" customWidth="1"/>
    <col min="5" max="6" width="5.375" style="193" customWidth="1"/>
    <col min="7" max="7" width="11.625" style="193" customWidth="1"/>
    <col min="8" max="8" width="20.625" style="193" customWidth="1"/>
    <col min="9" max="9" width="6.625" style="193" bestFit="1" customWidth="1"/>
    <col min="10" max="10" width="8.125" style="193" customWidth="1"/>
    <col min="11" max="11" width="5.375" style="193" customWidth="1"/>
    <col min="12" max="12" width="11.625" style="193" customWidth="1"/>
    <col min="13" max="13" width="20.625" style="193" customWidth="1"/>
    <col min="14" max="14" width="6.625" style="193" bestFit="1" customWidth="1"/>
    <col min="15" max="15" width="8.125" style="193" customWidth="1"/>
    <col min="16" max="16" width="5.375" style="193" customWidth="1"/>
    <col min="17" max="17" width="2.625" style="194" customWidth="1"/>
    <col min="18" max="16384" width="8.875" style="194"/>
  </cols>
  <sheetData>
    <row r="1" spans="1:26" s="184" customFormat="1" ht="25.5">
      <c r="A1" s="417" t="s">
        <v>291</v>
      </c>
      <c r="B1" s="417"/>
      <c r="C1" s="417"/>
      <c r="D1" s="417"/>
      <c r="E1" s="417"/>
      <c r="F1" s="417"/>
      <c r="G1" s="417"/>
      <c r="H1" s="417"/>
      <c r="I1" s="417"/>
      <c r="J1" s="417"/>
      <c r="K1" s="417"/>
      <c r="L1" s="417"/>
      <c r="M1" s="417"/>
      <c r="N1" s="417"/>
      <c r="O1" s="417"/>
      <c r="P1" s="417"/>
    </row>
    <row r="2" spans="1:26" s="184" customFormat="1" ht="3.95" customHeight="1">
      <c r="A2" s="185"/>
      <c r="B2" s="186"/>
      <c r="C2" s="186"/>
      <c r="D2" s="186"/>
      <c r="E2" s="186"/>
      <c r="F2" s="186"/>
      <c r="G2" s="186"/>
      <c r="H2" s="186"/>
      <c r="I2" s="186"/>
      <c r="J2" s="186"/>
      <c r="K2" s="186"/>
      <c r="L2" s="186"/>
      <c r="M2" s="186"/>
      <c r="N2" s="186"/>
      <c r="O2" s="186"/>
      <c r="P2" s="186"/>
    </row>
    <row r="3" spans="1:26" s="184" customFormat="1" ht="16.7" customHeight="1">
      <c r="A3" s="187" t="s">
        <v>124</v>
      </c>
      <c r="B3" s="186"/>
      <c r="C3" s="186"/>
      <c r="D3" s="186"/>
      <c r="E3" s="186"/>
      <c r="F3" s="188"/>
      <c r="G3" s="188"/>
      <c r="H3" s="189"/>
      <c r="I3" s="186"/>
      <c r="J3" s="186"/>
      <c r="K3" s="186"/>
      <c r="L3" s="186"/>
      <c r="M3" s="186"/>
      <c r="N3" s="186"/>
      <c r="O3" s="186"/>
      <c r="P3" s="190"/>
    </row>
    <row r="4" spans="1:26" ht="3.95" customHeight="1">
      <c r="A4" s="191"/>
      <c r="B4" s="192"/>
    </row>
    <row r="5" spans="1:26" s="206" customFormat="1" ht="16.7" customHeight="1">
      <c r="A5" s="195" t="s">
        <v>0</v>
      </c>
      <c r="B5" s="196"/>
      <c r="C5" s="197" t="s">
        <v>1</v>
      </c>
      <c r="D5" s="196"/>
      <c r="E5" s="198"/>
      <c r="F5" s="199"/>
      <c r="G5" s="200"/>
      <c r="H5" s="197" t="s">
        <v>2</v>
      </c>
      <c r="I5" s="200"/>
      <c r="J5" s="201"/>
      <c r="K5" s="202"/>
      <c r="L5" s="203"/>
      <c r="M5" s="197" t="s">
        <v>3</v>
      </c>
      <c r="N5" s="200"/>
      <c r="O5" s="201"/>
      <c r="P5" s="204"/>
      <c r="Q5" s="205"/>
      <c r="R5" s="205"/>
      <c r="S5" s="205"/>
      <c r="T5" s="205"/>
      <c r="U5" s="205"/>
      <c r="V5" s="205"/>
      <c r="W5" s="205"/>
      <c r="X5" s="205"/>
      <c r="Y5" s="205"/>
      <c r="Z5" s="205"/>
    </row>
    <row r="6" spans="1:26" s="206" customFormat="1">
      <c r="A6" s="207"/>
      <c r="B6" s="208" t="s">
        <v>31</v>
      </c>
      <c r="C6" s="209"/>
      <c r="D6" s="195" t="s">
        <v>4</v>
      </c>
      <c r="E6" s="210" t="s">
        <v>5</v>
      </c>
      <c r="F6" s="195" t="s">
        <v>4</v>
      </c>
      <c r="G6" s="208" t="s">
        <v>31</v>
      </c>
      <c r="H6" s="209"/>
      <c r="I6" s="195" t="s">
        <v>4</v>
      </c>
      <c r="J6" s="195" t="s">
        <v>5</v>
      </c>
      <c r="K6" s="195" t="s">
        <v>4</v>
      </c>
      <c r="L6" s="208" t="s">
        <v>31</v>
      </c>
      <c r="M6" s="211"/>
      <c r="N6" s="195" t="s">
        <v>4</v>
      </c>
      <c r="O6" s="195" t="s">
        <v>5</v>
      </c>
      <c r="P6" s="212" t="s">
        <v>4</v>
      </c>
      <c r="Q6" s="205"/>
      <c r="R6" s="205"/>
      <c r="S6" s="205"/>
      <c r="T6" s="205"/>
      <c r="U6" s="205"/>
      <c r="V6" s="205"/>
      <c r="W6" s="205"/>
      <c r="X6" s="205"/>
      <c r="Y6" s="205"/>
      <c r="Z6" s="205"/>
    </row>
    <row r="7" spans="1:26" s="206" customFormat="1">
      <c r="A7" s="213"/>
      <c r="B7" s="214" t="s">
        <v>32</v>
      </c>
      <c r="C7" s="215" t="s">
        <v>7</v>
      </c>
      <c r="D7" s="207"/>
      <c r="E7" s="216" t="s">
        <v>8</v>
      </c>
      <c r="F7" s="207" t="s">
        <v>9</v>
      </c>
      <c r="G7" s="214" t="s">
        <v>32</v>
      </c>
      <c r="H7" s="215" t="s">
        <v>7</v>
      </c>
      <c r="I7" s="207"/>
      <c r="J7" s="207" t="s">
        <v>125</v>
      </c>
      <c r="K7" s="207" t="s">
        <v>9</v>
      </c>
      <c r="L7" s="214" t="s">
        <v>32</v>
      </c>
      <c r="M7" s="217" t="s">
        <v>7</v>
      </c>
      <c r="N7" s="207"/>
      <c r="O7" s="207" t="s">
        <v>11</v>
      </c>
      <c r="P7" s="218" t="s">
        <v>9</v>
      </c>
      <c r="Q7" s="205"/>
      <c r="U7" s="205"/>
      <c r="V7" s="205"/>
      <c r="W7" s="205"/>
      <c r="X7" s="205"/>
      <c r="Y7" s="205"/>
      <c r="Z7" s="205"/>
    </row>
    <row r="8" spans="1:26" s="206" customFormat="1">
      <c r="A8" s="219" t="s">
        <v>12</v>
      </c>
      <c r="B8" s="220" t="s">
        <v>13</v>
      </c>
      <c r="C8" s="221"/>
      <c r="D8" s="219" t="s">
        <v>14</v>
      </c>
      <c r="E8" s="222" t="s">
        <v>15</v>
      </c>
      <c r="F8" s="223" t="s">
        <v>16</v>
      </c>
      <c r="G8" s="220" t="s">
        <v>13</v>
      </c>
      <c r="H8" s="221"/>
      <c r="I8" s="219" t="s">
        <v>14</v>
      </c>
      <c r="J8" s="219" t="s">
        <v>15</v>
      </c>
      <c r="K8" s="223" t="s">
        <v>16</v>
      </c>
      <c r="L8" s="224" t="s">
        <v>13</v>
      </c>
      <c r="M8" s="225"/>
      <c r="N8" s="219" t="s">
        <v>14</v>
      </c>
      <c r="O8" s="219" t="s">
        <v>15</v>
      </c>
      <c r="P8" s="226" t="s">
        <v>16</v>
      </c>
      <c r="Q8" s="205"/>
      <c r="U8" s="205"/>
      <c r="V8" s="205"/>
      <c r="W8" s="205"/>
      <c r="X8" s="205"/>
      <c r="Y8" s="205"/>
      <c r="Z8" s="205"/>
    </row>
    <row r="9" spans="1:26" s="205" customFormat="1" ht="3.95" customHeight="1">
      <c r="A9" s="213"/>
      <c r="B9" s="227"/>
      <c r="C9" s="213"/>
      <c r="D9" s="227"/>
      <c r="E9" s="227"/>
      <c r="F9" s="213"/>
      <c r="G9" s="227"/>
      <c r="H9" s="213"/>
      <c r="I9" s="227"/>
      <c r="J9" s="227"/>
      <c r="K9" s="213"/>
      <c r="L9" s="227"/>
      <c r="M9" s="213"/>
      <c r="N9" s="228"/>
      <c r="O9" s="228"/>
      <c r="P9" s="228"/>
    </row>
    <row r="10" spans="1:26" s="206" customFormat="1" ht="24" customHeight="1">
      <c r="A10" s="207" t="s">
        <v>17</v>
      </c>
      <c r="B10" s="229" t="s">
        <v>42</v>
      </c>
      <c r="C10" s="230" t="s">
        <v>126</v>
      </c>
      <c r="D10" s="231">
        <v>10193</v>
      </c>
      <c r="E10" s="232">
        <v>135.37858189441295</v>
      </c>
      <c r="F10" s="233">
        <v>100</v>
      </c>
      <c r="G10" s="229" t="s">
        <v>42</v>
      </c>
      <c r="H10" s="230" t="s">
        <v>18</v>
      </c>
      <c r="I10" s="231">
        <v>7583</v>
      </c>
      <c r="J10" s="232">
        <v>201.44012555540149</v>
      </c>
      <c r="K10" s="233">
        <v>100</v>
      </c>
      <c r="L10" s="229" t="s">
        <v>42</v>
      </c>
      <c r="M10" s="230" t="s">
        <v>18</v>
      </c>
      <c r="N10" s="231">
        <v>2610</v>
      </c>
      <c r="O10" s="232">
        <v>69.325213341039671</v>
      </c>
      <c r="P10" s="232">
        <v>100</v>
      </c>
    </row>
    <row r="11" spans="1:26" s="206" customFormat="1" ht="3.95" customHeight="1">
      <c r="A11" s="207"/>
      <c r="B11" s="234"/>
      <c r="C11" s="230"/>
      <c r="D11" s="235"/>
      <c r="E11" s="235"/>
      <c r="F11" s="236"/>
      <c r="G11" s="234"/>
      <c r="H11" s="230"/>
      <c r="I11" s="235"/>
      <c r="J11" s="235"/>
      <c r="K11" s="236"/>
      <c r="L11" s="234"/>
      <c r="M11" s="230"/>
      <c r="N11" s="235"/>
      <c r="O11" s="235"/>
      <c r="P11" s="235"/>
    </row>
    <row r="12" spans="1:26" s="206" customFormat="1" ht="24" customHeight="1">
      <c r="A12" s="237">
        <v>1</v>
      </c>
      <c r="B12" s="238" t="s">
        <v>49</v>
      </c>
      <c r="C12" s="230" t="s">
        <v>20</v>
      </c>
      <c r="D12" s="231">
        <v>2502</v>
      </c>
      <c r="E12" s="232">
        <v>33.230374953381848</v>
      </c>
      <c r="F12" s="233">
        <v>24.546257235357601</v>
      </c>
      <c r="G12" s="238" t="s">
        <v>49</v>
      </c>
      <c r="H12" s="230" t="s">
        <v>20</v>
      </c>
      <c r="I12" s="231">
        <v>1602</v>
      </c>
      <c r="J12" s="232">
        <v>42.556650552519216</v>
      </c>
      <c r="K12" s="233">
        <v>21.126203349597787</v>
      </c>
      <c r="L12" s="238" t="s">
        <v>49</v>
      </c>
      <c r="M12" s="230" t="s">
        <v>20</v>
      </c>
      <c r="N12" s="231">
        <v>900</v>
      </c>
      <c r="O12" s="232">
        <v>23.905245979668852</v>
      </c>
      <c r="P12" s="232">
        <v>34.482758620689658</v>
      </c>
      <c r="R12" s="181"/>
    </row>
    <row r="13" spans="1:26" s="206" customFormat="1" ht="24" customHeight="1">
      <c r="A13" s="237">
        <v>2</v>
      </c>
      <c r="B13" s="238" t="s">
        <v>99</v>
      </c>
      <c r="C13" s="230" t="s">
        <v>19</v>
      </c>
      <c r="D13" s="231">
        <v>1462</v>
      </c>
      <c r="E13" s="232">
        <v>19.417589201376604</v>
      </c>
      <c r="F13" s="233">
        <v>14.343176689885215</v>
      </c>
      <c r="G13" s="238" t="s">
        <v>99</v>
      </c>
      <c r="H13" s="230" t="s">
        <v>19</v>
      </c>
      <c r="I13" s="231">
        <v>1233</v>
      </c>
      <c r="J13" s="232">
        <v>32.754275987051301</v>
      </c>
      <c r="K13" s="233">
        <v>16.260055387049981</v>
      </c>
      <c r="L13" s="238" t="s">
        <v>100</v>
      </c>
      <c r="M13" s="230" t="s">
        <v>34</v>
      </c>
      <c r="N13" s="231">
        <v>404</v>
      </c>
      <c r="O13" s="232">
        <v>10.73079930642913</v>
      </c>
      <c r="P13" s="232">
        <v>15.478927203065135</v>
      </c>
      <c r="R13" s="181"/>
    </row>
    <row r="14" spans="1:26" s="206" customFormat="1" ht="24" customHeight="1">
      <c r="A14" s="237">
        <v>3</v>
      </c>
      <c r="B14" s="238" t="s">
        <v>100</v>
      </c>
      <c r="C14" s="230" t="s">
        <v>34</v>
      </c>
      <c r="D14" s="231">
        <v>1271</v>
      </c>
      <c r="E14" s="232">
        <v>16.880817971921793</v>
      </c>
      <c r="F14" s="233">
        <v>12.469341705091729</v>
      </c>
      <c r="G14" s="238" t="s">
        <v>83</v>
      </c>
      <c r="H14" s="230" t="s">
        <v>21</v>
      </c>
      <c r="I14" s="231">
        <v>893</v>
      </c>
      <c r="J14" s="232">
        <v>23.722277742446725</v>
      </c>
      <c r="K14" s="233">
        <v>11.776341817222736</v>
      </c>
      <c r="L14" s="238" t="s">
        <v>99</v>
      </c>
      <c r="M14" s="230" t="s">
        <v>19</v>
      </c>
      <c r="N14" s="231">
        <v>229</v>
      </c>
      <c r="O14" s="232">
        <v>6.0825570326046305</v>
      </c>
      <c r="P14" s="232">
        <v>8.773946360153257</v>
      </c>
      <c r="R14" s="181"/>
    </row>
    <row r="15" spans="1:26" s="206" customFormat="1" ht="24" customHeight="1">
      <c r="A15" s="237">
        <v>4</v>
      </c>
      <c r="B15" s="238" t="s">
        <v>83</v>
      </c>
      <c r="C15" s="230" t="s">
        <v>21</v>
      </c>
      <c r="D15" s="231">
        <v>995</v>
      </c>
      <c r="E15" s="232">
        <v>13.215117137735787</v>
      </c>
      <c r="F15" s="233">
        <v>9.7616010987932889</v>
      </c>
      <c r="G15" s="238" t="s">
        <v>100</v>
      </c>
      <c r="H15" s="230" t="s">
        <v>34</v>
      </c>
      <c r="I15" s="231">
        <v>867</v>
      </c>
      <c r="J15" s="232">
        <v>23.031595523741672</v>
      </c>
      <c r="K15" s="233">
        <v>11.433469603059475</v>
      </c>
      <c r="L15" s="238" t="s">
        <v>64</v>
      </c>
      <c r="M15" s="230" t="s">
        <v>35</v>
      </c>
      <c r="N15" s="231">
        <v>131</v>
      </c>
      <c r="O15" s="232">
        <v>3.4795413592629107</v>
      </c>
      <c r="P15" s="232">
        <v>5.019157088122606</v>
      </c>
    </row>
    <row r="16" spans="1:26" s="206" customFormat="1" ht="24" customHeight="1">
      <c r="A16" s="237">
        <v>5</v>
      </c>
      <c r="B16" s="238" t="s">
        <v>64</v>
      </c>
      <c r="C16" s="230" t="s">
        <v>35</v>
      </c>
      <c r="D16" s="231">
        <v>699</v>
      </c>
      <c r="E16" s="232">
        <v>9.2837858083189086</v>
      </c>
      <c r="F16" s="233">
        <v>6.8576474050819192</v>
      </c>
      <c r="G16" s="238" t="s">
        <v>64</v>
      </c>
      <c r="H16" s="230" t="s">
        <v>35</v>
      </c>
      <c r="I16" s="231">
        <v>568</v>
      </c>
      <c r="J16" s="232">
        <v>15.088750008633527</v>
      </c>
      <c r="K16" s="233">
        <v>7.4904391401819854</v>
      </c>
      <c r="L16" s="238" t="s">
        <v>83</v>
      </c>
      <c r="M16" s="230" t="s">
        <v>21</v>
      </c>
      <c r="N16" s="231">
        <v>102</v>
      </c>
      <c r="O16" s="232">
        <v>2.709261211029137</v>
      </c>
      <c r="P16" s="232">
        <v>3.9080459770114944</v>
      </c>
    </row>
    <row r="17" spans="1:16" s="206" customFormat="1" ht="24" customHeight="1">
      <c r="A17" s="237">
        <v>6</v>
      </c>
      <c r="B17" s="238" t="s">
        <v>65</v>
      </c>
      <c r="C17" s="230" t="s">
        <v>127</v>
      </c>
      <c r="D17" s="231">
        <v>361</v>
      </c>
      <c r="E17" s="232">
        <v>4.7946304389172045</v>
      </c>
      <c r="F17" s="233">
        <v>3.5416462278033944</v>
      </c>
      <c r="G17" s="238" t="s">
        <v>65</v>
      </c>
      <c r="H17" s="230" t="s">
        <v>22</v>
      </c>
      <c r="I17" s="231">
        <v>273</v>
      </c>
      <c r="J17" s="232">
        <v>7.2521632964030855</v>
      </c>
      <c r="K17" s="233">
        <v>3.6001582487142287</v>
      </c>
      <c r="L17" s="238" t="s">
        <v>65</v>
      </c>
      <c r="M17" s="230" t="s">
        <v>22</v>
      </c>
      <c r="N17" s="231">
        <v>88</v>
      </c>
      <c r="O17" s="232">
        <v>2.3374018291231771</v>
      </c>
      <c r="P17" s="232">
        <v>3.3716475095785436</v>
      </c>
    </row>
    <row r="18" spans="1:16" s="206" customFormat="1" ht="24" customHeight="1">
      <c r="A18" s="237">
        <v>7</v>
      </c>
      <c r="B18" s="238" t="s">
        <v>53</v>
      </c>
      <c r="C18" s="230" t="s">
        <v>128</v>
      </c>
      <c r="D18" s="231">
        <v>181</v>
      </c>
      <c r="E18" s="232">
        <v>2.4039559818393745</v>
      </c>
      <c r="F18" s="233">
        <v>1.7757284410870204</v>
      </c>
      <c r="G18" s="238" t="s">
        <v>53</v>
      </c>
      <c r="H18" s="230" t="s">
        <v>128</v>
      </c>
      <c r="I18" s="231">
        <v>137</v>
      </c>
      <c r="J18" s="232">
        <v>3.6393639985612554</v>
      </c>
      <c r="K18" s="233">
        <v>1.8066728207833309</v>
      </c>
      <c r="L18" s="238" t="s">
        <v>88</v>
      </c>
      <c r="M18" s="230" t="s">
        <v>129</v>
      </c>
      <c r="N18" s="231">
        <v>51</v>
      </c>
      <c r="O18" s="232">
        <v>1.3546306055145685</v>
      </c>
      <c r="P18" s="232">
        <v>1.9540229885057472</v>
      </c>
    </row>
    <row r="19" spans="1:16" s="206" customFormat="1" ht="24" customHeight="1">
      <c r="A19" s="237">
        <v>8</v>
      </c>
      <c r="B19" s="238" t="s">
        <v>72</v>
      </c>
      <c r="C19" s="230" t="s">
        <v>24</v>
      </c>
      <c r="D19" s="231">
        <v>143</v>
      </c>
      <c r="E19" s="232">
        <v>1.8992580409007214</v>
      </c>
      <c r="F19" s="233">
        <v>1.4029235750024527</v>
      </c>
      <c r="G19" s="238" t="s">
        <v>72</v>
      </c>
      <c r="H19" s="230" t="s">
        <v>24</v>
      </c>
      <c r="I19" s="231">
        <v>117</v>
      </c>
      <c r="J19" s="232">
        <v>3.1080699841727513</v>
      </c>
      <c r="K19" s="233">
        <v>1.5429249637346698</v>
      </c>
      <c r="L19" s="238" t="s">
        <v>53</v>
      </c>
      <c r="M19" s="230" t="s">
        <v>128</v>
      </c>
      <c r="N19" s="231">
        <v>44</v>
      </c>
      <c r="O19" s="232">
        <v>1.1687009145615885</v>
      </c>
      <c r="P19" s="232">
        <v>1.6858237547892718</v>
      </c>
    </row>
    <row r="20" spans="1:16" s="206" customFormat="1" ht="24" customHeight="1">
      <c r="A20" s="237">
        <v>9</v>
      </c>
      <c r="B20" s="238" t="s">
        <v>45</v>
      </c>
      <c r="C20" s="230" t="s">
        <v>27</v>
      </c>
      <c r="D20" s="231">
        <v>115</v>
      </c>
      <c r="E20" s="232">
        <v>1.5273753475775029</v>
      </c>
      <c r="F20" s="233">
        <v>1.1282252526243499</v>
      </c>
      <c r="G20" s="238" t="s">
        <v>45</v>
      </c>
      <c r="H20" s="230" t="s">
        <v>27</v>
      </c>
      <c r="I20" s="231">
        <v>94</v>
      </c>
      <c r="J20" s="232">
        <v>2.4970818676259712</v>
      </c>
      <c r="K20" s="233">
        <v>1.239614928128709</v>
      </c>
      <c r="L20" s="238" t="s">
        <v>89</v>
      </c>
      <c r="M20" s="230" t="s">
        <v>38</v>
      </c>
      <c r="N20" s="231">
        <v>30</v>
      </c>
      <c r="O20" s="232">
        <v>0.7968415326556284</v>
      </c>
      <c r="P20" s="232">
        <v>1.1494252873563218</v>
      </c>
    </row>
    <row r="21" spans="1:16" s="206" customFormat="1" ht="24" customHeight="1">
      <c r="A21" s="237">
        <v>10</v>
      </c>
      <c r="B21" s="238" t="s">
        <v>89</v>
      </c>
      <c r="C21" s="230" t="s">
        <v>130</v>
      </c>
      <c r="D21" s="231">
        <v>101</v>
      </c>
      <c r="E21" s="232">
        <v>1.3414340009158938</v>
      </c>
      <c r="F21" s="233">
        <v>0.99087609143529864</v>
      </c>
      <c r="G21" s="238" t="s">
        <v>48</v>
      </c>
      <c r="H21" s="230" t="s">
        <v>37</v>
      </c>
      <c r="I21" s="231">
        <v>87</v>
      </c>
      <c r="J21" s="232">
        <v>2.3111289625899945</v>
      </c>
      <c r="K21" s="233">
        <v>1.1473031781616774</v>
      </c>
      <c r="L21" s="238" t="s">
        <v>72</v>
      </c>
      <c r="M21" s="230" t="s">
        <v>24</v>
      </c>
      <c r="N21" s="231">
        <v>26</v>
      </c>
      <c r="O21" s="232">
        <v>0.69059599496821134</v>
      </c>
      <c r="P21" s="232">
        <v>0.99616858237547901</v>
      </c>
    </row>
    <row r="22" spans="1:16" s="206" customFormat="1" ht="24" customHeight="1">
      <c r="A22" s="237"/>
      <c r="B22" s="239"/>
      <c r="C22" s="230" t="s">
        <v>131</v>
      </c>
      <c r="D22" s="240">
        <v>2363</v>
      </c>
      <c r="E22" s="232">
        <v>31.384243011527303</v>
      </c>
      <c r="F22" s="233">
        <v>23.182576277837732</v>
      </c>
      <c r="G22" s="239"/>
      <c r="H22" s="230" t="s">
        <v>131</v>
      </c>
      <c r="I22" s="240">
        <v>1712</v>
      </c>
      <c r="J22" s="232">
        <v>45.478767631655984</v>
      </c>
      <c r="K22" s="233">
        <v>22.576816563365423</v>
      </c>
      <c r="L22" s="239"/>
      <c r="M22" s="230" t="s">
        <v>131</v>
      </c>
      <c r="N22" s="240">
        <v>605</v>
      </c>
      <c r="O22" s="232">
        <v>16.06963757522184</v>
      </c>
      <c r="P22" s="232">
        <v>23.180076628352491</v>
      </c>
    </row>
    <row r="23" spans="1:16" s="206" customFormat="1" ht="3.95" customHeight="1">
      <c r="A23" s="237"/>
      <c r="B23" s="241"/>
      <c r="C23" s="230"/>
      <c r="D23" s="235"/>
      <c r="E23" s="235"/>
      <c r="F23" s="236"/>
      <c r="G23" s="241"/>
      <c r="H23" s="230"/>
      <c r="I23" s="235"/>
      <c r="J23" s="235"/>
      <c r="K23" s="236"/>
      <c r="L23" s="241"/>
      <c r="M23" s="230"/>
      <c r="N23" s="235"/>
      <c r="O23" s="235"/>
      <c r="P23" s="235"/>
    </row>
    <row r="24" spans="1:16" s="206" customFormat="1" ht="3.95" customHeight="1">
      <c r="A24" s="242"/>
      <c r="B24" s="243"/>
      <c r="C24" s="244"/>
      <c r="D24" s="245"/>
      <c r="E24" s="245"/>
      <c r="F24" s="246"/>
      <c r="G24" s="243"/>
      <c r="H24" s="244"/>
      <c r="I24" s="245"/>
      <c r="J24" s="245"/>
      <c r="K24" s="246"/>
      <c r="L24" s="243"/>
      <c r="M24" s="244"/>
      <c r="N24" s="245"/>
      <c r="O24" s="245"/>
      <c r="P24" s="245"/>
    </row>
    <row r="25" spans="1:16" s="206" customFormat="1" ht="24" customHeight="1">
      <c r="A25" s="237">
        <v>11</v>
      </c>
      <c r="B25" s="238" t="s">
        <v>88</v>
      </c>
      <c r="C25" s="230" t="s">
        <v>36</v>
      </c>
      <c r="D25" s="231">
        <v>97</v>
      </c>
      <c r="E25" s="232">
        <v>1.2883079018697199</v>
      </c>
      <c r="F25" s="233">
        <v>0.95163347395271269</v>
      </c>
      <c r="G25" s="238" t="s">
        <v>89</v>
      </c>
      <c r="H25" s="230" t="s">
        <v>130</v>
      </c>
      <c r="I25" s="231">
        <v>71</v>
      </c>
      <c r="J25" s="232">
        <v>1.8860937510791909</v>
      </c>
      <c r="K25" s="233">
        <v>0.93630489252274818</v>
      </c>
      <c r="L25" s="238" t="s">
        <v>45</v>
      </c>
      <c r="M25" s="230" t="s">
        <v>27</v>
      </c>
      <c r="N25" s="231">
        <v>21</v>
      </c>
      <c r="O25" s="232">
        <v>0.55778907285893997</v>
      </c>
      <c r="P25" s="232">
        <v>0.8045977011494253</v>
      </c>
    </row>
    <row r="26" spans="1:16" s="206" customFormat="1" ht="24" customHeight="1">
      <c r="A26" s="237">
        <v>12</v>
      </c>
      <c r="B26" s="238" t="s">
        <v>48</v>
      </c>
      <c r="C26" s="230" t="s">
        <v>37</v>
      </c>
      <c r="D26" s="231">
        <v>93</v>
      </c>
      <c r="E26" s="232">
        <v>1.2351818028235459</v>
      </c>
      <c r="F26" s="233">
        <v>0.91239085647012652</v>
      </c>
      <c r="G26" s="238" t="s">
        <v>63</v>
      </c>
      <c r="H26" s="230" t="s">
        <v>28</v>
      </c>
      <c r="I26" s="231">
        <v>66</v>
      </c>
      <c r="J26" s="232">
        <v>1.7532702474820647</v>
      </c>
      <c r="K26" s="233">
        <v>0.87036792826058285</v>
      </c>
      <c r="L26" s="238" t="s">
        <v>51</v>
      </c>
      <c r="M26" s="230" t="s">
        <v>132</v>
      </c>
      <c r="N26" s="231">
        <v>17</v>
      </c>
      <c r="O26" s="232">
        <v>0.45154353517152279</v>
      </c>
      <c r="P26" s="232">
        <v>0.65134099616858232</v>
      </c>
    </row>
    <row r="27" spans="1:16" s="206" customFormat="1" ht="24" customHeight="1">
      <c r="A27" s="237">
        <v>13</v>
      </c>
      <c r="B27" s="238" t="s">
        <v>63</v>
      </c>
      <c r="C27" s="230" t="s">
        <v>28</v>
      </c>
      <c r="D27" s="231">
        <v>82</v>
      </c>
      <c r="E27" s="232">
        <v>1.0890850304465673</v>
      </c>
      <c r="F27" s="233">
        <v>0.80447365839301477</v>
      </c>
      <c r="G27" s="238" t="s">
        <v>88</v>
      </c>
      <c r="H27" s="230" t="s">
        <v>36</v>
      </c>
      <c r="I27" s="231">
        <v>46</v>
      </c>
      <c r="J27" s="232">
        <v>1.2219762330935604</v>
      </c>
      <c r="K27" s="233">
        <v>0.60662007121192141</v>
      </c>
      <c r="L27" s="238" t="s">
        <v>63</v>
      </c>
      <c r="M27" s="230" t="s">
        <v>28</v>
      </c>
      <c r="N27" s="231">
        <v>16</v>
      </c>
      <c r="O27" s="232">
        <v>0.42498215074966855</v>
      </c>
      <c r="P27" s="232">
        <v>0.61302681992337171</v>
      </c>
    </row>
    <row r="28" spans="1:16" s="206" customFormat="1" ht="24" customHeight="1">
      <c r="A28" s="237">
        <v>14</v>
      </c>
      <c r="B28" s="238" t="s">
        <v>51</v>
      </c>
      <c r="C28" s="230" t="s">
        <v>132</v>
      </c>
      <c r="D28" s="231">
        <v>43</v>
      </c>
      <c r="E28" s="232">
        <v>0.57110556474637075</v>
      </c>
      <c r="F28" s="233">
        <v>0.42185813793780047</v>
      </c>
      <c r="G28" s="238" t="s">
        <v>47</v>
      </c>
      <c r="H28" s="230" t="s">
        <v>46</v>
      </c>
      <c r="I28" s="231">
        <v>28</v>
      </c>
      <c r="J28" s="232">
        <v>0.74381162014390623</v>
      </c>
      <c r="K28" s="233">
        <v>0.36924699986812609</v>
      </c>
      <c r="L28" s="238" t="s">
        <v>94</v>
      </c>
      <c r="M28" s="230" t="s">
        <v>41</v>
      </c>
      <c r="N28" s="231">
        <v>15</v>
      </c>
      <c r="O28" s="232">
        <v>0.3984207663278142</v>
      </c>
      <c r="P28" s="232">
        <v>0.57471264367816088</v>
      </c>
    </row>
    <row r="29" spans="1:16" s="206" customFormat="1" ht="24" customHeight="1">
      <c r="A29" s="247">
        <v>15</v>
      </c>
      <c r="B29" s="248" t="s">
        <v>113</v>
      </c>
      <c r="C29" s="249" t="s">
        <v>39</v>
      </c>
      <c r="D29" s="250">
        <v>38</v>
      </c>
      <c r="E29" s="251">
        <v>0.50469794093865317</v>
      </c>
      <c r="F29" s="252">
        <v>0.37280486608456787</v>
      </c>
      <c r="G29" s="248" t="s">
        <v>113</v>
      </c>
      <c r="H29" s="249" t="s">
        <v>39</v>
      </c>
      <c r="I29" s="253">
        <v>27</v>
      </c>
      <c r="J29" s="251">
        <v>0.71724691942448104</v>
      </c>
      <c r="K29" s="252">
        <v>0.356059607015693</v>
      </c>
      <c r="L29" s="248" t="s">
        <v>113</v>
      </c>
      <c r="M29" s="249" t="s">
        <v>39</v>
      </c>
      <c r="N29" s="253">
        <v>11</v>
      </c>
      <c r="O29" s="251">
        <v>0.29217522864039713</v>
      </c>
      <c r="P29" s="251">
        <v>0.42145593869731796</v>
      </c>
    </row>
    <row r="30" spans="1:16" s="257" customFormat="1" ht="3.95" customHeight="1">
      <c r="A30" s="254"/>
      <c r="B30" s="254"/>
      <c r="C30" s="255"/>
      <c r="D30" s="240"/>
      <c r="E30" s="256"/>
      <c r="F30" s="256"/>
      <c r="G30" s="256"/>
      <c r="H30" s="255"/>
      <c r="I30" s="240"/>
      <c r="J30" s="256"/>
      <c r="K30" s="256"/>
      <c r="L30" s="256"/>
      <c r="M30" s="255"/>
      <c r="N30" s="240"/>
      <c r="O30" s="256"/>
      <c r="P30" s="256"/>
    </row>
    <row r="31" spans="1:16" s="262" customFormat="1" ht="15" customHeight="1">
      <c r="A31" s="258" t="s">
        <v>133</v>
      </c>
      <c r="B31" s="259"/>
      <c r="C31" s="260"/>
      <c r="D31" s="260"/>
      <c r="E31" s="260"/>
      <c r="F31" s="260"/>
      <c r="G31" s="260"/>
      <c r="H31" s="260"/>
      <c r="I31" s="260"/>
      <c r="J31" s="260"/>
      <c r="K31" s="260"/>
      <c r="L31" s="260"/>
      <c r="M31" s="260"/>
      <c r="N31" s="260"/>
      <c r="O31" s="260"/>
      <c r="P31" s="261"/>
    </row>
    <row r="32" spans="1:16">
      <c r="C32" s="263"/>
      <c r="H32" s="263"/>
      <c r="L32" s="214"/>
      <c r="M32" s="264"/>
    </row>
    <row r="33" spans="3:8">
      <c r="C33" s="263"/>
      <c r="H33" s="263"/>
    </row>
    <row r="34" spans="3:8">
      <c r="C34" s="263"/>
      <c r="H34" s="263"/>
    </row>
    <row r="35" spans="3:8">
      <c r="C35" s="181"/>
    </row>
    <row r="36" spans="3:8">
      <c r="C36" s="181"/>
      <c r="H36" s="263"/>
    </row>
    <row r="37" spans="3:8">
      <c r="C37" s="181"/>
      <c r="H37" s="263"/>
    </row>
    <row r="38" spans="3:8">
      <c r="C38" s="265"/>
      <c r="H38" s="263"/>
    </row>
    <row r="39" spans="3:8">
      <c r="C39" s="265"/>
      <c r="H39" s="263"/>
    </row>
    <row r="40" spans="3:8">
      <c r="C40" s="265"/>
      <c r="H40" s="263"/>
    </row>
    <row r="41" spans="3:8">
      <c r="C41" s="263"/>
      <c r="H41" s="263"/>
    </row>
    <row r="42" spans="3:8">
      <c r="C42" s="263"/>
      <c r="H42" s="263"/>
    </row>
    <row r="43" spans="3:8">
      <c r="C43" s="263"/>
      <c r="H43" s="263"/>
    </row>
    <row r="44" spans="3:8">
      <c r="C44" s="263"/>
      <c r="H44" s="263"/>
    </row>
    <row r="45" spans="3:8">
      <c r="C45" s="263"/>
      <c r="H45" s="263"/>
    </row>
    <row r="46" spans="3:8">
      <c r="C46" s="263"/>
      <c r="H46" s="263"/>
    </row>
    <row r="47" spans="3:8">
      <c r="H47" s="263"/>
    </row>
  </sheetData>
  <mergeCells count="1">
    <mergeCell ref="A1:P1"/>
  </mergeCells>
  <phoneticPr fontId="22" type="noConversion"/>
  <printOptions horizontalCentered="1" verticalCentered="1"/>
  <pageMargins left="0.19685039370078741" right="0" top="0.19685039370078741" bottom="0" header="0" footer="0"/>
  <pageSetup paperSize="9" scale="83" orientation="landscape" horizontalDpi="300" verticalDpi="3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S85"/>
  <sheetViews>
    <sheetView showGridLines="0" workbookViewId="0">
      <selection sqref="A1:IV65536"/>
    </sheetView>
  </sheetViews>
  <sheetFormatPr defaultColWidth="9" defaultRowHeight="16.5"/>
  <cols>
    <col min="1" max="1" width="2.625" style="96" customWidth="1"/>
    <col min="2" max="2" width="11.625" style="97" customWidth="1"/>
    <col min="3" max="3" width="23.125" style="98" customWidth="1"/>
    <col min="4" max="5" width="5.625" style="96" customWidth="1"/>
    <col min="6" max="6" width="5.75" style="96" customWidth="1"/>
    <col min="7" max="7" width="11.625" style="96" customWidth="1"/>
    <col min="8" max="8" width="23.125" style="99" customWidth="1"/>
    <col min="9" max="9" width="4.75" style="96" customWidth="1"/>
    <col min="10" max="10" width="7.5" style="96" customWidth="1"/>
    <col min="11" max="11" width="5.75" style="96" customWidth="1"/>
    <col min="12" max="12" width="11.625" style="96" customWidth="1"/>
    <col min="13" max="13" width="23.125" style="99" customWidth="1"/>
    <col min="14" max="14" width="4.75" style="96" customWidth="1"/>
    <col min="15" max="15" width="7.5" style="96" customWidth="1"/>
    <col min="16" max="16" width="5.75" style="96" customWidth="1"/>
    <col min="17" max="20" width="8.625" style="96" customWidth="1"/>
    <col min="21" max="16384" width="9" style="96"/>
  </cols>
  <sheetData>
    <row r="1" spans="1:19" s="90" customFormat="1" ht="25.5">
      <c r="A1" s="417" t="s">
        <v>291</v>
      </c>
      <c r="B1" s="417"/>
      <c r="C1" s="417"/>
      <c r="D1" s="417"/>
      <c r="E1" s="417"/>
      <c r="F1" s="417"/>
      <c r="G1" s="417"/>
      <c r="H1" s="417"/>
      <c r="I1" s="417"/>
      <c r="J1" s="417"/>
      <c r="K1" s="417"/>
      <c r="L1" s="417"/>
      <c r="M1" s="417"/>
      <c r="N1" s="417"/>
      <c r="O1" s="417"/>
      <c r="P1" s="417"/>
    </row>
    <row r="2" spans="1:19" s="90" customFormat="1" ht="3.95" customHeight="1">
      <c r="A2" s="91"/>
      <c r="B2" s="92"/>
      <c r="C2" s="93"/>
      <c r="D2" s="92"/>
      <c r="E2" s="92"/>
      <c r="F2" s="92"/>
      <c r="G2" s="92"/>
      <c r="H2" s="93"/>
      <c r="I2" s="92"/>
      <c r="J2" s="92"/>
      <c r="K2" s="92"/>
      <c r="L2" s="92"/>
      <c r="M2" s="93"/>
      <c r="N2" s="92"/>
      <c r="O2" s="92"/>
      <c r="P2" s="92"/>
    </row>
    <row r="3" spans="1:19" s="180" customFormat="1">
      <c r="A3" s="177" t="s">
        <v>111</v>
      </c>
      <c r="B3" s="178"/>
      <c r="C3" s="178"/>
      <c r="D3" s="177"/>
      <c r="E3" s="177"/>
      <c r="F3" s="177"/>
      <c r="G3" s="177"/>
      <c r="H3" s="179"/>
      <c r="I3" s="177"/>
      <c r="J3" s="177"/>
      <c r="K3" s="177"/>
      <c r="L3" s="177"/>
      <c r="M3" s="177"/>
      <c r="N3" s="177"/>
      <c r="O3" s="177"/>
      <c r="P3" s="178"/>
    </row>
    <row r="4" spans="1:19" ht="3.95" customHeight="1"/>
    <row r="5" spans="1:19" s="99" customFormat="1">
      <c r="A5" s="100" t="s">
        <v>0</v>
      </c>
      <c r="B5" s="101"/>
      <c r="C5" s="102" t="s">
        <v>1</v>
      </c>
      <c r="D5" s="101"/>
      <c r="E5" s="103"/>
      <c r="F5" s="104"/>
      <c r="G5" s="105"/>
      <c r="H5" s="102" t="s">
        <v>2</v>
      </c>
      <c r="I5" s="105"/>
      <c r="J5" s="106"/>
      <c r="K5" s="107"/>
      <c r="L5" s="108"/>
      <c r="M5" s="102" t="s">
        <v>3</v>
      </c>
      <c r="N5" s="105"/>
      <c r="O5" s="106"/>
      <c r="P5" s="109"/>
    </row>
    <row r="6" spans="1:19" s="99" customFormat="1">
      <c r="A6" s="110"/>
      <c r="B6" s="111" t="s">
        <v>31</v>
      </c>
      <c r="C6" s="112"/>
      <c r="D6" s="100" t="s">
        <v>4</v>
      </c>
      <c r="E6" s="113" t="s">
        <v>5</v>
      </c>
      <c r="F6" s="100" t="s">
        <v>4</v>
      </c>
      <c r="G6" s="111" t="s">
        <v>31</v>
      </c>
      <c r="H6" s="112"/>
      <c r="I6" s="100" t="s">
        <v>4</v>
      </c>
      <c r="J6" s="100" t="s">
        <v>5</v>
      </c>
      <c r="K6" s="100" t="s">
        <v>4</v>
      </c>
      <c r="L6" s="111" t="s">
        <v>31</v>
      </c>
      <c r="M6" s="114"/>
      <c r="N6" s="100" t="s">
        <v>4</v>
      </c>
      <c r="O6" s="100" t="s">
        <v>5</v>
      </c>
      <c r="P6" s="115" t="s">
        <v>4</v>
      </c>
    </row>
    <row r="7" spans="1:19" s="99" customFormat="1">
      <c r="A7" s="110"/>
      <c r="B7" s="116" t="s">
        <v>32</v>
      </c>
      <c r="C7" s="117" t="s">
        <v>7</v>
      </c>
      <c r="D7" s="118"/>
      <c r="E7" s="119" t="s">
        <v>8</v>
      </c>
      <c r="F7" s="118" t="s">
        <v>9</v>
      </c>
      <c r="G7" s="116" t="s">
        <v>32</v>
      </c>
      <c r="H7" s="117" t="s">
        <v>7</v>
      </c>
      <c r="I7" s="118"/>
      <c r="J7" s="118" t="s">
        <v>10</v>
      </c>
      <c r="K7" s="118" t="s">
        <v>9</v>
      </c>
      <c r="L7" s="116" t="s">
        <v>32</v>
      </c>
      <c r="M7" s="120" t="s">
        <v>7</v>
      </c>
      <c r="N7" s="118"/>
      <c r="O7" s="118" t="s">
        <v>11</v>
      </c>
      <c r="P7" s="121" t="s">
        <v>9</v>
      </c>
    </row>
    <row r="8" spans="1:19" s="99" customFormat="1">
      <c r="A8" s="122" t="s">
        <v>12</v>
      </c>
      <c r="B8" s="123" t="s">
        <v>13</v>
      </c>
      <c r="C8" s="124"/>
      <c r="D8" s="122" t="s">
        <v>14</v>
      </c>
      <c r="E8" s="125" t="s">
        <v>15</v>
      </c>
      <c r="F8" s="122" t="s">
        <v>16</v>
      </c>
      <c r="G8" s="123" t="s">
        <v>13</v>
      </c>
      <c r="H8" s="124"/>
      <c r="I8" s="122" t="s">
        <v>14</v>
      </c>
      <c r="J8" s="122" t="s">
        <v>15</v>
      </c>
      <c r="K8" s="122" t="s">
        <v>16</v>
      </c>
      <c r="L8" s="123" t="s">
        <v>13</v>
      </c>
      <c r="M8" s="126"/>
      <c r="N8" s="122" t="s">
        <v>14</v>
      </c>
      <c r="O8" s="122" t="s">
        <v>15</v>
      </c>
      <c r="P8" s="127" t="s">
        <v>16</v>
      </c>
    </row>
    <row r="9" spans="1:19" ht="3.95" customHeight="1">
      <c r="A9" s="128"/>
      <c r="B9" s="129"/>
      <c r="C9" s="130"/>
      <c r="D9" s="131"/>
      <c r="E9" s="131"/>
      <c r="F9" s="128"/>
      <c r="G9" s="132"/>
      <c r="H9" s="133"/>
      <c r="I9" s="131"/>
      <c r="J9" s="131"/>
      <c r="K9" s="128"/>
      <c r="L9" s="132"/>
      <c r="M9" s="133"/>
      <c r="N9" s="131"/>
      <c r="O9" s="131"/>
      <c r="P9" s="134"/>
    </row>
    <row r="10" spans="1:19" s="97" customFormat="1" ht="15">
      <c r="A10" s="143" t="s">
        <v>17</v>
      </c>
      <c r="B10" s="147" t="s">
        <v>42</v>
      </c>
      <c r="C10" s="137" t="s">
        <v>18</v>
      </c>
      <c r="D10" s="138">
        <v>10045</v>
      </c>
      <c r="E10" s="139">
        <v>132.38005634999999</v>
      </c>
      <c r="F10" s="140">
        <v>100</v>
      </c>
      <c r="G10" s="147" t="s">
        <v>42</v>
      </c>
      <c r="H10" s="137" t="s">
        <v>18</v>
      </c>
      <c r="I10" s="138">
        <v>7336</v>
      </c>
      <c r="J10" s="139">
        <v>193.07160848999999</v>
      </c>
      <c r="K10" s="140">
        <v>100</v>
      </c>
      <c r="L10" s="147" t="s">
        <v>42</v>
      </c>
      <c r="M10" s="137" t="s">
        <v>18</v>
      </c>
      <c r="N10" s="138">
        <v>2709</v>
      </c>
      <c r="O10" s="139">
        <v>71.508241858999995</v>
      </c>
      <c r="P10" s="139">
        <v>100</v>
      </c>
    </row>
    <row r="11" spans="1:19" ht="3.95" customHeight="1">
      <c r="A11" s="143"/>
      <c r="B11" s="144"/>
      <c r="C11" s="145"/>
      <c r="D11" s="138"/>
      <c r="E11" s="139"/>
      <c r="F11" s="140"/>
      <c r="G11" s="144"/>
      <c r="H11" s="145"/>
      <c r="I11" s="138"/>
      <c r="J11" s="139"/>
      <c r="K11" s="140"/>
      <c r="L11" s="146"/>
      <c r="M11" s="145"/>
      <c r="N11" s="138"/>
      <c r="O11" s="139"/>
      <c r="P11" s="139"/>
    </row>
    <row r="12" spans="1:19" s="97" customFormat="1" ht="15">
      <c r="A12" s="143">
        <v>1</v>
      </c>
      <c r="B12" s="147" t="s">
        <v>49</v>
      </c>
      <c r="C12" s="137" t="s">
        <v>20</v>
      </c>
      <c r="D12" s="138">
        <v>2563</v>
      </c>
      <c r="E12" s="139">
        <v>33.777011889999997</v>
      </c>
      <c r="F12" s="140">
        <v>25.515181682000001</v>
      </c>
      <c r="G12" s="147" t="s">
        <v>49</v>
      </c>
      <c r="H12" s="137" t="s">
        <v>20</v>
      </c>
      <c r="I12" s="138">
        <v>1615</v>
      </c>
      <c r="J12" s="139">
        <v>42.504177712999997</v>
      </c>
      <c r="K12" s="140">
        <v>22.014721918999999</v>
      </c>
      <c r="L12" s="147" t="s">
        <v>49</v>
      </c>
      <c r="M12" s="137" t="s">
        <v>20</v>
      </c>
      <c r="N12" s="138">
        <v>948</v>
      </c>
      <c r="O12" s="139">
        <v>25.023925169000002</v>
      </c>
      <c r="P12" s="139">
        <v>34.994462900999999</v>
      </c>
    </row>
    <row r="13" spans="1:19" s="97" customFormat="1" ht="15">
      <c r="A13" s="143">
        <v>2</v>
      </c>
      <c r="B13" s="147" t="s">
        <v>99</v>
      </c>
      <c r="C13" s="137" t="s">
        <v>19</v>
      </c>
      <c r="D13" s="138">
        <v>1522</v>
      </c>
      <c r="E13" s="139">
        <v>20.057983651000001</v>
      </c>
      <c r="F13" s="140">
        <v>15.151816824000001</v>
      </c>
      <c r="G13" s="147" t="s">
        <v>99</v>
      </c>
      <c r="H13" s="137" t="s">
        <v>19</v>
      </c>
      <c r="I13" s="138">
        <v>1229</v>
      </c>
      <c r="J13" s="139">
        <v>32.345284464000002</v>
      </c>
      <c r="K13" s="140">
        <v>16.752998908999999</v>
      </c>
      <c r="L13" s="147" t="s">
        <v>100</v>
      </c>
      <c r="M13" s="137" t="s">
        <v>34</v>
      </c>
      <c r="N13" s="138">
        <v>465</v>
      </c>
      <c r="O13" s="139">
        <v>12.274393675000001</v>
      </c>
      <c r="P13" s="139">
        <v>17.165005536999999</v>
      </c>
    </row>
    <row r="14" spans="1:19" s="97" customFormat="1" ht="15">
      <c r="A14" s="143">
        <v>3</v>
      </c>
      <c r="B14" s="147" t="s">
        <v>100</v>
      </c>
      <c r="C14" s="137" t="s">
        <v>34</v>
      </c>
      <c r="D14" s="138">
        <v>1413</v>
      </c>
      <c r="E14" s="139">
        <v>18.621505190000001</v>
      </c>
      <c r="F14" s="140">
        <v>14.066699850999999</v>
      </c>
      <c r="G14" s="147" t="s">
        <v>100</v>
      </c>
      <c r="H14" s="137" t="s">
        <v>34</v>
      </c>
      <c r="I14" s="138">
        <v>948</v>
      </c>
      <c r="J14" s="139">
        <v>24.949820725999999</v>
      </c>
      <c r="K14" s="140">
        <v>12.922573610000001</v>
      </c>
      <c r="L14" s="147" t="s">
        <v>99</v>
      </c>
      <c r="M14" s="137" t="s">
        <v>19</v>
      </c>
      <c r="N14" s="138">
        <v>293</v>
      </c>
      <c r="O14" s="139">
        <v>7.7341878422999999</v>
      </c>
      <c r="P14" s="139">
        <v>10.815799188</v>
      </c>
    </row>
    <row r="15" spans="1:19" s="97" customFormat="1" ht="21">
      <c r="A15" s="143">
        <v>4</v>
      </c>
      <c r="B15" s="147" t="s">
        <v>83</v>
      </c>
      <c r="C15" s="137" t="s">
        <v>21</v>
      </c>
      <c r="D15" s="138">
        <v>824</v>
      </c>
      <c r="E15" s="139">
        <v>10.859250018999999</v>
      </c>
      <c r="F15" s="140">
        <v>8.2030861124999994</v>
      </c>
      <c r="G15" s="147" t="s">
        <v>83</v>
      </c>
      <c r="H15" s="137" t="s">
        <v>21</v>
      </c>
      <c r="I15" s="138">
        <v>743</v>
      </c>
      <c r="J15" s="139">
        <v>19.554553586000001</v>
      </c>
      <c r="K15" s="140">
        <v>10.128135223999999</v>
      </c>
      <c r="L15" s="147" t="s">
        <v>64</v>
      </c>
      <c r="M15" s="137" t="s">
        <v>35</v>
      </c>
      <c r="N15" s="138">
        <v>140</v>
      </c>
      <c r="O15" s="139">
        <v>3.6955163752</v>
      </c>
      <c r="P15" s="139">
        <v>5.1679586562999997</v>
      </c>
      <c r="R15" s="148"/>
      <c r="S15" s="148"/>
    </row>
    <row r="16" spans="1:19" s="97" customFormat="1" ht="24.75" customHeight="1">
      <c r="A16" s="143">
        <v>5</v>
      </c>
      <c r="B16" s="147" t="s">
        <v>64</v>
      </c>
      <c r="C16" s="137" t="s">
        <v>35</v>
      </c>
      <c r="D16" s="138">
        <v>686</v>
      </c>
      <c r="E16" s="139">
        <v>9.0405892145000006</v>
      </c>
      <c r="F16" s="140">
        <v>6.8292682927000001</v>
      </c>
      <c r="G16" s="147" t="s">
        <v>64</v>
      </c>
      <c r="H16" s="137" t="s">
        <v>35</v>
      </c>
      <c r="I16" s="138">
        <v>546</v>
      </c>
      <c r="J16" s="139">
        <v>14.369833456</v>
      </c>
      <c r="K16" s="140">
        <v>7.4427480916000004</v>
      </c>
      <c r="L16" s="147" t="s">
        <v>83</v>
      </c>
      <c r="M16" s="137" t="s">
        <v>21</v>
      </c>
      <c r="N16" s="138">
        <v>81</v>
      </c>
      <c r="O16" s="139">
        <v>2.1381201884999999</v>
      </c>
      <c r="P16" s="139">
        <v>2.9900332226000002</v>
      </c>
    </row>
    <row r="17" spans="1:19" s="97" customFormat="1" ht="15">
      <c r="A17" s="143">
        <v>6</v>
      </c>
      <c r="B17" s="147" t="s">
        <v>65</v>
      </c>
      <c r="C17" s="137" t="s">
        <v>22</v>
      </c>
      <c r="D17" s="138">
        <v>330</v>
      </c>
      <c r="E17" s="139">
        <v>4.3489714880000001</v>
      </c>
      <c r="F17" s="140">
        <v>3.2852165256000001</v>
      </c>
      <c r="G17" s="147" t="s">
        <v>65</v>
      </c>
      <c r="H17" s="137" t="s">
        <v>22</v>
      </c>
      <c r="I17" s="138">
        <v>254</v>
      </c>
      <c r="J17" s="139">
        <v>6.6848675783999996</v>
      </c>
      <c r="K17" s="140">
        <v>3.4623773173000001</v>
      </c>
      <c r="L17" s="147" t="s">
        <v>65</v>
      </c>
      <c r="M17" s="137" t="s">
        <v>22</v>
      </c>
      <c r="N17" s="138">
        <v>76</v>
      </c>
      <c r="O17" s="139">
        <v>2.0061374608000002</v>
      </c>
      <c r="P17" s="139">
        <v>2.8054632705999998</v>
      </c>
    </row>
    <row r="18" spans="1:19" s="97" customFormat="1" ht="15">
      <c r="A18" s="143">
        <v>7</v>
      </c>
      <c r="B18" s="147" t="s">
        <v>72</v>
      </c>
      <c r="C18" s="137" t="s">
        <v>24</v>
      </c>
      <c r="D18" s="138">
        <v>160</v>
      </c>
      <c r="E18" s="139">
        <v>2.1085922365999998</v>
      </c>
      <c r="F18" s="140">
        <v>1.5928322549</v>
      </c>
      <c r="G18" s="147" t="s">
        <v>53</v>
      </c>
      <c r="H18" s="137" t="s">
        <v>23</v>
      </c>
      <c r="I18" s="138">
        <v>125</v>
      </c>
      <c r="J18" s="139">
        <v>3.2897970366</v>
      </c>
      <c r="K18" s="140">
        <v>1.7039258450999999</v>
      </c>
      <c r="L18" s="147" t="s">
        <v>88</v>
      </c>
      <c r="M18" s="137" t="s">
        <v>36</v>
      </c>
      <c r="N18" s="138">
        <v>55</v>
      </c>
      <c r="O18" s="139">
        <v>1.4518100045</v>
      </c>
      <c r="P18" s="139">
        <v>2.0302694721000001</v>
      </c>
    </row>
    <row r="19" spans="1:19" s="97" customFormat="1" ht="15">
      <c r="A19" s="143">
        <v>8</v>
      </c>
      <c r="B19" s="147" t="s">
        <v>53</v>
      </c>
      <c r="C19" s="137" t="s">
        <v>23</v>
      </c>
      <c r="D19" s="138">
        <v>158</v>
      </c>
      <c r="E19" s="139">
        <v>2.0822348336999998</v>
      </c>
      <c r="F19" s="140">
        <v>1.5729218517000001</v>
      </c>
      <c r="G19" s="147" t="s">
        <v>72</v>
      </c>
      <c r="H19" s="137" t="s">
        <v>24</v>
      </c>
      <c r="I19" s="138">
        <v>122</v>
      </c>
      <c r="J19" s="139">
        <v>3.2108419077999999</v>
      </c>
      <c r="K19" s="140">
        <v>1.6630316248999999</v>
      </c>
      <c r="L19" s="147" t="s">
        <v>72</v>
      </c>
      <c r="M19" s="137" t="s">
        <v>24</v>
      </c>
      <c r="N19" s="138">
        <v>38</v>
      </c>
      <c r="O19" s="139">
        <v>1.0030687304000001</v>
      </c>
      <c r="P19" s="139">
        <v>1.4027316352999999</v>
      </c>
    </row>
    <row r="20" spans="1:19" s="97" customFormat="1" ht="15.75">
      <c r="A20" s="143">
        <v>9</v>
      </c>
      <c r="B20" s="147" t="s">
        <v>45</v>
      </c>
      <c r="C20" s="137" t="s">
        <v>27</v>
      </c>
      <c r="D20" s="138">
        <v>104</v>
      </c>
      <c r="E20" s="139">
        <v>1.3705849537999999</v>
      </c>
      <c r="F20" s="140">
        <v>1.0353409656999999</v>
      </c>
      <c r="G20" s="147" t="s">
        <v>45</v>
      </c>
      <c r="H20" s="137" t="s">
        <v>27</v>
      </c>
      <c r="I20" s="138">
        <v>74</v>
      </c>
      <c r="J20" s="139">
        <v>1.9475598457000001</v>
      </c>
      <c r="K20" s="140">
        <v>1.0087241003</v>
      </c>
      <c r="L20" s="147" t="s">
        <v>53</v>
      </c>
      <c r="M20" s="137" t="s">
        <v>23</v>
      </c>
      <c r="N20" s="138">
        <v>33</v>
      </c>
      <c r="O20" s="139">
        <v>0.87108600270000003</v>
      </c>
      <c r="P20" s="139">
        <v>1.2181616833</v>
      </c>
      <c r="Q20" s="148"/>
      <c r="R20" s="148"/>
    </row>
    <row r="21" spans="1:19" s="97" customFormat="1" ht="24.75" customHeight="1">
      <c r="A21" s="143">
        <v>10</v>
      </c>
      <c r="B21" s="147" t="s">
        <v>88</v>
      </c>
      <c r="C21" s="149" t="s">
        <v>36</v>
      </c>
      <c r="D21" s="138">
        <v>103</v>
      </c>
      <c r="E21" s="139">
        <v>1.3574062522999999</v>
      </c>
      <c r="F21" s="140">
        <v>1.0253857640999999</v>
      </c>
      <c r="G21" s="147" t="s">
        <v>48</v>
      </c>
      <c r="H21" s="149" t="s">
        <v>37</v>
      </c>
      <c r="I21" s="138">
        <v>57</v>
      </c>
      <c r="J21" s="139">
        <v>1.5001474486999999</v>
      </c>
      <c r="K21" s="140">
        <v>0.77699018539999998</v>
      </c>
      <c r="L21" s="147" t="s">
        <v>45</v>
      </c>
      <c r="M21" s="149" t="s">
        <v>27</v>
      </c>
      <c r="N21" s="138">
        <v>30</v>
      </c>
      <c r="O21" s="139">
        <v>0.79189636610000003</v>
      </c>
      <c r="P21" s="139">
        <v>1.1074197121</v>
      </c>
    </row>
    <row r="22" spans="1:19" s="97" customFormat="1" ht="15">
      <c r="A22" s="143"/>
      <c r="B22" s="150"/>
      <c r="C22" s="137" t="s">
        <v>26</v>
      </c>
      <c r="D22" s="138">
        <v>2182</v>
      </c>
      <c r="E22" s="139">
        <v>28.755926627000001</v>
      </c>
      <c r="F22" s="140">
        <v>21.722249875999999</v>
      </c>
      <c r="G22" s="150"/>
      <c r="H22" s="137" t="s">
        <v>26</v>
      </c>
      <c r="I22" s="138">
        <v>1623</v>
      </c>
      <c r="J22" s="139">
        <v>42.714724724</v>
      </c>
      <c r="K22" s="140">
        <v>22.123773173</v>
      </c>
      <c r="L22" s="151"/>
      <c r="M22" s="137" t="s">
        <v>26</v>
      </c>
      <c r="N22" s="138">
        <v>550</v>
      </c>
      <c r="O22" s="139">
        <v>14.518100045000001</v>
      </c>
      <c r="P22" s="139">
        <v>20.302694721000002</v>
      </c>
    </row>
    <row r="23" spans="1:19" s="97" customFormat="1" ht="3.95" customHeight="1">
      <c r="A23" s="143"/>
      <c r="B23" s="150"/>
      <c r="C23" s="145"/>
      <c r="D23" s="138"/>
      <c r="E23" s="139"/>
      <c r="F23" s="140"/>
      <c r="G23" s="150"/>
      <c r="H23" s="145"/>
      <c r="I23" s="138"/>
      <c r="J23" s="139"/>
      <c r="K23" s="140"/>
      <c r="L23" s="151"/>
      <c r="M23" s="145"/>
      <c r="N23" s="138"/>
      <c r="O23" s="139"/>
      <c r="P23" s="139"/>
    </row>
    <row r="24" spans="1:19" s="97" customFormat="1" ht="3.95" customHeight="1">
      <c r="A24" s="152"/>
      <c r="B24" s="153"/>
      <c r="C24" s="154"/>
      <c r="D24" s="155"/>
      <c r="E24" s="156"/>
      <c r="F24" s="157"/>
      <c r="G24" s="153"/>
      <c r="H24" s="154"/>
      <c r="I24" s="155"/>
      <c r="J24" s="156"/>
      <c r="K24" s="157"/>
      <c r="L24" s="158"/>
      <c r="M24" s="154"/>
      <c r="N24" s="155"/>
      <c r="O24" s="156"/>
      <c r="P24" s="156"/>
    </row>
    <row r="25" spans="1:19" s="97" customFormat="1" ht="21">
      <c r="A25" s="143">
        <v>11</v>
      </c>
      <c r="B25" s="147" t="s">
        <v>89</v>
      </c>
      <c r="C25" s="137" t="s">
        <v>38</v>
      </c>
      <c r="D25" s="138">
        <v>80</v>
      </c>
      <c r="E25" s="139">
        <v>1.0542961182999999</v>
      </c>
      <c r="F25" s="140">
        <v>0.79641612740000001</v>
      </c>
      <c r="G25" s="147" t="s">
        <v>101</v>
      </c>
      <c r="H25" s="137" t="s">
        <v>40</v>
      </c>
      <c r="I25" s="138">
        <v>52</v>
      </c>
      <c r="J25" s="139">
        <v>1.3685555672</v>
      </c>
      <c r="K25" s="140">
        <v>0.70883315160000004</v>
      </c>
      <c r="L25" s="159" t="s">
        <v>89</v>
      </c>
      <c r="M25" s="137" t="s">
        <v>38</v>
      </c>
      <c r="N25" s="138">
        <v>29</v>
      </c>
      <c r="O25" s="139">
        <v>0.76549982059999999</v>
      </c>
      <c r="P25" s="139">
        <v>1.0705057217</v>
      </c>
      <c r="Q25" s="148"/>
      <c r="R25" s="148"/>
    </row>
    <row r="26" spans="1:19" s="97" customFormat="1" ht="21">
      <c r="A26" s="143">
        <v>12</v>
      </c>
      <c r="B26" s="147" t="s">
        <v>101</v>
      </c>
      <c r="C26" s="137" t="s">
        <v>40</v>
      </c>
      <c r="D26" s="138">
        <v>73</v>
      </c>
      <c r="E26" s="139">
        <v>0.96204520800000004</v>
      </c>
      <c r="F26" s="140">
        <v>0.72672971630000005</v>
      </c>
      <c r="G26" s="147" t="s">
        <v>89</v>
      </c>
      <c r="H26" s="137" t="s">
        <v>38</v>
      </c>
      <c r="I26" s="138">
        <v>51</v>
      </c>
      <c r="J26" s="139">
        <v>1.3422371908999999</v>
      </c>
      <c r="K26" s="140">
        <v>0.69520174479999997</v>
      </c>
      <c r="L26" s="159" t="s">
        <v>101</v>
      </c>
      <c r="M26" s="137" t="s">
        <v>40</v>
      </c>
      <c r="N26" s="138">
        <v>21</v>
      </c>
      <c r="O26" s="139">
        <v>0.55432745630000002</v>
      </c>
      <c r="P26" s="139">
        <v>0.77519379840000002</v>
      </c>
    </row>
    <row r="27" spans="1:19" s="97" customFormat="1" ht="15.75">
      <c r="A27" s="143">
        <v>13</v>
      </c>
      <c r="B27" s="147" t="s">
        <v>63</v>
      </c>
      <c r="C27" s="137" t="s">
        <v>28</v>
      </c>
      <c r="D27" s="138">
        <v>67</v>
      </c>
      <c r="E27" s="139">
        <v>0.88297299910000004</v>
      </c>
      <c r="F27" s="140">
        <v>0.66699850670000005</v>
      </c>
      <c r="G27" s="147" t="s">
        <v>63</v>
      </c>
      <c r="H27" s="137" t="s">
        <v>28</v>
      </c>
      <c r="I27" s="138">
        <v>48</v>
      </c>
      <c r="J27" s="139">
        <v>1.2632820621</v>
      </c>
      <c r="K27" s="140">
        <v>0.65430752449999996</v>
      </c>
      <c r="L27" s="159" t="s">
        <v>63</v>
      </c>
      <c r="M27" s="137" t="s">
        <v>28</v>
      </c>
      <c r="N27" s="138">
        <v>19</v>
      </c>
      <c r="O27" s="139">
        <v>0.50153436520000005</v>
      </c>
      <c r="P27" s="139">
        <v>0.70136581760000005</v>
      </c>
      <c r="Q27" s="148"/>
      <c r="R27" s="148"/>
    </row>
    <row r="28" spans="1:19" s="97" customFormat="1" ht="15">
      <c r="A28" s="143">
        <v>14</v>
      </c>
      <c r="B28" s="147" t="s">
        <v>48</v>
      </c>
      <c r="C28" s="137" t="s">
        <v>37</v>
      </c>
      <c r="D28" s="138">
        <v>60</v>
      </c>
      <c r="E28" s="139">
        <v>0.79072208870000005</v>
      </c>
      <c r="F28" s="140">
        <v>0.59731209559999998</v>
      </c>
      <c r="G28" s="147" t="s">
        <v>88</v>
      </c>
      <c r="H28" s="137" t="s">
        <v>36</v>
      </c>
      <c r="I28" s="138">
        <v>48</v>
      </c>
      <c r="J28" s="139">
        <v>1.2632820621</v>
      </c>
      <c r="K28" s="140">
        <v>0.65430752449999996</v>
      </c>
      <c r="L28" s="159" t="s">
        <v>51</v>
      </c>
      <c r="M28" s="137" t="s">
        <v>112</v>
      </c>
      <c r="N28" s="138">
        <v>17</v>
      </c>
      <c r="O28" s="139">
        <v>0.44874127409999998</v>
      </c>
      <c r="P28" s="139">
        <v>0.62753783679999997</v>
      </c>
    </row>
    <row r="29" spans="1:19" s="97" customFormat="1" ht="15">
      <c r="A29" s="160">
        <v>15</v>
      </c>
      <c r="B29" s="161" t="s">
        <v>51</v>
      </c>
      <c r="C29" s="162" t="s">
        <v>112</v>
      </c>
      <c r="D29" s="163">
        <v>51</v>
      </c>
      <c r="E29" s="164">
        <v>0.67211377539999995</v>
      </c>
      <c r="F29" s="165">
        <v>0.50771528119999998</v>
      </c>
      <c r="G29" s="161" t="s">
        <v>69</v>
      </c>
      <c r="H29" s="162" t="s">
        <v>68</v>
      </c>
      <c r="I29" s="163">
        <v>40</v>
      </c>
      <c r="J29" s="164">
        <v>1.0527350517</v>
      </c>
      <c r="K29" s="165">
        <v>0.54525627040000002</v>
      </c>
      <c r="L29" s="161" t="s">
        <v>113</v>
      </c>
      <c r="M29" s="162" t="s">
        <v>39</v>
      </c>
      <c r="N29" s="163">
        <v>13</v>
      </c>
      <c r="O29" s="164">
        <v>0.34315509199999999</v>
      </c>
      <c r="P29" s="164">
        <v>0.47988187519999997</v>
      </c>
    </row>
    <row r="30" spans="1:19" s="97" customFormat="1" ht="2.25" customHeight="1">
      <c r="A30" s="134"/>
      <c r="B30" s="166"/>
      <c r="C30" s="167"/>
      <c r="D30" s="168"/>
      <c r="E30" s="169"/>
      <c r="F30" s="169"/>
      <c r="G30" s="136"/>
      <c r="H30" s="137"/>
      <c r="I30" s="138"/>
      <c r="J30" s="139"/>
      <c r="K30" s="140"/>
      <c r="L30" s="170"/>
      <c r="M30" s="171"/>
      <c r="N30" s="168"/>
      <c r="O30" s="169"/>
      <c r="P30" s="169"/>
    </row>
    <row r="31" spans="1:19" s="173" customFormat="1" ht="15" customHeight="1">
      <c r="A31" s="172" t="s">
        <v>114</v>
      </c>
      <c r="B31" s="90"/>
      <c r="I31" s="174"/>
      <c r="J31" s="174"/>
      <c r="K31" s="174"/>
      <c r="L31" s="90"/>
      <c r="M31" s="90"/>
      <c r="N31" s="174"/>
      <c r="O31" s="174"/>
      <c r="P31" s="174"/>
      <c r="R31"/>
      <c r="S31" s="182"/>
    </row>
    <row r="32" spans="1:19" s="148" customFormat="1">
      <c r="A32" s="96"/>
      <c r="B32" s="96"/>
      <c r="C32" s="99"/>
      <c r="D32" s="96"/>
      <c r="E32" s="96"/>
      <c r="F32" s="96"/>
      <c r="G32" s="96"/>
      <c r="H32" s="99"/>
      <c r="I32" s="96"/>
      <c r="J32" s="96"/>
      <c r="K32" s="96"/>
      <c r="L32" s="96"/>
      <c r="M32" s="99"/>
      <c r="N32" s="96"/>
      <c r="O32" s="96"/>
      <c r="P32" s="96"/>
      <c r="R32"/>
      <c r="S32" s="182"/>
    </row>
    <row r="33" spans="1:19" s="148" customFormat="1">
      <c r="A33" s="96"/>
      <c r="B33" s="181"/>
      <c r="C33" s="181"/>
      <c r="D33" s="181"/>
      <c r="E33" s="181"/>
      <c r="G33" s="96"/>
      <c r="H33" s="96"/>
      <c r="I33" s="96"/>
      <c r="J33" s="96"/>
      <c r="K33" s="96"/>
      <c r="L33" s="96"/>
      <c r="M33" s="99"/>
      <c r="N33" s="96"/>
      <c r="O33" s="96"/>
      <c r="P33" s="96"/>
      <c r="R33"/>
      <c r="S33" s="182"/>
    </row>
    <row r="34" spans="1:19" s="148" customFormat="1">
      <c r="A34" s="96"/>
      <c r="B34" s="181"/>
      <c r="C34" s="181"/>
      <c r="D34" s="181"/>
      <c r="E34" s="181"/>
      <c r="G34" s="96"/>
      <c r="H34" s="96"/>
      <c r="I34" s="96"/>
      <c r="J34" s="96"/>
      <c r="K34" s="96"/>
      <c r="L34" s="96"/>
      <c r="M34" s="99"/>
      <c r="N34" s="96"/>
      <c r="O34" s="96"/>
      <c r="P34" s="96"/>
      <c r="R34"/>
      <c r="S34" s="182"/>
    </row>
    <row r="35" spans="1:19" s="148" customFormat="1">
      <c r="A35" s="96"/>
      <c r="B35" s="181"/>
      <c r="C35" s="181"/>
      <c r="D35" s="181"/>
      <c r="E35" s="181"/>
      <c r="G35" s="96"/>
      <c r="H35" s="96"/>
      <c r="I35" s="96"/>
      <c r="J35" s="96"/>
      <c r="K35" s="96"/>
      <c r="L35" s="96"/>
      <c r="M35" s="99"/>
      <c r="N35" s="96"/>
      <c r="O35" s="96"/>
      <c r="P35" s="96"/>
      <c r="R35"/>
      <c r="S35" s="182"/>
    </row>
    <row r="36" spans="1:19" s="148" customFormat="1">
      <c r="A36" s="96"/>
      <c r="B36" s="183"/>
      <c r="C36" s="99"/>
      <c r="D36" s="96"/>
      <c r="E36" s="96"/>
      <c r="F36" s="96"/>
      <c r="G36" s="96"/>
      <c r="H36" s="99"/>
      <c r="I36" s="96"/>
      <c r="J36" s="96"/>
      <c r="K36" s="96"/>
      <c r="L36" s="96"/>
      <c r="M36" s="99"/>
      <c r="N36" s="96"/>
      <c r="O36" s="96"/>
      <c r="P36" s="96"/>
      <c r="R36"/>
      <c r="S36" s="182"/>
    </row>
    <row r="37" spans="1:19" s="148" customFormat="1">
      <c r="A37" s="96"/>
      <c r="B37" s="183"/>
      <c r="C37" s="99"/>
      <c r="D37" s="96"/>
      <c r="E37" s="96"/>
      <c r="F37" s="96"/>
      <c r="G37" s="96"/>
      <c r="H37" s="99"/>
      <c r="I37" s="96"/>
      <c r="J37" s="96"/>
      <c r="K37" s="96"/>
      <c r="L37" s="96"/>
      <c r="M37" s="99"/>
      <c r="N37" s="96"/>
      <c r="O37" s="96"/>
      <c r="P37" s="96"/>
      <c r="R37"/>
      <c r="S37" s="182"/>
    </row>
    <row r="38" spans="1:19" s="148" customFormat="1">
      <c r="A38" s="96"/>
      <c r="B38" s="183"/>
      <c r="C38" s="99"/>
      <c r="D38" s="96"/>
      <c r="E38" s="96"/>
      <c r="F38" s="96"/>
      <c r="G38" s="96"/>
      <c r="H38" s="99"/>
      <c r="I38" s="96"/>
      <c r="J38" s="96"/>
      <c r="K38" s="96"/>
      <c r="L38" s="96"/>
      <c r="M38" s="99"/>
      <c r="N38" s="96"/>
      <c r="O38" s="96"/>
      <c r="P38" s="96"/>
      <c r="R38"/>
      <c r="S38" s="182"/>
    </row>
    <row r="39" spans="1:19" s="148" customFormat="1">
      <c r="A39" s="96"/>
      <c r="B39" s="96"/>
      <c r="C39" s="99"/>
      <c r="D39" s="96"/>
      <c r="E39" s="96"/>
      <c r="F39" s="96"/>
      <c r="G39" s="96"/>
      <c r="H39" s="99"/>
      <c r="I39" s="96"/>
      <c r="J39" s="96"/>
      <c r="K39" s="96"/>
      <c r="L39" s="96"/>
      <c r="M39" s="99"/>
      <c r="N39" s="96"/>
      <c r="O39" s="96"/>
      <c r="P39" s="96"/>
      <c r="R39"/>
      <c r="S39" s="182"/>
    </row>
    <row r="40" spans="1:19" s="148" customFormat="1">
      <c r="A40" s="96"/>
      <c r="B40" s="96"/>
      <c r="C40" s="99"/>
      <c r="D40" s="96"/>
      <c r="E40" s="96"/>
      <c r="F40" s="96"/>
      <c r="G40" s="96"/>
      <c r="H40" s="99"/>
      <c r="I40" s="96"/>
      <c r="J40" s="96"/>
      <c r="K40" s="96"/>
      <c r="L40" s="96"/>
      <c r="M40" s="99"/>
      <c r="N40" s="96"/>
      <c r="O40" s="96"/>
      <c r="P40" s="96"/>
      <c r="R40"/>
      <c r="S40" s="182"/>
    </row>
    <row r="41" spans="1:19" s="148" customFormat="1">
      <c r="A41" s="96"/>
      <c r="B41" s="96"/>
      <c r="C41" s="99"/>
      <c r="D41" s="96"/>
      <c r="E41" s="96"/>
      <c r="F41" s="96"/>
      <c r="G41" s="96"/>
      <c r="H41" s="99"/>
      <c r="I41" s="96"/>
      <c r="J41" s="96"/>
      <c r="K41" s="96"/>
      <c r="L41" s="96"/>
      <c r="M41" s="99"/>
      <c r="N41" s="96"/>
      <c r="O41" s="96"/>
      <c r="P41" s="96"/>
      <c r="R41"/>
      <c r="S41" s="182"/>
    </row>
    <row r="42" spans="1:19" s="148" customFormat="1">
      <c r="A42" s="96"/>
      <c r="B42" s="96"/>
      <c r="C42" s="99"/>
      <c r="D42" s="96"/>
      <c r="E42" s="96"/>
      <c r="F42" s="96"/>
      <c r="G42" s="96"/>
      <c r="H42" s="99"/>
      <c r="I42" s="96"/>
      <c r="J42" s="96"/>
      <c r="K42" s="96"/>
      <c r="L42" s="96"/>
      <c r="M42" s="99"/>
      <c r="N42" s="96"/>
      <c r="O42" s="96"/>
      <c r="P42" s="96"/>
      <c r="R42"/>
      <c r="S42" s="182"/>
    </row>
    <row r="43" spans="1:19" s="148" customFormat="1">
      <c r="A43" s="96"/>
      <c r="B43" s="96"/>
      <c r="C43" s="99"/>
      <c r="D43" s="96"/>
      <c r="E43" s="96"/>
      <c r="F43" s="96"/>
      <c r="G43" s="96"/>
      <c r="H43" s="99"/>
      <c r="I43" s="96"/>
      <c r="J43" s="96"/>
      <c r="K43" s="96"/>
      <c r="L43" s="96"/>
      <c r="M43" s="99"/>
      <c r="N43" s="96"/>
      <c r="O43" s="96"/>
      <c r="P43" s="96"/>
      <c r="R43"/>
      <c r="S43" s="182"/>
    </row>
    <row r="44" spans="1:19" s="148" customFormat="1">
      <c r="A44" s="96"/>
      <c r="B44" s="96"/>
      <c r="C44" s="99"/>
      <c r="D44" s="96"/>
      <c r="E44" s="96"/>
      <c r="F44" s="96"/>
      <c r="G44" s="96"/>
      <c r="H44" s="99"/>
      <c r="I44" s="96"/>
      <c r="J44" s="96"/>
      <c r="K44" s="96"/>
      <c r="L44" s="96"/>
      <c r="M44" s="99"/>
      <c r="N44" s="96"/>
      <c r="O44" s="96"/>
      <c r="P44" s="96"/>
      <c r="R44"/>
      <c r="S44" s="182"/>
    </row>
    <row r="45" spans="1:19" s="148" customFormat="1">
      <c r="A45" s="96"/>
      <c r="B45" s="96"/>
      <c r="C45" s="99"/>
      <c r="D45" s="96"/>
      <c r="E45" s="96"/>
      <c r="F45" s="96"/>
      <c r="G45" s="96"/>
      <c r="H45" s="99"/>
      <c r="I45" s="96"/>
      <c r="J45" s="96"/>
      <c r="K45" s="96"/>
      <c r="L45" s="96"/>
      <c r="M45" s="99"/>
      <c r="N45" s="96"/>
      <c r="O45" s="96"/>
      <c r="P45" s="96"/>
      <c r="R45"/>
      <c r="S45" s="182"/>
    </row>
    <row r="46" spans="1:19" s="148" customFormat="1">
      <c r="A46" s="96"/>
      <c r="B46" s="96"/>
      <c r="C46" s="99"/>
      <c r="D46" s="96"/>
      <c r="E46" s="96"/>
      <c r="F46" s="96"/>
      <c r="G46" s="96"/>
      <c r="H46" s="99"/>
      <c r="I46" s="96"/>
      <c r="J46" s="96"/>
      <c r="K46" s="96"/>
      <c r="L46" s="96"/>
      <c r="M46" s="99"/>
      <c r="N46" s="96"/>
      <c r="O46" s="96"/>
      <c r="P46" s="96"/>
      <c r="R46"/>
      <c r="S46" s="182"/>
    </row>
    <row r="47" spans="1:19" s="148" customFormat="1">
      <c r="A47" s="96"/>
      <c r="B47" s="96"/>
      <c r="C47" s="99"/>
      <c r="D47" s="96"/>
      <c r="E47" s="96"/>
      <c r="F47" s="96"/>
      <c r="G47" s="96"/>
      <c r="H47" s="99"/>
      <c r="I47" s="96"/>
      <c r="J47" s="96"/>
      <c r="K47" s="96"/>
      <c r="L47" s="96"/>
      <c r="M47" s="99"/>
      <c r="N47" s="96"/>
      <c r="O47" s="96"/>
      <c r="P47" s="96"/>
      <c r="R47"/>
      <c r="S47" s="182"/>
    </row>
    <row r="48" spans="1:19" s="148" customFormat="1">
      <c r="A48" s="96"/>
      <c r="B48" s="96"/>
      <c r="C48" s="99"/>
      <c r="D48" s="96"/>
      <c r="E48" s="96"/>
      <c r="F48" s="96"/>
      <c r="G48" s="96"/>
      <c r="H48" s="99"/>
      <c r="I48" s="96"/>
      <c r="J48" s="96"/>
      <c r="K48" s="96"/>
      <c r="L48" s="96"/>
      <c r="M48" s="99"/>
      <c r="N48" s="96"/>
      <c r="O48" s="96"/>
      <c r="P48" s="96"/>
      <c r="R48"/>
      <c r="S48" s="182"/>
    </row>
    <row r="49" spans="1:19" s="148" customFormat="1">
      <c r="A49" s="96"/>
      <c r="B49" s="96"/>
      <c r="C49" s="99"/>
      <c r="D49" s="96"/>
      <c r="E49" s="96"/>
      <c r="F49" s="96"/>
      <c r="G49" s="96"/>
      <c r="H49" s="99"/>
      <c r="I49" s="96"/>
      <c r="J49" s="96"/>
      <c r="K49" s="96"/>
      <c r="L49" s="96"/>
      <c r="M49" s="99"/>
      <c r="N49" s="96"/>
      <c r="O49" s="96"/>
      <c r="P49" s="96"/>
      <c r="R49"/>
      <c r="S49" s="182"/>
    </row>
    <row r="50" spans="1:19" s="148" customFormat="1">
      <c r="A50" s="96"/>
      <c r="B50" s="96"/>
      <c r="C50" s="99"/>
      <c r="D50" s="96"/>
      <c r="E50" s="96"/>
      <c r="F50" s="96"/>
      <c r="G50" s="96"/>
      <c r="H50" s="99"/>
      <c r="I50" s="96"/>
      <c r="J50" s="96"/>
      <c r="K50" s="96"/>
      <c r="L50" s="96"/>
      <c r="M50" s="99"/>
      <c r="N50" s="96"/>
      <c r="O50" s="96"/>
      <c r="P50" s="96"/>
      <c r="R50"/>
      <c r="S50" s="182"/>
    </row>
    <row r="51" spans="1:19" s="148" customFormat="1">
      <c r="A51" s="96"/>
      <c r="B51" s="96"/>
      <c r="C51" s="99"/>
      <c r="D51" s="96"/>
      <c r="E51" s="96"/>
      <c r="F51" s="96"/>
      <c r="G51" s="96"/>
      <c r="H51" s="99"/>
      <c r="I51" s="96"/>
      <c r="J51" s="96"/>
      <c r="K51" s="96"/>
      <c r="L51" s="96"/>
      <c r="M51" s="99"/>
      <c r="N51" s="96"/>
      <c r="O51" s="96"/>
      <c r="P51" s="96"/>
      <c r="R51"/>
      <c r="S51" s="182"/>
    </row>
    <row r="52" spans="1:19" s="148" customFormat="1">
      <c r="A52" s="96"/>
      <c r="B52" s="96"/>
      <c r="C52" s="99"/>
      <c r="D52" s="96"/>
      <c r="E52" s="96"/>
      <c r="F52" s="96"/>
      <c r="G52" s="96"/>
      <c r="H52" s="99"/>
      <c r="I52" s="96"/>
      <c r="J52" s="96"/>
      <c r="K52" s="96"/>
      <c r="L52" s="96"/>
      <c r="M52" s="99"/>
      <c r="N52" s="96"/>
      <c r="O52" s="96"/>
      <c r="P52" s="96"/>
      <c r="R52"/>
      <c r="S52" s="182"/>
    </row>
    <row r="53" spans="1:19" s="148" customFormat="1">
      <c r="A53" s="96"/>
      <c r="B53" s="96"/>
      <c r="C53" s="99"/>
      <c r="D53" s="96"/>
      <c r="E53" s="96"/>
      <c r="F53" s="96"/>
      <c r="G53" s="96"/>
      <c r="H53" s="99"/>
      <c r="I53" s="96"/>
      <c r="J53" s="96"/>
      <c r="K53" s="96"/>
      <c r="L53" s="96"/>
      <c r="M53" s="99"/>
      <c r="N53" s="96"/>
      <c r="O53" s="96"/>
      <c r="P53" s="96"/>
      <c r="R53"/>
      <c r="S53" s="182"/>
    </row>
    <row r="54" spans="1:19" s="148" customFormat="1">
      <c r="A54" s="96"/>
      <c r="B54" s="96"/>
      <c r="C54" s="99"/>
      <c r="D54" s="96"/>
      <c r="E54" s="96"/>
      <c r="F54" s="96"/>
      <c r="G54" s="96"/>
      <c r="H54" s="99"/>
      <c r="I54" s="96"/>
      <c r="J54" s="96"/>
      <c r="K54" s="96"/>
      <c r="L54" s="96"/>
      <c r="M54" s="99"/>
      <c r="N54" s="96"/>
      <c r="O54" s="96"/>
      <c r="P54" s="96"/>
      <c r="R54"/>
      <c r="S54" s="182"/>
    </row>
    <row r="55" spans="1:19" s="148" customFormat="1">
      <c r="A55" s="96"/>
      <c r="B55" s="96"/>
      <c r="C55" s="99"/>
      <c r="D55" s="96"/>
      <c r="E55" s="96"/>
      <c r="F55" s="96"/>
      <c r="G55" s="96"/>
      <c r="H55" s="99"/>
      <c r="I55" s="96"/>
      <c r="J55" s="96"/>
      <c r="K55" s="96"/>
      <c r="L55" s="96"/>
      <c r="M55" s="99"/>
      <c r="N55" s="96"/>
      <c r="O55" s="96"/>
      <c r="P55" s="96"/>
      <c r="R55"/>
      <c r="S55" s="182"/>
    </row>
    <row r="56" spans="1:19" s="148" customFormat="1">
      <c r="A56" s="96"/>
      <c r="B56" s="96"/>
      <c r="C56" s="99"/>
      <c r="D56" s="96"/>
      <c r="E56" s="96"/>
      <c r="F56" s="96"/>
      <c r="G56" s="96"/>
      <c r="H56" s="99"/>
      <c r="I56" s="96"/>
      <c r="J56" s="96"/>
      <c r="K56" s="96"/>
      <c r="L56" s="96"/>
      <c r="M56" s="99"/>
      <c r="N56" s="96"/>
      <c r="O56" s="96"/>
      <c r="P56" s="96"/>
      <c r="R56"/>
      <c r="S56" s="182"/>
    </row>
    <row r="57" spans="1:19" s="148" customFormat="1">
      <c r="A57" s="96"/>
      <c r="B57" s="96"/>
      <c r="C57" s="99"/>
      <c r="D57" s="96"/>
      <c r="E57" s="96"/>
      <c r="F57" s="96"/>
      <c r="G57" s="96"/>
      <c r="H57" s="99"/>
      <c r="I57" s="96"/>
      <c r="J57" s="96"/>
      <c r="K57" s="96"/>
      <c r="L57" s="96"/>
      <c r="M57" s="99"/>
      <c r="N57" s="96"/>
      <c r="O57" s="96"/>
      <c r="P57" s="96"/>
      <c r="R57"/>
      <c r="S57" s="182"/>
    </row>
    <row r="58" spans="1:19" s="148" customFormat="1">
      <c r="A58" s="96"/>
      <c r="B58" s="96"/>
      <c r="C58" s="99"/>
      <c r="D58" s="96"/>
      <c r="E58" s="96"/>
      <c r="F58" s="96"/>
      <c r="G58" s="96"/>
      <c r="H58" s="99"/>
      <c r="I58" s="96"/>
      <c r="J58" s="96"/>
      <c r="K58" s="96"/>
      <c r="L58" s="96"/>
      <c r="M58" s="99"/>
      <c r="N58" s="96"/>
      <c r="O58" s="96"/>
      <c r="P58" s="96"/>
      <c r="R58"/>
      <c r="S58" s="182"/>
    </row>
    <row r="59" spans="1:19" s="148" customFormat="1">
      <c r="A59" s="96"/>
      <c r="B59" s="96"/>
      <c r="C59" s="99"/>
      <c r="D59" s="96"/>
      <c r="E59" s="96"/>
      <c r="F59" s="96"/>
      <c r="G59" s="96"/>
      <c r="H59" s="99"/>
      <c r="I59" s="96"/>
      <c r="J59" s="96"/>
      <c r="K59" s="96"/>
      <c r="L59" s="96"/>
      <c r="M59" s="99"/>
      <c r="N59" s="96"/>
      <c r="O59" s="96"/>
      <c r="P59" s="96"/>
      <c r="R59"/>
      <c r="S59" s="182"/>
    </row>
    <row r="60" spans="1:19" s="148" customFormat="1">
      <c r="A60" s="96"/>
      <c r="B60" s="96"/>
      <c r="C60" s="99"/>
      <c r="D60" s="96"/>
      <c r="E60" s="96"/>
      <c r="F60" s="96"/>
      <c r="G60" s="96"/>
      <c r="H60" s="99"/>
      <c r="I60" s="96"/>
      <c r="J60" s="96"/>
      <c r="K60" s="96"/>
      <c r="L60" s="96"/>
      <c r="M60" s="99"/>
      <c r="N60" s="96"/>
      <c r="O60" s="96"/>
      <c r="P60" s="96"/>
      <c r="R60"/>
      <c r="S60" s="182"/>
    </row>
    <row r="61" spans="1:19" s="148" customFormat="1">
      <c r="A61" s="96"/>
      <c r="B61" s="96"/>
      <c r="C61" s="99"/>
      <c r="D61" s="96"/>
      <c r="E61" s="96"/>
      <c r="F61" s="96"/>
      <c r="G61" s="96"/>
      <c r="H61" s="99"/>
      <c r="I61" s="96"/>
      <c r="J61" s="96"/>
      <c r="K61" s="96"/>
      <c r="L61" s="96"/>
      <c r="M61" s="99"/>
      <c r="N61" s="96"/>
      <c r="O61" s="96"/>
      <c r="P61" s="96"/>
      <c r="R61"/>
      <c r="S61" s="182"/>
    </row>
    <row r="62" spans="1:19" s="148" customFormat="1">
      <c r="A62" s="96"/>
      <c r="B62" s="96"/>
      <c r="C62" s="99"/>
      <c r="D62" s="96"/>
      <c r="E62" s="96"/>
      <c r="F62" s="96"/>
      <c r="G62" s="96"/>
      <c r="H62" s="99"/>
      <c r="I62" s="96"/>
      <c r="J62" s="96"/>
      <c r="K62" s="96"/>
      <c r="L62" s="96"/>
      <c r="M62" s="99"/>
      <c r="N62" s="96"/>
      <c r="O62" s="96"/>
      <c r="P62" s="96"/>
      <c r="R62"/>
      <c r="S62" s="182"/>
    </row>
    <row r="63" spans="1:19" s="148" customFormat="1">
      <c r="A63" s="96"/>
      <c r="B63" s="96"/>
      <c r="C63" s="99"/>
      <c r="D63" s="96"/>
      <c r="E63" s="96"/>
      <c r="F63" s="96"/>
      <c r="G63" s="96"/>
      <c r="H63" s="99"/>
      <c r="I63" s="96"/>
      <c r="J63" s="96"/>
      <c r="K63" s="96"/>
      <c r="L63" s="96"/>
      <c r="M63" s="99"/>
      <c r="N63" s="96"/>
      <c r="O63" s="96"/>
      <c r="P63" s="96"/>
      <c r="R63"/>
      <c r="S63" s="182"/>
    </row>
    <row r="64" spans="1:19" s="148" customFormat="1">
      <c r="A64" s="96"/>
      <c r="B64" s="96"/>
      <c r="C64" s="99"/>
      <c r="D64" s="96"/>
      <c r="E64" s="96"/>
      <c r="F64" s="96"/>
      <c r="G64" s="96"/>
      <c r="H64" s="99"/>
      <c r="I64" s="96"/>
      <c r="J64" s="96"/>
      <c r="K64" s="96"/>
      <c r="L64" s="96"/>
      <c r="M64" s="99"/>
      <c r="N64" s="96"/>
      <c r="O64" s="96"/>
      <c r="P64" s="96"/>
      <c r="R64"/>
      <c r="S64" s="182"/>
    </row>
    <row r="65" spans="1:19" s="148" customFormat="1">
      <c r="A65" s="96"/>
      <c r="B65" s="96"/>
      <c r="C65" s="99"/>
      <c r="D65" s="96"/>
      <c r="E65" s="96"/>
      <c r="F65" s="96"/>
      <c r="G65" s="96"/>
      <c r="H65" s="99"/>
      <c r="I65" s="96"/>
      <c r="J65" s="96"/>
      <c r="K65" s="96"/>
      <c r="L65" s="96"/>
      <c r="M65" s="99"/>
      <c r="N65" s="96"/>
      <c r="O65" s="96"/>
      <c r="P65" s="96"/>
      <c r="R65"/>
      <c r="S65" s="182"/>
    </row>
    <row r="66" spans="1:19" s="148" customFormat="1">
      <c r="A66" s="96"/>
      <c r="B66" s="96"/>
      <c r="C66" s="99"/>
      <c r="D66" s="96"/>
      <c r="E66" s="96"/>
      <c r="F66" s="96"/>
      <c r="G66" s="96"/>
      <c r="H66" s="99"/>
      <c r="I66" s="96"/>
      <c r="J66" s="96"/>
      <c r="K66" s="96"/>
      <c r="L66" s="96"/>
      <c r="M66" s="99"/>
      <c r="N66" s="96"/>
      <c r="O66" s="96"/>
      <c r="P66" s="96"/>
      <c r="R66"/>
      <c r="S66" s="182"/>
    </row>
    <row r="67" spans="1:19" s="148" customFormat="1">
      <c r="A67" s="96"/>
      <c r="B67" s="96"/>
      <c r="C67" s="99"/>
      <c r="D67" s="96"/>
      <c r="E67" s="96"/>
      <c r="F67" s="96"/>
      <c r="G67" s="96"/>
      <c r="H67" s="99"/>
      <c r="I67" s="96"/>
      <c r="J67" s="96"/>
      <c r="K67" s="96"/>
      <c r="L67" s="96"/>
      <c r="M67" s="99"/>
      <c r="N67" s="96"/>
      <c r="O67" s="96"/>
      <c r="P67" s="96"/>
      <c r="R67"/>
      <c r="S67" s="182"/>
    </row>
    <row r="68" spans="1:19" s="148" customFormat="1">
      <c r="A68" s="96"/>
      <c r="B68" s="96"/>
      <c r="C68" s="99"/>
      <c r="D68" s="96"/>
      <c r="E68" s="96"/>
      <c r="F68" s="96"/>
      <c r="G68" s="96"/>
      <c r="H68" s="99"/>
      <c r="I68" s="96"/>
      <c r="J68" s="96"/>
      <c r="K68" s="96"/>
      <c r="L68" s="96"/>
      <c r="M68" s="99"/>
      <c r="N68" s="96"/>
      <c r="O68" s="96"/>
      <c r="P68" s="96"/>
      <c r="R68"/>
      <c r="S68" s="182"/>
    </row>
    <row r="69" spans="1:19" s="148" customFormat="1">
      <c r="A69" s="96"/>
      <c r="B69" s="96"/>
      <c r="C69" s="99"/>
      <c r="D69" s="96"/>
      <c r="E69" s="96"/>
      <c r="F69" s="96"/>
      <c r="G69" s="96"/>
      <c r="H69" s="99"/>
      <c r="I69" s="96"/>
      <c r="J69" s="96"/>
      <c r="K69" s="96"/>
      <c r="L69" s="96"/>
      <c r="M69" s="99"/>
      <c r="N69" s="96"/>
      <c r="O69" s="96"/>
      <c r="P69" s="96"/>
      <c r="R69"/>
      <c r="S69" s="182"/>
    </row>
    <row r="70" spans="1:19" s="148" customFormat="1">
      <c r="A70" s="96"/>
      <c r="B70" s="96"/>
      <c r="C70" s="99"/>
      <c r="D70" s="96"/>
      <c r="E70" s="96"/>
      <c r="F70" s="96"/>
      <c r="G70" s="96"/>
      <c r="H70" s="99"/>
      <c r="I70" s="96"/>
      <c r="J70" s="96"/>
      <c r="K70" s="96"/>
      <c r="L70" s="96"/>
      <c r="M70" s="99"/>
      <c r="N70" s="96"/>
      <c r="O70" s="96"/>
      <c r="P70" s="96"/>
      <c r="R70"/>
      <c r="S70" s="182"/>
    </row>
    <row r="71" spans="1:19" s="148" customFormat="1">
      <c r="A71" s="96"/>
      <c r="B71" s="96"/>
      <c r="C71" s="99"/>
      <c r="D71" s="96"/>
      <c r="E71" s="96"/>
      <c r="F71" s="96"/>
      <c r="G71" s="96"/>
      <c r="H71" s="99"/>
      <c r="I71" s="96"/>
      <c r="J71" s="96"/>
      <c r="K71" s="96"/>
      <c r="L71" s="96"/>
      <c r="M71" s="99"/>
      <c r="N71" s="96"/>
      <c r="O71" s="96"/>
      <c r="P71" s="96"/>
      <c r="R71"/>
      <c r="S71" s="182"/>
    </row>
    <row r="72" spans="1:19" s="148" customFormat="1">
      <c r="A72" s="96"/>
      <c r="B72" s="96"/>
      <c r="C72" s="99"/>
      <c r="D72" s="96"/>
      <c r="E72" s="96"/>
      <c r="F72" s="96"/>
      <c r="G72" s="96"/>
      <c r="H72" s="99"/>
      <c r="I72" s="96"/>
      <c r="J72" s="96"/>
      <c r="K72" s="96"/>
      <c r="L72" s="96"/>
      <c r="M72" s="99"/>
      <c r="N72" s="96"/>
      <c r="O72" s="96"/>
      <c r="P72" s="96"/>
      <c r="R72"/>
      <c r="S72" s="182"/>
    </row>
    <row r="73" spans="1:19" s="148" customFormat="1">
      <c r="A73" s="96"/>
      <c r="B73" s="96"/>
      <c r="C73" s="99"/>
      <c r="D73" s="96"/>
      <c r="E73" s="96"/>
      <c r="F73" s="96"/>
      <c r="G73" s="96"/>
      <c r="H73" s="99"/>
      <c r="I73" s="96"/>
      <c r="J73" s="96"/>
      <c r="K73" s="96"/>
      <c r="L73" s="96"/>
      <c r="M73" s="99"/>
      <c r="N73" s="96"/>
      <c r="O73" s="96"/>
      <c r="P73" s="96"/>
      <c r="R73"/>
      <c r="S73" s="182"/>
    </row>
    <row r="74" spans="1:19" s="148" customFormat="1">
      <c r="A74" s="96"/>
      <c r="B74" s="96"/>
      <c r="C74" s="99"/>
      <c r="D74" s="96"/>
      <c r="E74" s="96"/>
      <c r="F74" s="96"/>
      <c r="G74" s="96"/>
      <c r="H74" s="99"/>
      <c r="I74" s="96"/>
      <c r="J74" s="96"/>
      <c r="K74" s="96"/>
      <c r="L74" s="96"/>
      <c r="M74" s="99"/>
      <c r="N74" s="96"/>
      <c r="O74" s="96"/>
      <c r="P74" s="96"/>
    </row>
    <row r="75" spans="1:19" s="148" customFormat="1">
      <c r="A75" s="96"/>
      <c r="B75" s="96"/>
      <c r="C75" s="99"/>
      <c r="D75" s="96"/>
      <c r="E75" s="96"/>
      <c r="F75" s="96"/>
      <c r="G75" s="96"/>
      <c r="H75" s="99"/>
      <c r="I75" s="96"/>
      <c r="J75" s="96"/>
      <c r="K75" s="96"/>
      <c r="L75" s="96"/>
      <c r="M75" s="99"/>
      <c r="N75" s="96"/>
      <c r="O75" s="96"/>
      <c r="P75" s="96"/>
    </row>
    <row r="76" spans="1:19" s="148" customFormat="1">
      <c r="A76" s="96"/>
      <c r="B76" s="96"/>
      <c r="C76" s="99"/>
      <c r="D76" s="96"/>
      <c r="E76" s="96"/>
      <c r="F76" s="96"/>
      <c r="G76" s="96"/>
      <c r="H76" s="99"/>
      <c r="I76" s="96"/>
      <c r="J76" s="96"/>
      <c r="K76" s="96"/>
      <c r="L76" s="96"/>
      <c r="M76" s="99"/>
      <c r="N76" s="96"/>
      <c r="O76" s="96"/>
      <c r="P76" s="96"/>
    </row>
    <row r="77" spans="1:19" s="148" customFormat="1">
      <c r="A77" s="96"/>
      <c r="B77" s="96"/>
      <c r="C77" s="99"/>
      <c r="D77" s="96"/>
      <c r="E77" s="96"/>
      <c r="F77" s="96"/>
      <c r="G77" s="96"/>
      <c r="H77" s="99"/>
      <c r="I77" s="96"/>
      <c r="J77" s="96"/>
      <c r="K77" s="96"/>
      <c r="L77" s="96"/>
      <c r="M77" s="99"/>
      <c r="N77" s="96"/>
      <c r="O77" s="96"/>
      <c r="P77" s="96"/>
    </row>
    <row r="78" spans="1:19" s="148" customFormat="1">
      <c r="A78" s="96"/>
      <c r="B78" s="96"/>
      <c r="C78" s="99"/>
      <c r="D78" s="96"/>
      <c r="E78" s="96"/>
      <c r="F78" s="96"/>
      <c r="G78" s="96"/>
      <c r="H78" s="99"/>
      <c r="I78" s="96"/>
      <c r="J78" s="96"/>
      <c r="K78" s="96"/>
      <c r="L78" s="96"/>
      <c r="M78" s="99"/>
      <c r="N78" s="96"/>
      <c r="O78" s="96"/>
      <c r="P78" s="96"/>
    </row>
    <row r="79" spans="1:19" s="148" customFormat="1">
      <c r="A79" s="96"/>
      <c r="B79" s="96"/>
      <c r="C79" s="99"/>
      <c r="D79" s="96"/>
      <c r="E79" s="96"/>
      <c r="F79" s="96"/>
      <c r="G79" s="96"/>
      <c r="H79" s="99"/>
      <c r="I79" s="96"/>
      <c r="J79" s="96"/>
      <c r="K79" s="96"/>
      <c r="L79" s="96"/>
      <c r="M79" s="99"/>
      <c r="N79" s="96"/>
      <c r="O79" s="96"/>
      <c r="P79" s="96"/>
    </row>
    <row r="80" spans="1:19" s="148" customFormat="1">
      <c r="A80" s="96"/>
      <c r="B80" s="96"/>
      <c r="C80" s="99"/>
      <c r="D80" s="96"/>
      <c r="E80" s="96"/>
      <c r="F80" s="96"/>
      <c r="G80" s="96"/>
      <c r="H80" s="99"/>
      <c r="I80" s="96"/>
      <c r="J80" s="96"/>
      <c r="K80" s="96"/>
      <c r="L80" s="96"/>
      <c r="M80" s="99"/>
      <c r="N80" s="96"/>
      <c r="O80" s="96"/>
      <c r="P80" s="96"/>
    </row>
    <row r="81" spans="1:16" s="148" customFormat="1">
      <c r="A81" s="96"/>
      <c r="B81" s="96"/>
      <c r="C81" s="99"/>
      <c r="D81" s="96"/>
      <c r="E81" s="96"/>
      <c r="F81" s="96"/>
      <c r="G81" s="96"/>
      <c r="H81" s="99"/>
      <c r="I81" s="96"/>
      <c r="J81" s="96"/>
      <c r="K81" s="96"/>
      <c r="L81" s="96"/>
      <c r="M81" s="99"/>
      <c r="N81" s="96"/>
      <c r="O81" s="96"/>
      <c r="P81" s="96"/>
    </row>
    <row r="82" spans="1:16" s="148" customFormat="1">
      <c r="A82" s="96"/>
      <c r="B82" s="96"/>
      <c r="C82" s="99"/>
      <c r="D82" s="96"/>
      <c r="E82" s="96"/>
      <c r="F82" s="96"/>
      <c r="G82" s="96"/>
      <c r="H82" s="99"/>
      <c r="I82" s="96"/>
      <c r="J82" s="96"/>
      <c r="K82" s="96"/>
      <c r="L82" s="96"/>
      <c r="M82" s="99"/>
      <c r="N82" s="96"/>
      <c r="O82" s="96"/>
      <c r="P82" s="96"/>
    </row>
    <row r="83" spans="1:16" s="148" customFormat="1">
      <c r="A83" s="96"/>
      <c r="B83" s="96"/>
      <c r="C83" s="99"/>
      <c r="D83" s="96"/>
      <c r="E83" s="96"/>
      <c r="F83" s="96"/>
      <c r="G83" s="96"/>
      <c r="H83" s="99"/>
      <c r="I83" s="96"/>
      <c r="J83" s="96"/>
      <c r="K83" s="96"/>
      <c r="L83" s="96"/>
      <c r="M83" s="99"/>
      <c r="N83" s="96"/>
      <c r="O83" s="96"/>
      <c r="P83" s="96"/>
    </row>
    <row r="84" spans="1:16" s="148" customFormat="1">
      <c r="A84" s="96"/>
      <c r="B84" s="96"/>
      <c r="C84" s="99"/>
      <c r="D84" s="96"/>
      <c r="E84" s="96"/>
      <c r="F84" s="96"/>
      <c r="G84" s="96"/>
      <c r="H84" s="99"/>
      <c r="I84" s="96"/>
      <c r="J84" s="96"/>
      <c r="K84" s="96"/>
      <c r="L84" s="96"/>
      <c r="M84" s="99"/>
      <c r="N84" s="96"/>
      <c r="O84" s="96"/>
      <c r="P84" s="96"/>
    </row>
    <row r="85" spans="1:16" s="148" customFormat="1">
      <c r="A85" s="96"/>
      <c r="B85" s="96"/>
      <c r="C85" s="99"/>
      <c r="D85" s="96"/>
      <c r="E85" s="96"/>
      <c r="F85" s="96"/>
      <c r="G85" s="96"/>
      <c r="H85" s="99"/>
      <c r="I85" s="96"/>
      <c r="J85" s="96"/>
      <c r="K85" s="96"/>
      <c r="L85" s="96"/>
      <c r="M85" s="99"/>
      <c r="N85" s="96"/>
      <c r="O85" s="96"/>
      <c r="P85" s="96"/>
    </row>
  </sheetData>
  <mergeCells count="1">
    <mergeCell ref="A1:P1"/>
  </mergeCells>
  <phoneticPr fontId="22" type="noConversion"/>
  <pageMargins left="0.75" right="0.75" top="1" bottom="1" header="0.5" footer="0.5"/>
  <pageSetup paperSize="9" orientation="portrait" verticalDpi="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S85"/>
  <sheetViews>
    <sheetView showGridLines="0" workbookViewId="0">
      <selection sqref="A1:IV65536"/>
    </sheetView>
  </sheetViews>
  <sheetFormatPr defaultColWidth="9" defaultRowHeight="16.5"/>
  <cols>
    <col min="1" max="1" width="2.625" style="96" customWidth="1"/>
    <col min="2" max="2" width="11.625" style="97" customWidth="1"/>
    <col min="3" max="3" width="23.125" style="98" customWidth="1"/>
    <col min="4" max="5" width="5.625" style="96" customWidth="1"/>
    <col min="6" max="6" width="5.75" style="96" customWidth="1"/>
    <col min="7" max="7" width="11.625" style="96" customWidth="1"/>
    <col min="8" max="8" width="23.125" style="99" customWidth="1"/>
    <col min="9" max="9" width="4.75" style="96" customWidth="1"/>
    <col min="10" max="10" width="7.5" style="96" customWidth="1"/>
    <col min="11" max="11" width="5.75" style="96" customWidth="1"/>
    <col min="12" max="12" width="11.625" style="96" customWidth="1"/>
    <col min="13" max="13" width="23.125" style="99" customWidth="1"/>
    <col min="14" max="14" width="4.75" style="96" customWidth="1"/>
    <col min="15" max="15" width="7.5" style="96" customWidth="1"/>
    <col min="16" max="16" width="5.75" style="96" customWidth="1"/>
    <col min="17" max="19" width="8.625" style="96" hidden="1" customWidth="1"/>
    <col min="20" max="20" width="8.625" style="96" customWidth="1"/>
    <col min="21" max="16384" width="9" style="96"/>
  </cols>
  <sheetData>
    <row r="1" spans="1:19" s="90" customFormat="1" ht="25.5">
      <c r="A1" s="417" t="s">
        <v>291</v>
      </c>
      <c r="B1" s="417"/>
      <c r="C1" s="417"/>
      <c r="D1" s="417"/>
      <c r="E1" s="417"/>
      <c r="F1" s="417"/>
      <c r="G1" s="417"/>
      <c r="H1" s="417"/>
      <c r="I1" s="417"/>
      <c r="J1" s="417"/>
      <c r="K1" s="417"/>
      <c r="L1" s="417"/>
      <c r="M1" s="417"/>
      <c r="N1" s="417"/>
      <c r="O1" s="417"/>
      <c r="P1" s="417"/>
    </row>
    <row r="2" spans="1:19" s="90" customFormat="1" ht="10.5" customHeight="1">
      <c r="A2" s="91"/>
      <c r="B2" s="92"/>
      <c r="C2" s="93"/>
      <c r="D2" s="92"/>
      <c r="E2" s="92"/>
      <c r="F2" s="92"/>
      <c r="G2" s="92"/>
      <c r="H2" s="93"/>
      <c r="I2" s="92"/>
      <c r="J2" s="92"/>
      <c r="K2" s="92"/>
      <c r="L2" s="92"/>
      <c r="M2" s="93"/>
      <c r="N2" s="92"/>
      <c r="O2" s="92"/>
      <c r="P2" s="92"/>
    </row>
    <row r="3" spans="1:19" s="180" customFormat="1">
      <c r="A3" s="177" t="s">
        <v>115</v>
      </c>
      <c r="B3" s="178"/>
      <c r="C3" s="178"/>
      <c r="D3" s="177"/>
      <c r="E3" s="177"/>
      <c r="F3" s="177"/>
      <c r="G3" s="177"/>
      <c r="H3" s="179"/>
      <c r="I3" s="177"/>
      <c r="J3" s="177"/>
      <c r="K3" s="177"/>
      <c r="L3" s="177"/>
      <c r="M3" s="177"/>
      <c r="N3" s="177"/>
      <c r="O3" s="177"/>
      <c r="P3" s="178"/>
    </row>
    <row r="4" spans="1:19" ht="10.5" customHeight="1"/>
    <row r="5" spans="1:19" s="99" customFormat="1">
      <c r="A5" s="100" t="s">
        <v>0</v>
      </c>
      <c r="B5" s="101"/>
      <c r="C5" s="102" t="s">
        <v>1</v>
      </c>
      <c r="D5" s="101"/>
      <c r="E5" s="103"/>
      <c r="F5" s="104"/>
      <c r="G5" s="105"/>
      <c r="H5" s="102" t="s">
        <v>2</v>
      </c>
      <c r="I5" s="105"/>
      <c r="J5" s="106"/>
      <c r="K5" s="107"/>
      <c r="L5" s="108"/>
      <c r="M5" s="102" t="s">
        <v>3</v>
      </c>
      <c r="N5" s="105"/>
      <c r="O5" s="106"/>
      <c r="P5" s="109"/>
    </row>
    <row r="6" spans="1:19" s="99" customFormat="1">
      <c r="A6" s="110"/>
      <c r="B6" s="111" t="s">
        <v>31</v>
      </c>
      <c r="C6" s="112"/>
      <c r="D6" s="100" t="s">
        <v>4</v>
      </c>
      <c r="E6" s="113" t="s">
        <v>5</v>
      </c>
      <c r="F6" s="100" t="s">
        <v>4</v>
      </c>
      <c r="G6" s="111" t="s">
        <v>31</v>
      </c>
      <c r="H6" s="112"/>
      <c r="I6" s="100" t="s">
        <v>4</v>
      </c>
      <c r="J6" s="100" t="s">
        <v>5</v>
      </c>
      <c r="K6" s="100" t="s">
        <v>4</v>
      </c>
      <c r="L6" s="111" t="s">
        <v>31</v>
      </c>
      <c r="M6" s="114"/>
      <c r="N6" s="100" t="s">
        <v>4</v>
      </c>
      <c r="O6" s="100" t="s">
        <v>5</v>
      </c>
      <c r="P6" s="115" t="s">
        <v>4</v>
      </c>
    </row>
    <row r="7" spans="1:19" s="99" customFormat="1">
      <c r="A7" s="110"/>
      <c r="B7" s="116" t="s">
        <v>32</v>
      </c>
      <c r="C7" s="117" t="s">
        <v>7</v>
      </c>
      <c r="D7" s="118"/>
      <c r="E7" s="119" t="s">
        <v>8</v>
      </c>
      <c r="F7" s="118" t="s">
        <v>9</v>
      </c>
      <c r="G7" s="116" t="s">
        <v>32</v>
      </c>
      <c r="H7" s="117" t="s">
        <v>7</v>
      </c>
      <c r="I7" s="118"/>
      <c r="J7" s="118" t="s">
        <v>10</v>
      </c>
      <c r="K7" s="118" t="s">
        <v>9</v>
      </c>
      <c r="L7" s="116" t="s">
        <v>32</v>
      </c>
      <c r="M7" s="120" t="s">
        <v>7</v>
      </c>
      <c r="N7" s="118"/>
      <c r="O7" s="118" t="s">
        <v>11</v>
      </c>
      <c r="P7" s="121" t="s">
        <v>9</v>
      </c>
    </row>
    <row r="8" spans="1:19" s="99" customFormat="1">
      <c r="A8" s="122" t="s">
        <v>12</v>
      </c>
      <c r="B8" s="123" t="s">
        <v>13</v>
      </c>
      <c r="C8" s="124"/>
      <c r="D8" s="122" t="s">
        <v>14</v>
      </c>
      <c r="E8" s="125" t="s">
        <v>15</v>
      </c>
      <c r="F8" s="122" t="s">
        <v>16</v>
      </c>
      <c r="G8" s="123" t="s">
        <v>13</v>
      </c>
      <c r="H8" s="124"/>
      <c r="I8" s="122" t="s">
        <v>14</v>
      </c>
      <c r="J8" s="122" t="s">
        <v>15</v>
      </c>
      <c r="K8" s="122" t="s">
        <v>16</v>
      </c>
      <c r="L8" s="123" t="s">
        <v>13</v>
      </c>
      <c r="M8" s="126"/>
      <c r="N8" s="122" t="s">
        <v>14</v>
      </c>
      <c r="O8" s="122" t="s">
        <v>15</v>
      </c>
      <c r="P8" s="127" t="s">
        <v>16</v>
      </c>
    </row>
    <row r="9" spans="1:19" ht="3.95" customHeight="1">
      <c r="A9" s="128"/>
      <c r="B9" s="129"/>
      <c r="C9" s="130"/>
      <c r="D9" s="131"/>
      <c r="E9" s="131"/>
      <c r="F9" s="128"/>
      <c r="G9" s="132"/>
      <c r="H9" s="133"/>
      <c r="I9" s="131"/>
      <c r="J9" s="131"/>
      <c r="K9" s="128"/>
      <c r="L9" s="132"/>
      <c r="M9" s="133"/>
      <c r="N9" s="131"/>
      <c r="O9" s="131"/>
      <c r="P9" s="134"/>
    </row>
    <row r="10" spans="1:19" s="142" customFormat="1">
      <c r="A10" s="135" t="s">
        <v>17</v>
      </c>
      <c r="B10" s="136" t="s">
        <v>17</v>
      </c>
      <c r="C10" s="137" t="s">
        <v>18</v>
      </c>
      <c r="D10" s="138">
        <v>10668</v>
      </c>
      <c r="E10" s="139">
        <f>D10/$Q$10*100000</f>
        <v>140.18966078911745</v>
      </c>
      <c r="F10" s="140">
        <f>D10/$D$10*100</f>
        <v>100</v>
      </c>
      <c r="G10" s="136"/>
      <c r="H10" s="137" t="s">
        <v>18</v>
      </c>
      <c r="I10" s="138">
        <v>7846</v>
      </c>
      <c r="J10" s="139">
        <f>I10/$R$10*100000</f>
        <v>205.34356509248377</v>
      </c>
      <c r="K10" s="140">
        <f>I10/$I$10*100</f>
        <v>100</v>
      </c>
      <c r="L10" s="141" t="s">
        <v>17</v>
      </c>
      <c r="M10" s="137" t="s">
        <v>18</v>
      </c>
      <c r="N10" s="138">
        <v>2822</v>
      </c>
      <c r="O10" s="139">
        <f>N10/$S$10*100000</f>
        <v>74.483128133019164</v>
      </c>
      <c r="P10" s="139">
        <f>N10/$N$10*100</f>
        <v>100</v>
      </c>
      <c r="Q10" s="181">
        <v>7609691</v>
      </c>
      <c r="R10" s="181">
        <v>3820913.5</v>
      </c>
      <c r="S10" s="181">
        <v>3788777.5</v>
      </c>
    </row>
    <row r="11" spans="1:19" ht="15.75">
      <c r="A11" s="143"/>
      <c r="B11" s="144"/>
      <c r="C11" s="145"/>
      <c r="D11" s="138"/>
      <c r="E11" s="139"/>
      <c r="F11" s="140"/>
      <c r="G11" s="144"/>
      <c r="H11" s="145"/>
      <c r="I11" s="138"/>
      <c r="J11" s="139"/>
      <c r="K11" s="140"/>
      <c r="L11" s="146"/>
      <c r="M11" s="145"/>
      <c r="N11" s="138"/>
      <c r="O11" s="139"/>
      <c r="P11" s="139"/>
    </row>
    <row r="12" spans="1:19" s="97" customFormat="1" ht="15">
      <c r="A12" s="143">
        <v>1</v>
      </c>
      <c r="B12" s="147" t="str">
        <f t="shared" ref="B12:B21" si="0">VLOOKUP(C12,$R$31:$S$73,2,FALSE)</f>
        <v>C00-C97</v>
      </c>
      <c r="C12" s="137" t="s">
        <v>20</v>
      </c>
      <c r="D12" s="138">
        <v>2623</v>
      </c>
      <c r="E12" s="139">
        <f t="shared" ref="E12:E22" si="1">D12/$Q$10*100000</f>
        <v>34.469205122783571</v>
      </c>
      <c r="F12" s="140">
        <f t="shared" ref="F12:F22" si="2">D12/$D$10*100</f>
        <v>24.587551556055491</v>
      </c>
      <c r="G12" s="147" t="str">
        <f t="shared" ref="G12:G21" si="3">VLOOKUP(H12,$R$31:$S$73,2,FALSE)</f>
        <v>C00-C97</v>
      </c>
      <c r="H12" s="137" t="s">
        <v>20</v>
      </c>
      <c r="I12" s="138">
        <v>1641</v>
      </c>
      <c r="J12" s="139">
        <f t="shared" ref="J12:J22" si="4">I12/$R$10*100000</f>
        <v>42.947844802034908</v>
      </c>
      <c r="K12" s="140">
        <f t="shared" ref="K12:K22" si="5">I12/$I$10*100</f>
        <v>20.915115982666325</v>
      </c>
      <c r="L12" s="147" t="str">
        <f t="shared" ref="L12:L21" si="6">VLOOKUP(M12,$R$31:$S$73,2,FALSE)</f>
        <v>C00-C97</v>
      </c>
      <c r="M12" s="137" t="s">
        <v>20</v>
      </c>
      <c r="N12" s="138">
        <v>982</v>
      </c>
      <c r="O12" s="139">
        <f t="shared" ref="O12:O22" si="7">N12/$S$10*100000</f>
        <v>25.918650540972649</v>
      </c>
      <c r="P12" s="139">
        <f t="shared" ref="P12:P22" si="8">N12/$N$10*100</f>
        <v>34.798015591778878</v>
      </c>
    </row>
    <row r="13" spans="1:19" s="97" customFormat="1" ht="15">
      <c r="A13" s="143">
        <v>2</v>
      </c>
      <c r="B13" s="147" t="str">
        <f t="shared" si="0"/>
        <v>V01-X59, Y85-Y86</v>
      </c>
      <c r="C13" s="137" t="s">
        <v>19</v>
      </c>
      <c r="D13" s="138">
        <v>1779</v>
      </c>
      <c r="E13" s="139">
        <f t="shared" si="1"/>
        <v>23.378084602909631</v>
      </c>
      <c r="F13" s="140">
        <f t="shared" si="2"/>
        <v>16.676040494938132</v>
      </c>
      <c r="G13" s="147" t="str">
        <f t="shared" si="3"/>
        <v>V01-X59, Y85-Y86</v>
      </c>
      <c r="H13" s="137" t="s">
        <v>19</v>
      </c>
      <c r="I13" s="138">
        <v>1450</v>
      </c>
      <c r="J13" s="139">
        <f t="shared" si="4"/>
        <v>37.9490401968011</v>
      </c>
      <c r="K13" s="140">
        <f t="shared" si="5"/>
        <v>18.480754524598524</v>
      </c>
      <c r="L13" s="147" t="str">
        <f t="shared" si="6"/>
        <v>X60-X84, Y87.0</v>
      </c>
      <c r="M13" s="137" t="s">
        <v>34</v>
      </c>
      <c r="N13" s="138">
        <v>473</v>
      </c>
      <c r="O13" s="139">
        <f t="shared" si="7"/>
        <v>12.484237989694565</v>
      </c>
      <c r="P13" s="139">
        <f t="shared" si="8"/>
        <v>16.761162296243796</v>
      </c>
    </row>
    <row r="14" spans="1:19" s="97" customFormat="1" ht="15">
      <c r="A14" s="143">
        <v>3</v>
      </c>
      <c r="B14" s="147" t="str">
        <f t="shared" si="0"/>
        <v>X60-X84, Y87.0</v>
      </c>
      <c r="C14" s="137" t="s">
        <v>34</v>
      </c>
      <c r="D14" s="138">
        <v>1541</v>
      </c>
      <c r="E14" s="139">
        <f t="shared" si="1"/>
        <v>20.250493745409635</v>
      </c>
      <c r="F14" s="140">
        <f t="shared" si="2"/>
        <v>14.445069366329207</v>
      </c>
      <c r="G14" s="147" t="str">
        <f t="shared" si="3"/>
        <v>X60-X84, Y87.0</v>
      </c>
      <c r="H14" s="137" t="s">
        <v>34</v>
      </c>
      <c r="I14" s="138">
        <v>1068</v>
      </c>
      <c r="J14" s="139">
        <f t="shared" si="4"/>
        <v>27.951430986333506</v>
      </c>
      <c r="K14" s="140">
        <f t="shared" si="5"/>
        <v>13.61203160846291</v>
      </c>
      <c r="L14" s="147" t="str">
        <f t="shared" si="6"/>
        <v>V01-X59, Y85-Y86</v>
      </c>
      <c r="M14" s="137" t="s">
        <v>19</v>
      </c>
      <c r="N14" s="138">
        <v>329</v>
      </c>
      <c r="O14" s="139">
        <f t="shared" si="7"/>
        <v>8.6835397433604893</v>
      </c>
      <c r="P14" s="139">
        <f t="shared" si="8"/>
        <v>11.658398299078668</v>
      </c>
    </row>
    <row r="15" spans="1:19" s="97" customFormat="1" ht="21">
      <c r="A15" s="143">
        <v>4</v>
      </c>
      <c r="B15" s="147" t="str">
        <f t="shared" si="0"/>
        <v>K70, K73-K74</v>
      </c>
      <c r="C15" s="137" t="s">
        <v>21</v>
      </c>
      <c r="D15" s="138">
        <v>901</v>
      </c>
      <c r="E15" s="139">
        <f t="shared" si="1"/>
        <v>11.840165389107126</v>
      </c>
      <c r="F15" s="140">
        <f t="shared" si="2"/>
        <v>8.445819272590926</v>
      </c>
      <c r="G15" s="147" t="str">
        <f t="shared" si="3"/>
        <v>K70, K73-K74</v>
      </c>
      <c r="H15" s="137" t="s">
        <v>21</v>
      </c>
      <c r="I15" s="138">
        <v>826</v>
      </c>
      <c r="J15" s="139">
        <f t="shared" si="4"/>
        <v>21.617867036246697</v>
      </c>
      <c r="K15" s="140">
        <f t="shared" si="5"/>
        <v>10.527657405047158</v>
      </c>
      <c r="L15" s="147" t="str">
        <f t="shared" si="6"/>
        <v>I01-I02.0, I05-I09, I20-I25, I27, I30-I52</v>
      </c>
      <c r="M15" s="137" t="s">
        <v>35</v>
      </c>
      <c r="N15" s="138">
        <v>140</v>
      </c>
      <c r="O15" s="139">
        <f t="shared" si="7"/>
        <v>3.6951232950470172</v>
      </c>
      <c r="P15" s="139">
        <f t="shared" si="8"/>
        <v>4.9610205527994333</v>
      </c>
      <c r="R15" s="148"/>
      <c r="S15" s="148"/>
    </row>
    <row r="16" spans="1:19" s="97" customFormat="1" ht="24.75" customHeight="1">
      <c r="A16" s="143">
        <v>5</v>
      </c>
      <c r="B16" s="147" t="str">
        <f t="shared" si="0"/>
        <v>I01-I02.0, I05-I09, I20-I25, I27, I30-I52</v>
      </c>
      <c r="C16" s="137" t="s">
        <v>35</v>
      </c>
      <c r="D16" s="138">
        <v>694</v>
      </c>
      <c r="E16" s="139">
        <f t="shared" si="1"/>
        <v>9.1199498113655331</v>
      </c>
      <c r="F16" s="140">
        <f t="shared" si="2"/>
        <v>6.5054368203974509</v>
      </c>
      <c r="G16" s="147" t="str">
        <f t="shared" si="3"/>
        <v>I01-I02.0, I05-I09, I20-I25, I27, I30-I52</v>
      </c>
      <c r="H16" s="137" t="s">
        <v>35</v>
      </c>
      <c r="I16" s="138">
        <v>554</v>
      </c>
      <c r="J16" s="139">
        <f t="shared" si="4"/>
        <v>14.499150530364009</v>
      </c>
      <c r="K16" s="140">
        <f t="shared" si="5"/>
        <v>7.0609227631914351</v>
      </c>
      <c r="L16" s="147" t="str">
        <f t="shared" si="6"/>
        <v>I60-I69</v>
      </c>
      <c r="M16" s="137" t="s">
        <v>22</v>
      </c>
      <c r="N16" s="138">
        <v>98</v>
      </c>
      <c r="O16" s="139">
        <f t="shared" si="7"/>
        <v>2.586586306532912</v>
      </c>
      <c r="P16" s="139">
        <f t="shared" si="8"/>
        <v>3.4727143869596029</v>
      </c>
    </row>
    <row r="17" spans="1:19" s="97" customFormat="1" ht="15">
      <c r="A17" s="143">
        <v>6</v>
      </c>
      <c r="B17" s="147" t="str">
        <f t="shared" si="0"/>
        <v>I60-I69</v>
      </c>
      <c r="C17" s="137" t="s">
        <v>22</v>
      </c>
      <c r="D17" s="138">
        <v>389</v>
      </c>
      <c r="E17" s="139">
        <f t="shared" si="1"/>
        <v>5.1119027040651188</v>
      </c>
      <c r="F17" s="140">
        <f t="shared" si="2"/>
        <v>3.6464191976003</v>
      </c>
      <c r="G17" s="147" t="str">
        <f t="shared" si="3"/>
        <v>I60-I69</v>
      </c>
      <c r="H17" s="137" t="s">
        <v>22</v>
      </c>
      <c r="I17" s="138">
        <v>291</v>
      </c>
      <c r="J17" s="139">
        <f t="shared" si="4"/>
        <v>7.6159797912200844</v>
      </c>
      <c r="K17" s="140">
        <f t="shared" si="5"/>
        <v>3.7088962528677034</v>
      </c>
      <c r="L17" s="147" t="str">
        <f t="shared" si="6"/>
        <v>K70, K73-K74</v>
      </c>
      <c r="M17" s="137" t="s">
        <v>21</v>
      </c>
      <c r="N17" s="138">
        <v>75</v>
      </c>
      <c r="O17" s="139">
        <f t="shared" si="7"/>
        <v>1.9795303366323307</v>
      </c>
      <c r="P17" s="139">
        <f t="shared" si="8"/>
        <v>2.6576895818568391</v>
      </c>
    </row>
    <row r="18" spans="1:19" s="97" customFormat="1" ht="15">
      <c r="A18" s="143">
        <v>7</v>
      </c>
      <c r="B18" s="147" t="str">
        <f t="shared" si="0"/>
        <v>E10-E14</v>
      </c>
      <c r="C18" s="137" t="s">
        <v>23</v>
      </c>
      <c r="D18" s="138">
        <v>161</v>
      </c>
      <c r="E18" s="139">
        <f t="shared" si="1"/>
        <v>2.1157232271323498</v>
      </c>
      <c r="F18" s="140">
        <f t="shared" si="2"/>
        <v>1.5091863517060367</v>
      </c>
      <c r="G18" s="147" t="str">
        <f t="shared" si="3"/>
        <v>E10-E14</v>
      </c>
      <c r="H18" s="137" t="s">
        <v>23</v>
      </c>
      <c r="I18" s="138">
        <v>118</v>
      </c>
      <c r="J18" s="139">
        <f t="shared" si="4"/>
        <v>3.0882667194638143</v>
      </c>
      <c r="K18" s="140">
        <f t="shared" si="5"/>
        <v>1.5039510578638797</v>
      </c>
      <c r="L18" s="147" t="str">
        <f t="shared" si="6"/>
        <v>M00-M99</v>
      </c>
      <c r="M18" s="137" t="s">
        <v>36</v>
      </c>
      <c r="N18" s="138">
        <v>61</v>
      </c>
      <c r="O18" s="139">
        <f t="shared" si="7"/>
        <v>1.6100180071276289</v>
      </c>
      <c r="P18" s="139">
        <f t="shared" si="8"/>
        <v>2.1615875265768958</v>
      </c>
    </row>
    <row r="19" spans="1:19" s="97" customFormat="1" ht="15">
      <c r="A19" s="143">
        <v>8</v>
      </c>
      <c r="B19" s="147" t="str">
        <f t="shared" si="0"/>
        <v>J12-J18</v>
      </c>
      <c r="C19" s="137" t="s">
        <v>24</v>
      </c>
      <c r="D19" s="138">
        <v>138</v>
      </c>
      <c r="E19" s="139">
        <f t="shared" si="1"/>
        <v>1.8134770518277288</v>
      </c>
      <c r="F19" s="140">
        <f t="shared" si="2"/>
        <v>1.2935883014623173</v>
      </c>
      <c r="G19" s="147" t="str">
        <f t="shared" si="3"/>
        <v>J12-J18</v>
      </c>
      <c r="H19" s="137" t="s">
        <v>24</v>
      </c>
      <c r="I19" s="138">
        <v>106</v>
      </c>
      <c r="J19" s="139">
        <f t="shared" si="4"/>
        <v>2.7742056971454603</v>
      </c>
      <c r="K19" s="140">
        <f t="shared" si="5"/>
        <v>1.3510068824878918</v>
      </c>
      <c r="L19" s="147" t="str">
        <f t="shared" si="6"/>
        <v>E10-E14</v>
      </c>
      <c r="M19" s="137" t="s">
        <v>23</v>
      </c>
      <c r="N19" s="138">
        <v>43</v>
      </c>
      <c r="O19" s="139">
        <f t="shared" si="7"/>
        <v>1.1349307263358694</v>
      </c>
      <c r="P19" s="139">
        <f t="shared" si="8"/>
        <v>1.5237420269312545</v>
      </c>
    </row>
    <row r="20" spans="1:19" s="97" customFormat="1" ht="15.75">
      <c r="A20" s="143">
        <v>9</v>
      </c>
      <c r="B20" s="147" t="str">
        <f t="shared" si="0"/>
        <v>A40-A41</v>
      </c>
      <c r="C20" s="137" t="s">
        <v>27</v>
      </c>
      <c r="D20" s="138">
        <v>127</v>
      </c>
      <c r="E20" s="139">
        <f t="shared" si="1"/>
        <v>1.6689245332037792</v>
      </c>
      <c r="F20" s="140">
        <f t="shared" si="2"/>
        <v>1.1904761904761905</v>
      </c>
      <c r="G20" s="147" t="str">
        <f t="shared" si="3"/>
        <v>A40-A41</v>
      </c>
      <c r="H20" s="137" t="s">
        <v>27</v>
      </c>
      <c r="I20" s="138">
        <v>98</v>
      </c>
      <c r="J20" s="139">
        <f t="shared" si="4"/>
        <v>2.5648316822665573</v>
      </c>
      <c r="K20" s="140">
        <f t="shared" si="5"/>
        <v>1.2490440989039</v>
      </c>
      <c r="L20" s="147" t="str">
        <f t="shared" si="6"/>
        <v>J12-J18</v>
      </c>
      <c r="M20" s="137" t="s">
        <v>24</v>
      </c>
      <c r="N20" s="138">
        <v>32</v>
      </c>
      <c r="O20" s="139">
        <f t="shared" si="7"/>
        <v>0.84459961029646113</v>
      </c>
      <c r="P20" s="139">
        <f t="shared" si="8"/>
        <v>1.1339475549255846</v>
      </c>
      <c r="Q20" s="148"/>
      <c r="R20" s="148"/>
    </row>
    <row r="21" spans="1:19" s="97" customFormat="1" ht="24.75" customHeight="1">
      <c r="A21" s="143">
        <v>10</v>
      </c>
      <c r="B21" s="147" t="str">
        <f t="shared" si="0"/>
        <v>M00-M99</v>
      </c>
      <c r="C21" s="149" t="s">
        <v>36</v>
      </c>
      <c r="D21" s="138">
        <v>110</v>
      </c>
      <c r="E21" s="139">
        <f t="shared" si="1"/>
        <v>1.4455251862394938</v>
      </c>
      <c r="F21" s="140">
        <f t="shared" si="2"/>
        <v>1.0311211098612674</v>
      </c>
      <c r="G21" s="147" t="str">
        <f t="shared" si="3"/>
        <v>N00-N07, N17-N19, N25-N27</v>
      </c>
      <c r="H21" s="149" t="s">
        <v>38</v>
      </c>
      <c r="I21" s="138">
        <v>75</v>
      </c>
      <c r="J21" s="139">
        <f t="shared" si="4"/>
        <v>1.9628813894897121</v>
      </c>
      <c r="K21" s="140">
        <f t="shared" si="5"/>
        <v>0.95590109609992346</v>
      </c>
      <c r="L21" s="147" t="str">
        <f t="shared" si="6"/>
        <v>A40-A41</v>
      </c>
      <c r="M21" s="149" t="s">
        <v>27</v>
      </c>
      <c r="N21" s="138">
        <v>29</v>
      </c>
      <c r="O21" s="139">
        <f t="shared" si="7"/>
        <v>0.76541839683116786</v>
      </c>
      <c r="P21" s="139">
        <f t="shared" si="8"/>
        <v>1.0276399716513112</v>
      </c>
    </row>
    <row r="22" spans="1:19" s="97" customFormat="1" ht="15">
      <c r="A22" s="143"/>
      <c r="B22" s="150"/>
      <c r="C22" s="137" t="s">
        <v>26</v>
      </c>
      <c r="D22" s="138">
        <f>D10-SUM(D12:D21)</f>
        <v>2205</v>
      </c>
      <c r="E22" s="139">
        <f t="shared" si="1"/>
        <v>28.976209415073487</v>
      </c>
      <c r="F22" s="140">
        <f t="shared" si="2"/>
        <v>20.669291338582678</v>
      </c>
      <c r="G22" s="150"/>
      <c r="H22" s="137" t="s">
        <v>26</v>
      </c>
      <c r="I22" s="138">
        <f>I10-SUM(I12:I21)</f>
        <v>1619</v>
      </c>
      <c r="J22" s="139">
        <f t="shared" si="4"/>
        <v>42.372066261117922</v>
      </c>
      <c r="K22" s="140">
        <f t="shared" si="5"/>
        <v>20.634718327810351</v>
      </c>
      <c r="L22" s="151"/>
      <c r="M22" s="137" t="s">
        <v>26</v>
      </c>
      <c r="N22" s="138">
        <f>N10-SUM(N12:N21)</f>
        <v>560</v>
      </c>
      <c r="O22" s="139">
        <f t="shared" si="7"/>
        <v>14.780493180188069</v>
      </c>
      <c r="P22" s="139">
        <f t="shared" si="8"/>
        <v>19.844082211197733</v>
      </c>
    </row>
    <row r="23" spans="1:19" s="97" customFormat="1" ht="15.75">
      <c r="A23" s="143"/>
      <c r="B23" s="150"/>
      <c r="C23" s="145"/>
      <c r="D23" s="138"/>
      <c r="E23" s="139"/>
      <c r="F23" s="140"/>
      <c r="G23" s="150"/>
      <c r="H23" s="145"/>
      <c r="I23" s="138"/>
      <c r="J23" s="139"/>
      <c r="K23" s="140"/>
      <c r="L23" s="151"/>
      <c r="M23" s="145"/>
      <c r="N23" s="138"/>
      <c r="O23" s="139"/>
      <c r="P23" s="139"/>
    </row>
    <row r="24" spans="1:19" s="97" customFormat="1" ht="15.75">
      <c r="A24" s="152"/>
      <c r="B24" s="153"/>
      <c r="C24" s="154"/>
      <c r="D24" s="155"/>
      <c r="E24" s="156"/>
      <c r="F24" s="157"/>
      <c r="G24" s="153"/>
      <c r="H24" s="154"/>
      <c r="I24" s="155"/>
      <c r="J24" s="156"/>
      <c r="K24" s="157"/>
      <c r="L24" s="158"/>
      <c r="M24" s="154"/>
      <c r="N24" s="155"/>
      <c r="O24" s="156"/>
      <c r="P24" s="156"/>
    </row>
    <row r="25" spans="1:19" s="97" customFormat="1" ht="21">
      <c r="A25" s="143">
        <v>11</v>
      </c>
      <c r="B25" s="147" t="str">
        <f>VLOOKUP(C25,$R$31:$S$73,2,FALSE)</f>
        <v>N00-N07, N17-N19, N25-N27</v>
      </c>
      <c r="C25" s="137" t="s">
        <v>38</v>
      </c>
      <c r="D25" s="138">
        <v>94</v>
      </c>
      <c r="E25" s="139">
        <f>D25/$Q$10*100000</f>
        <v>1.2352669773319309</v>
      </c>
      <c r="F25" s="140">
        <f>D25/$D$10*100</f>
        <v>0.88113985751781032</v>
      </c>
      <c r="G25" s="147" t="str">
        <f>VLOOKUP(H25,$R$31:$S$73,2,FALSE)</f>
        <v>B20-B24</v>
      </c>
      <c r="H25" s="137" t="s">
        <v>37</v>
      </c>
      <c r="I25" s="138">
        <v>73</v>
      </c>
      <c r="J25" s="139">
        <f>I25/$R$10*100000</f>
        <v>1.9105378857699866</v>
      </c>
      <c r="K25" s="140">
        <f>I25/$I$10*100</f>
        <v>0.93041040020392562</v>
      </c>
      <c r="L25" s="159" t="str">
        <f>VLOOKUP(M25,$R$31:$S$73,2,FALSE)</f>
        <v>X85-Y09, Y87.1</v>
      </c>
      <c r="M25" s="137" t="s">
        <v>40</v>
      </c>
      <c r="N25" s="138">
        <v>26</v>
      </c>
      <c r="O25" s="139">
        <f>N25/$S$10*100000</f>
        <v>0.68623718336587458</v>
      </c>
      <c r="P25" s="139">
        <f>N25/$N$10*100</f>
        <v>0.92133238837703757</v>
      </c>
      <c r="Q25" s="148"/>
      <c r="R25" s="148"/>
    </row>
    <row r="26" spans="1:19" s="97" customFormat="1" ht="21">
      <c r="A26" s="143">
        <v>12</v>
      </c>
      <c r="B26" s="147" t="str">
        <f>VLOOKUP(C26,$R$31:$S$73,2,FALSE)</f>
        <v>B20-B24</v>
      </c>
      <c r="C26" s="137" t="s">
        <v>37</v>
      </c>
      <c r="D26" s="138">
        <v>77</v>
      </c>
      <c r="E26" s="139">
        <f>D26/$Q$10*100000</f>
        <v>1.0118676303676457</v>
      </c>
      <c r="F26" s="140">
        <f>D26/$D$10*100</f>
        <v>0.72178477690288712</v>
      </c>
      <c r="G26" s="147" t="str">
        <f>VLOOKUP(H26,$R$31:$S$73,2,FALSE)</f>
        <v>I10-I15</v>
      </c>
      <c r="H26" s="137" t="s">
        <v>28</v>
      </c>
      <c r="I26" s="138">
        <v>56</v>
      </c>
      <c r="J26" s="139">
        <f>I26/$R$10*100000</f>
        <v>1.4656181041523184</v>
      </c>
      <c r="K26" s="140">
        <f>I26/$I$10*100</f>
        <v>0.71373948508794283</v>
      </c>
      <c r="L26" s="159" t="str">
        <f>VLOOKUP(M26,$R$31:$S$73,2,FALSE)</f>
        <v>N00-N07, N17-N19, N25-N27</v>
      </c>
      <c r="M26" s="137" t="s">
        <v>38</v>
      </c>
      <c r="N26" s="138">
        <v>19</v>
      </c>
      <c r="O26" s="139">
        <f>N26/$S$10*100000</f>
        <v>0.50148101861352379</v>
      </c>
      <c r="P26" s="139">
        <f>N26/$N$10*100</f>
        <v>0.6732813607370659</v>
      </c>
    </row>
    <row r="27" spans="1:19" s="97" customFormat="1" ht="15.75">
      <c r="A27" s="143">
        <v>13</v>
      </c>
      <c r="B27" s="147" t="str">
        <f>VLOOKUP(C27,$R$31:$S$73,2,FALSE)</f>
        <v>X85-Y09, Y87.1</v>
      </c>
      <c r="C27" s="137" t="s">
        <v>40</v>
      </c>
      <c r="D27" s="138">
        <v>74</v>
      </c>
      <c r="E27" s="139">
        <f>D27/$Q$10*100000</f>
        <v>0.97244421619747756</v>
      </c>
      <c r="F27" s="140">
        <f>D27/$D$10*100</f>
        <v>0.69366329208848887</v>
      </c>
      <c r="G27" s="147" t="str">
        <f>VLOOKUP(H27,$R$31:$S$73,2,FALSE)</f>
        <v>M00-M99</v>
      </c>
      <c r="H27" s="137" t="s">
        <v>36</v>
      </c>
      <c r="I27" s="138">
        <v>49</v>
      </c>
      <c r="J27" s="139">
        <f>I27/$R$10*100000</f>
        <v>1.2824158411332787</v>
      </c>
      <c r="K27" s="140">
        <f>I27/$I$10*100</f>
        <v>0.62452204945195</v>
      </c>
      <c r="L27" s="159" t="str">
        <f>VLOOKUP(M27,$R$31:$S$73,2,FALSE)</f>
        <v>J40-J47</v>
      </c>
      <c r="M27" s="137" t="s">
        <v>39</v>
      </c>
      <c r="N27" s="138">
        <v>16</v>
      </c>
      <c r="O27" s="139">
        <f>N27/$S$10*100000</f>
        <v>0.42229980514823057</v>
      </c>
      <c r="P27" s="139">
        <f>N27/$N$10*100</f>
        <v>0.56697377746279232</v>
      </c>
      <c r="Q27" s="148"/>
      <c r="R27" s="148"/>
    </row>
    <row r="28" spans="1:19" s="97" customFormat="1" ht="15">
      <c r="A28" s="143">
        <v>14</v>
      </c>
      <c r="B28" s="147" t="str">
        <f>VLOOKUP(C28,$R$31:$S$73,2,FALSE)</f>
        <v>I10-I15</v>
      </c>
      <c r="C28" s="137" t="s">
        <v>28</v>
      </c>
      <c r="D28" s="138">
        <v>71</v>
      </c>
      <c r="E28" s="139">
        <f>D28/$Q$10*100000</f>
        <v>0.93302080202730964</v>
      </c>
      <c r="F28" s="140">
        <f>D28/$D$10*100</f>
        <v>0.66554180727409074</v>
      </c>
      <c r="G28" s="147" t="str">
        <f>VLOOKUP(H28,$R$31:$S$73,2,FALSE)</f>
        <v>X85-Y09, Y87.1</v>
      </c>
      <c r="H28" s="137" t="s">
        <v>40</v>
      </c>
      <c r="I28" s="138">
        <v>48</v>
      </c>
      <c r="J28" s="139">
        <f>I28/$R$10*100000</f>
        <v>1.2562440892734159</v>
      </c>
      <c r="K28" s="140">
        <f>I28/$I$10*100</f>
        <v>0.61177670150395114</v>
      </c>
      <c r="L28" s="159" t="str">
        <f>VLOOKUP(M28,$R$31:$S$73,2,FALSE)</f>
        <v>I10-I15</v>
      </c>
      <c r="M28" s="137" t="s">
        <v>28</v>
      </c>
      <c r="N28" s="138">
        <v>15</v>
      </c>
      <c r="O28" s="139">
        <f>N28/$S$10*100000</f>
        <v>0.3959060673264661</v>
      </c>
      <c r="P28" s="139">
        <f>N28/$N$10*100</f>
        <v>0.53153791637136782</v>
      </c>
    </row>
    <row r="29" spans="1:19" s="97" customFormat="1" ht="15">
      <c r="A29" s="160">
        <v>15</v>
      </c>
      <c r="B29" s="161" t="str">
        <f>VLOOKUP(C29,$R$31:$S$73,2,FALSE)</f>
        <v>J40-J47</v>
      </c>
      <c r="C29" s="162" t="s">
        <v>39</v>
      </c>
      <c r="D29" s="163">
        <v>50</v>
      </c>
      <c r="E29" s="164">
        <f>D29/$Q$10*100000</f>
        <v>0.65705690283613361</v>
      </c>
      <c r="F29" s="165">
        <f>D29/$D$10*100</f>
        <v>0.46869141357330335</v>
      </c>
      <c r="G29" s="161" t="str">
        <f>VLOOKUP(H29,$R$31:$S$73,2,FALSE)</f>
        <v>J40-J47</v>
      </c>
      <c r="H29" s="162" t="s">
        <v>39</v>
      </c>
      <c r="I29" s="163">
        <v>34</v>
      </c>
      <c r="J29" s="164">
        <f>I29/$R$10*100000</f>
        <v>0.8898395632353362</v>
      </c>
      <c r="K29" s="165">
        <f>I29/$I$10*100</f>
        <v>0.43334183023196532</v>
      </c>
      <c r="L29" s="161" t="str">
        <f>VLOOKUP(M29,$R$31:$S$73,2,FALSE)</f>
        <v>O00-O99</v>
      </c>
      <c r="M29" s="162" t="s">
        <v>90</v>
      </c>
      <c r="N29" s="163">
        <v>15</v>
      </c>
      <c r="O29" s="164">
        <f>N29/$S$10*100000</f>
        <v>0.3959060673264661</v>
      </c>
      <c r="P29" s="164">
        <f>N29/$N$10*100</f>
        <v>0.53153791637136782</v>
      </c>
    </row>
    <row r="30" spans="1:19" s="97" customFormat="1" ht="2.25" customHeight="1">
      <c r="A30" s="134"/>
      <c r="B30" s="166"/>
      <c r="C30" s="167"/>
      <c r="D30" s="168"/>
      <c r="E30" s="169"/>
      <c r="F30" s="169"/>
      <c r="G30" s="136"/>
      <c r="H30" s="137"/>
      <c r="I30" s="138"/>
      <c r="J30" s="139"/>
      <c r="K30" s="140"/>
      <c r="L30" s="170"/>
      <c r="M30" s="171"/>
      <c r="N30" s="168"/>
      <c r="O30" s="169"/>
      <c r="P30" s="169"/>
    </row>
    <row r="31" spans="1:19" s="173" customFormat="1" ht="24.75" customHeight="1">
      <c r="A31" s="172" t="s">
        <v>116</v>
      </c>
      <c r="B31" s="90"/>
      <c r="I31" s="174"/>
      <c r="J31" s="174"/>
      <c r="K31" s="174"/>
      <c r="L31" s="90"/>
      <c r="M31" s="90"/>
      <c r="N31" s="174"/>
      <c r="O31" s="174"/>
      <c r="P31" s="174"/>
      <c r="R31" t="s">
        <v>117</v>
      </c>
      <c r="S31" s="182" t="s">
        <v>118</v>
      </c>
    </row>
    <row r="32" spans="1:19" s="148" customFormat="1">
      <c r="A32" s="96"/>
      <c r="B32" s="96"/>
      <c r="C32" s="99"/>
      <c r="D32" s="96"/>
      <c r="E32" s="96"/>
      <c r="F32" s="96"/>
      <c r="G32" s="96"/>
      <c r="H32" s="99"/>
      <c r="I32" s="96"/>
      <c r="J32" s="96"/>
      <c r="K32" s="96"/>
      <c r="L32" s="96"/>
      <c r="M32" s="99"/>
      <c r="N32" s="96"/>
      <c r="O32" s="96"/>
      <c r="P32" s="96"/>
      <c r="R32" t="s">
        <v>119</v>
      </c>
      <c r="S32" s="182" t="s">
        <v>42</v>
      </c>
    </row>
    <row r="33" spans="1:19" s="148" customFormat="1">
      <c r="A33" s="96"/>
      <c r="B33"/>
      <c r="C33"/>
      <c r="D33"/>
      <c r="E33"/>
      <c r="G33" s="96"/>
      <c r="H33" s="96"/>
      <c r="I33" s="96"/>
      <c r="J33" s="96"/>
      <c r="K33" s="96"/>
      <c r="L33" s="96"/>
      <c r="M33" s="99"/>
      <c r="N33" s="96"/>
      <c r="O33" s="96"/>
      <c r="P33" s="96"/>
      <c r="R33" t="s">
        <v>120</v>
      </c>
      <c r="S33" s="182" t="s">
        <v>43</v>
      </c>
    </row>
    <row r="34" spans="1:19" s="148" customFormat="1">
      <c r="A34" s="96"/>
      <c r="B34"/>
      <c r="C34"/>
      <c r="D34"/>
      <c r="E34"/>
      <c r="G34" s="96"/>
      <c r="H34" s="96"/>
      <c r="I34" s="96"/>
      <c r="J34" s="96"/>
      <c r="K34" s="96"/>
      <c r="L34" s="96"/>
      <c r="M34" s="99"/>
      <c r="N34" s="96"/>
      <c r="O34" s="96"/>
      <c r="P34" s="96"/>
      <c r="R34" t="s">
        <v>25</v>
      </c>
      <c r="S34" s="182" t="s">
        <v>44</v>
      </c>
    </row>
    <row r="35" spans="1:19" s="148" customFormat="1">
      <c r="A35" s="96"/>
      <c r="B35"/>
      <c r="C35"/>
      <c r="D35"/>
      <c r="E35"/>
      <c r="G35" s="96"/>
      <c r="H35" s="96"/>
      <c r="I35" s="96"/>
      <c r="J35" s="96"/>
      <c r="K35" s="96"/>
      <c r="L35" s="96"/>
      <c r="M35" s="99"/>
      <c r="N35" s="96"/>
      <c r="O35" s="96"/>
      <c r="P35" s="96"/>
      <c r="R35" t="s">
        <v>27</v>
      </c>
      <c r="S35" s="182" t="s">
        <v>45</v>
      </c>
    </row>
    <row r="36" spans="1:19" s="148" customFormat="1">
      <c r="A36" s="96"/>
      <c r="B36" s="96"/>
      <c r="C36" s="99"/>
      <c r="D36" s="96"/>
      <c r="E36" s="96"/>
      <c r="F36" s="96"/>
      <c r="G36" s="96"/>
      <c r="H36" s="99"/>
      <c r="I36" s="96"/>
      <c r="J36" s="96"/>
      <c r="K36" s="96"/>
      <c r="L36" s="96"/>
      <c r="M36" s="99"/>
      <c r="N36" s="96"/>
      <c r="O36" s="96"/>
      <c r="P36" s="96"/>
      <c r="R36" t="s">
        <v>46</v>
      </c>
      <c r="S36" s="182" t="s">
        <v>47</v>
      </c>
    </row>
    <row r="37" spans="1:19" s="148" customFormat="1">
      <c r="A37" s="96"/>
      <c r="B37" s="96"/>
      <c r="C37" s="99"/>
      <c r="D37" s="96"/>
      <c r="E37" s="96"/>
      <c r="F37" s="96"/>
      <c r="G37" s="96"/>
      <c r="H37" s="99"/>
      <c r="I37" s="96"/>
      <c r="J37" s="96"/>
      <c r="K37" s="96"/>
      <c r="L37" s="96"/>
      <c r="M37" s="99"/>
      <c r="N37" s="96"/>
      <c r="O37" s="96"/>
      <c r="P37" s="96"/>
      <c r="R37" t="s">
        <v>37</v>
      </c>
      <c r="S37" s="182" t="s">
        <v>48</v>
      </c>
    </row>
    <row r="38" spans="1:19" s="148" customFormat="1">
      <c r="A38" s="96"/>
      <c r="B38" s="96"/>
      <c r="C38" s="99"/>
      <c r="D38" s="96"/>
      <c r="E38" s="96"/>
      <c r="F38" s="96"/>
      <c r="G38" s="96"/>
      <c r="H38" s="99"/>
      <c r="I38" s="96"/>
      <c r="J38" s="96"/>
      <c r="K38" s="96"/>
      <c r="L38" s="96"/>
      <c r="M38" s="99"/>
      <c r="N38" s="96"/>
      <c r="O38" s="96"/>
      <c r="P38" s="96"/>
      <c r="R38" t="s">
        <v>20</v>
      </c>
      <c r="S38" s="182" t="s">
        <v>49</v>
      </c>
    </row>
    <row r="39" spans="1:19" s="148" customFormat="1">
      <c r="A39" s="96"/>
      <c r="B39" s="96"/>
      <c r="C39" s="99"/>
      <c r="D39" s="96"/>
      <c r="E39" s="96"/>
      <c r="F39" s="96"/>
      <c r="G39" s="96"/>
      <c r="H39" s="99"/>
      <c r="I39" s="96"/>
      <c r="J39" s="96"/>
      <c r="K39" s="96"/>
      <c r="L39" s="96"/>
      <c r="M39" s="99"/>
      <c r="N39" s="96"/>
      <c r="O39" s="96"/>
      <c r="P39" s="96"/>
      <c r="R39" t="s">
        <v>50</v>
      </c>
      <c r="S39" s="182" t="s">
        <v>51</v>
      </c>
    </row>
    <row r="40" spans="1:19" s="148" customFormat="1">
      <c r="A40" s="96"/>
      <c r="B40" s="96"/>
      <c r="C40" s="99"/>
      <c r="D40" s="96"/>
      <c r="E40" s="96"/>
      <c r="F40" s="96"/>
      <c r="G40" s="96"/>
      <c r="H40" s="99"/>
      <c r="I40" s="96"/>
      <c r="J40" s="96"/>
      <c r="K40" s="96"/>
      <c r="L40" s="96"/>
      <c r="M40" s="99"/>
      <c r="N40" s="96"/>
      <c r="O40" s="96"/>
      <c r="P40" s="96"/>
      <c r="R40" t="s">
        <v>30</v>
      </c>
      <c r="S40" s="182" t="s">
        <v>52</v>
      </c>
    </row>
    <row r="41" spans="1:19" s="148" customFormat="1">
      <c r="A41" s="96"/>
      <c r="B41" s="96"/>
      <c r="C41" s="99"/>
      <c r="D41" s="96"/>
      <c r="E41" s="96"/>
      <c r="F41" s="96"/>
      <c r="G41" s="96"/>
      <c r="H41" s="99"/>
      <c r="I41" s="96"/>
      <c r="J41" s="96"/>
      <c r="K41" s="96"/>
      <c r="L41" s="96"/>
      <c r="M41" s="99"/>
      <c r="N41" s="96"/>
      <c r="O41" s="96"/>
      <c r="P41" s="96"/>
      <c r="R41" t="s">
        <v>23</v>
      </c>
      <c r="S41" s="182" t="s">
        <v>53</v>
      </c>
    </row>
    <row r="42" spans="1:19" s="148" customFormat="1">
      <c r="A42" s="96"/>
      <c r="B42" s="96"/>
      <c r="C42" s="99"/>
      <c r="D42" s="96"/>
      <c r="E42" s="96"/>
      <c r="F42" s="96"/>
      <c r="G42" s="96"/>
      <c r="H42" s="99"/>
      <c r="I42" s="96"/>
      <c r="J42" s="96"/>
      <c r="K42" s="96"/>
      <c r="L42" s="96"/>
      <c r="M42" s="99"/>
      <c r="N42" s="96"/>
      <c r="O42" s="96"/>
      <c r="P42" s="96"/>
      <c r="R42" t="s">
        <v>54</v>
      </c>
      <c r="S42" s="182" t="s">
        <v>55</v>
      </c>
    </row>
    <row r="43" spans="1:19" s="148" customFormat="1">
      <c r="A43" s="96"/>
      <c r="B43" s="96"/>
      <c r="C43" s="99"/>
      <c r="D43" s="96"/>
      <c r="E43" s="96"/>
      <c r="F43" s="96"/>
      <c r="G43" s="96"/>
      <c r="H43" s="99"/>
      <c r="I43" s="96"/>
      <c r="J43" s="96"/>
      <c r="K43" s="96"/>
      <c r="L43" s="96"/>
      <c r="M43" s="99"/>
      <c r="N43" s="96"/>
      <c r="O43" s="96"/>
      <c r="P43" s="96"/>
      <c r="R43" t="s">
        <v>29</v>
      </c>
      <c r="S43" s="182" t="s">
        <v>56</v>
      </c>
    </row>
    <row r="44" spans="1:19" s="148" customFormat="1">
      <c r="A44" s="96"/>
      <c r="B44" s="96"/>
      <c r="C44" s="99"/>
      <c r="D44" s="96"/>
      <c r="E44" s="96"/>
      <c r="F44" s="96"/>
      <c r="G44" s="96"/>
      <c r="H44" s="99"/>
      <c r="I44" s="96"/>
      <c r="J44" s="96"/>
      <c r="K44" s="96"/>
      <c r="L44" s="96"/>
      <c r="M44" s="99"/>
      <c r="N44" s="96"/>
      <c r="O44" s="96"/>
      <c r="P44" s="96"/>
      <c r="R44" t="s">
        <v>57</v>
      </c>
      <c r="S44" s="182" t="s">
        <v>58</v>
      </c>
    </row>
    <row r="45" spans="1:19" s="148" customFormat="1">
      <c r="A45" s="96"/>
      <c r="B45" s="96"/>
      <c r="C45" s="99"/>
      <c r="D45" s="96"/>
      <c r="E45" s="96"/>
      <c r="F45" s="96"/>
      <c r="G45" s="96"/>
      <c r="H45" s="99"/>
      <c r="I45" s="96"/>
      <c r="J45" s="96"/>
      <c r="K45" s="96"/>
      <c r="L45" s="96"/>
      <c r="M45" s="99"/>
      <c r="N45" s="96"/>
      <c r="O45" s="96"/>
      <c r="P45" s="96"/>
      <c r="R45" t="s">
        <v>59</v>
      </c>
      <c r="S45" s="182" t="s">
        <v>60</v>
      </c>
    </row>
    <row r="46" spans="1:19" s="148" customFormat="1">
      <c r="A46" s="96"/>
      <c r="B46" s="96"/>
      <c r="C46" s="99"/>
      <c r="D46" s="96"/>
      <c r="E46" s="96"/>
      <c r="F46" s="96"/>
      <c r="G46" s="96"/>
      <c r="H46" s="99"/>
      <c r="I46" s="96"/>
      <c r="J46" s="96"/>
      <c r="K46" s="96"/>
      <c r="L46" s="96"/>
      <c r="M46" s="99"/>
      <c r="N46" s="96"/>
      <c r="O46" s="96"/>
      <c r="P46" s="96"/>
      <c r="R46" t="s">
        <v>61</v>
      </c>
      <c r="S46" s="182" t="s">
        <v>62</v>
      </c>
    </row>
    <row r="47" spans="1:19" s="148" customFormat="1">
      <c r="A47" s="96"/>
      <c r="B47" s="96"/>
      <c r="C47" s="99"/>
      <c r="D47" s="96"/>
      <c r="E47" s="96"/>
      <c r="F47" s="96"/>
      <c r="G47" s="96"/>
      <c r="H47" s="99"/>
      <c r="I47" s="96"/>
      <c r="J47" s="96"/>
      <c r="K47" s="96"/>
      <c r="L47" s="96"/>
      <c r="M47" s="99"/>
      <c r="N47" s="96"/>
      <c r="O47" s="96"/>
      <c r="P47" s="96"/>
      <c r="R47" t="s">
        <v>28</v>
      </c>
      <c r="S47" s="182" t="s">
        <v>63</v>
      </c>
    </row>
    <row r="48" spans="1:19" s="148" customFormat="1">
      <c r="A48" s="96"/>
      <c r="B48" s="96"/>
      <c r="C48" s="99"/>
      <c r="D48" s="96"/>
      <c r="E48" s="96"/>
      <c r="F48" s="96"/>
      <c r="G48" s="96"/>
      <c r="H48" s="99"/>
      <c r="I48" s="96"/>
      <c r="J48" s="96"/>
      <c r="K48" s="96"/>
      <c r="L48" s="96"/>
      <c r="M48" s="99"/>
      <c r="N48" s="96"/>
      <c r="O48" s="96"/>
      <c r="P48" s="96"/>
      <c r="R48" t="s">
        <v>35</v>
      </c>
      <c r="S48" s="182" t="s">
        <v>64</v>
      </c>
    </row>
    <row r="49" spans="1:19" s="148" customFormat="1">
      <c r="A49" s="96"/>
      <c r="B49" s="96"/>
      <c r="C49" s="99"/>
      <c r="D49" s="96"/>
      <c r="E49" s="96"/>
      <c r="F49" s="96"/>
      <c r="G49" s="96"/>
      <c r="H49" s="99"/>
      <c r="I49" s="96"/>
      <c r="J49" s="96"/>
      <c r="K49" s="96"/>
      <c r="L49" s="96"/>
      <c r="M49" s="99"/>
      <c r="N49" s="96"/>
      <c r="O49" s="96"/>
      <c r="P49" s="96"/>
      <c r="R49" t="s">
        <v>22</v>
      </c>
      <c r="S49" s="182" t="s">
        <v>65</v>
      </c>
    </row>
    <row r="50" spans="1:19" s="148" customFormat="1">
      <c r="A50" s="96"/>
      <c r="B50" s="96"/>
      <c r="C50" s="99"/>
      <c r="D50" s="96"/>
      <c r="E50" s="96"/>
      <c r="F50" s="96"/>
      <c r="G50" s="96"/>
      <c r="H50" s="99"/>
      <c r="I50" s="96"/>
      <c r="J50" s="96"/>
      <c r="K50" s="96"/>
      <c r="L50" s="96"/>
      <c r="M50" s="99"/>
      <c r="N50" s="96"/>
      <c r="O50" s="96"/>
      <c r="P50" s="96"/>
      <c r="R50" t="s">
        <v>66</v>
      </c>
      <c r="S50" s="182" t="s">
        <v>67</v>
      </c>
    </row>
    <row r="51" spans="1:19" s="148" customFormat="1">
      <c r="A51" s="96"/>
      <c r="B51" s="96"/>
      <c r="C51" s="99"/>
      <c r="D51" s="96"/>
      <c r="E51" s="96"/>
      <c r="F51" s="96"/>
      <c r="G51" s="96"/>
      <c r="H51" s="99"/>
      <c r="I51" s="96"/>
      <c r="J51" s="96"/>
      <c r="K51" s="96"/>
      <c r="L51" s="96"/>
      <c r="M51" s="99"/>
      <c r="N51" s="96"/>
      <c r="O51" s="96"/>
      <c r="P51" s="96"/>
      <c r="R51" t="s">
        <v>68</v>
      </c>
      <c r="S51" s="182" t="s">
        <v>69</v>
      </c>
    </row>
    <row r="52" spans="1:19" s="148" customFormat="1">
      <c r="A52" s="96"/>
      <c r="B52" s="96"/>
      <c r="C52" s="99"/>
      <c r="D52" s="96"/>
      <c r="E52" s="96"/>
      <c r="F52" s="96"/>
      <c r="G52" s="96"/>
      <c r="H52" s="99"/>
      <c r="I52" s="96"/>
      <c r="J52" s="96"/>
      <c r="K52" s="96"/>
      <c r="L52" s="96"/>
      <c r="M52" s="99"/>
      <c r="N52" s="96"/>
      <c r="O52" s="96"/>
      <c r="P52" s="96"/>
      <c r="R52" t="s">
        <v>70</v>
      </c>
      <c r="S52" s="182" t="s">
        <v>71</v>
      </c>
    </row>
    <row r="53" spans="1:19" s="148" customFormat="1">
      <c r="A53" s="96"/>
      <c r="B53" s="96"/>
      <c r="C53" s="99"/>
      <c r="D53" s="96"/>
      <c r="E53" s="96"/>
      <c r="F53" s="96"/>
      <c r="G53" s="96"/>
      <c r="H53" s="99"/>
      <c r="I53" s="96"/>
      <c r="J53" s="96"/>
      <c r="K53" s="96"/>
      <c r="L53" s="96"/>
      <c r="M53" s="99"/>
      <c r="N53" s="96"/>
      <c r="O53" s="96"/>
      <c r="P53" s="96"/>
      <c r="R53" t="s">
        <v>24</v>
      </c>
      <c r="S53" s="182" t="s">
        <v>72</v>
      </c>
    </row>
    <row r="54" spans="1:19" s="148" customFormat="1">
      <c r="A54" s="96"/>
      <c r="B54" s="96"/>
      <c r="C54" s="99"/>
      <c r="D54" s="96"/>
      <c r="E54" s="96"/>
      <c r="F54" s="96"/>
      <c r="G54" s="96"/>
      <c r="H54" s="99"/>
      <c r="I54" s="96"/>
      <c r="J54" s="96"/>
      <c r="K54" s="96"/>
      <c r="L54" s="96"/>
      <c r="M54" s="99"/>
      <c r="N54" s="96"/>
      <c r="O54" s="96"/>
      <c r="P54" s="96"/>
      <c r="R54" t="s">
        <v>73</v>
      </c>
      <c r="S54" s="182" t="s">
        <v>74</v>
      </c>
    </row>
    <row r="55" spans="1:19" s="148" customFormat="1">
      <c r="A55" s="96"/>
      <c r="B55" s="96"/>
      <c r="C55" s="99"/>
      <c r="D55" s="96"/>
      <c r="E55" s="96"/>
      <c r="F55" s="96"/>
      <c r="G55" s="96"/>
      <c r="H55" s="99"/>
      <c r="I55" s="96"/>
      <c r="J55" s="96"/>
      <c r="K55" s="96"/>
      <c r="L55" s="96"/>
      <c r="M55" s="99"/>
      <c r="N55" s="96"/>
      <c r="O55" s="96"/>
      <c r="P55" s="96"/>
      <c r="R55" t="s">
        <v>121</v>
      </c>
      <c r="S55" s="182" t="s">
        <v>122</v>
      </c>
    </row>
    <row r="56" spans="1:19" s="148" customFormat="1">
      <c r="A56" s="96"/>
      <c r="B56" s="96"/>
      <c r="C56" s="99"/>
      <c r="D56" s="96"/>
      <c r="E56" s="96"/>
      <c r="F56" s="96"/>
      <c r="G56" s="96"/>
      <c r="H56" s="99"/>
      <c r="I56" s="96"/>
      <c r="J56" s="96"/>
      <c r="K56" s="96"/>
      <c r="L56" s="96"/>
      <c r="M56" s="99"/>
      <c r="N56" s="96"/>
      <c r="O56" s="96"/>
      <c r="P56" s="96"/>
      <c r="R56" t="s">
        <v>75</v>
      </c>
      <c r="S56" s="182" t="s">
        <v>76</v>
      </c>
    </row>
    <row r="57" spans="1:19" s="148" customFormat="1">
      <c r="A57" s="96"/>
      <c r="B57" s="96"/>
      <c r="C57" s="99"/>
      <c r="D57" s="96"/>
      <c r="E57" s="96"/>
      <c r="F57" s="96"/>
      <c r="G57" s="96"/>
      <c r="H57" s="99"/>
      <c r="I57" s="96"/>
      <c r="J57" s="96"/>
      <c r="K57" s="96"/>
      <c r="L57" s="96"/>
      <c r="M57" s="99"/>
      <c r="N57" s="96"/>
      <c r="O57" s="96"/>
      <c r="P57" s="96"/>
      <c r="R57" t="s">
        <v>77</v>
      </c>
      <c r="S57" s="182" t="s">
        <v>78</v>
      </c>
    </row>
    <row r="58" spans="1:19" s="148" customFormat="1">
      <c r="A58" s="96"/>
      <c r="B58" s="96"/>
      <c r="C58" s="99"/>
      <c r="D58" s="96"/>
      <c r="E58" s="96"/>
      <c r="F58" s="96"/>
      <c r="G58" s="96"/>
      <c r="H58" s="99"/>
      <c r="I58" s="96"/>
      <c r="J58" s="96"/>
      <c r="K58" s="96"/>
      <c r="L58" s="96"/>
      <c r="M58" s="99"/>
      <c r="N58" s="96"/>
      <c r="O58" s="96"/>
      <c r="P58" s="96"/>
      <c r="R58" t="s">
        <v>79</v>
      </c>
      <c r="S58" s="182" t="s">
        <v>80</v>
      </c>
    </row>
    <row r="59" spans="1:19" s="148" customFormat="1">
      <c r="A59" s="96"/>
      <c r="B59" s="96"/>
      <c r="C59" s="99"/>
      <c r="D59" s="96"/>
      <c r="E59" s="96"/>
      <c r="F59" s="96"/>
      <c r="G59" s="96"/>
      <c r="H59" s="99"/>
      <c r="I59" s="96"/>
      <c r="J59" s="96"/>
      <c r="K59" s="96"/>
      <c r="L59" s="96"/>
      <c r="M59" s="99"/>
      <c r="N59" s="96"/>
      <c r="O59" s="96"/>
      <c r="P59" s="96"/>
      <c r="R59" t="s">
        <v>81</v>
      </c>
      <c r="S59" s="182" t="s">
        <v>82</v>
      </c>
    </row>
    <row r="60" spans="1:19" s="148" customFormat="1">
      <c r="A60" s="96"/>
      <c r="B60" s="96"/>
      <c r="C60" s="99"/>
      <c r="D60" s="96"/>
      <c r="E60" s="96"/>
      <c r="F60" s="96"/>
      <c r="G60" s="96"/>
      <c r="H60" s="99"/>
      <c r="I60" s="96"/>
      <c r="J60" s="96"/>
      <c r="K60" s="96"/>
      <c r="L60" s="96"/>
      <c r="M60" s="99"/>
      <c r="N60" s="96"/>
      <c r="O60" s="96"/>
      <c r="P60" s="96"/>
      <c r="R60" t="s">
        <v>21</v>
      </c>
      <c r="S60" s="182" t="s">
        <v>83</v>
      </c>
    </row>
    <row r="61" spans="1:19" s="148" customFormat="1">
      <c r="A61" s="96"/>
      <c r="B61" s="96"/>
      <c r="C61" s="99"/>
      <c r="D61" s="96"/>
      <c r="E61" s="96"/>
      <c r="F61" s="96"/>
      <c r="G61" s="96"/>
      <c r="H61" s="99"/>
      <c r="I61" s="96"/>
      <c r="J61" s="96"/>
      <c r="K61" s="96"/>
      <c r="L61" s="96"/>
      <c r="M61" s="99"/>
      <c r="N61" s="96"/>
      <c r="O61" s="96"/>
      <c r="P61" s="96"/>
      <c r="R61" t="s">
        <v>84</v>
      </c>
      <c r="S61" s="182" t="s">
        <v>85</v>
      </c>
    </row>
    <row r="62" spans="1:19" s="148" customFormat="1">
      <c r="A62" s="96"/>
      <c r="B62" s="96"/>
      <c r="C62" s="99"/>
      <c r="D62" s="96"/>
      <c r="E62" s="96"/>
      <c r="F62" s="96"/>
      <c r="G62" s="96"/>
      <c r="H62" s="99"/>
      <c r="I62" s="96"/>
      <c r="J62" s="96"/>
      <c r="K62" s="96"/>
      <c r="L62" s="96"/>
      <c r="M62" s="99"/>
      <c r="N62" s="96"/>
      <c r="O62" s="96"/>
      <c r="P62" s="96"/>
      <c r="R62" t="s">
        <v>86</v>
      </c>
      <c r="S62" s="182" t="s">
        <v>87</v>
      </c>
    </row>
    <row r="63" spans="1:19" s="148" customFormat="1">
      <c r="A63" s="96"/>
      <c r="B63" s="96"/>
      <c r="C63" s="99"/>
      <c r="D63" s="96"/>
      <c r="E63" s="96"/>
      <c r="F63" s="96"/>
      <c r="G63" s="96"/>
      <c r="H63" s="99"/>
      <c r="I63" s="96"/>
      <c r="J63" s="96"/>
      <c r="K63" s="96"/>
      <c r="L63" s="96"/>
      <c r="M63" s="99"/>
      <c r="N63" s="96"/>
      <c r="O63" s="96"/>
      <c r="P63" s="96"/>
      <c r="R63" t="s">
        <v>36</v>
      </c>
      <c r="S63" s="182" t="s">
        <v>88</v>
      </c>
    </row>
    <row r="64" spans="1:19" s="148" customFormat="1">
      <c r="A64" s="96"/>
      <c r="B64" s="96"/>
      <c r="C64" s="99"/>
      <c r="D64" s="96"/>
      <c r="E64" s="96"/>
      <c r="F64" s="96"/>
      <c r="G64" s="96"/>
      <c r="H64" s="99"/>
      <c r="I64" s="96"/>
      <c r="J64" s="96"/>
      <c r="K64" s="96"/>
      <c r="L64" s="96"/>
      <c r="M64" s="99"/>
      <c r="N64" s="96"/>
      <c r="O64" s="96"/>
      <c r="P64" s="96"/>
      <c r="R64" t="s">
        <v>38</v>
      </c>
      <c r="S64" s="182" t="s">
        <v>89</v>
      </c>
    </row>
    <row r="65" spans="1:19" s="148" customFormat="1">
      <c r="A65" s="96"/>
      <c r="B65" s="96"/>
      <c r="C65" s="99"/>
      <c r="D65" s="96"/>
      <c r="E65" s="96"/>
      <c r="F65" s="96"/>
      <c r="G65" s="96"/>
      <c r="H65" s="99"/>
      <c r="I65" s="96"/>
      <c r="J65" s="96"/>
      <c r="K65" s="96"/>
      <c r="L65" s="96"/>
      <c r="M65" s="99"/>
      <c r="N65" s="96"/>
      <c r="O65" s="96"/>
      <c r="P65" s="96"/>
      <c r="R65" t="s">
        <v>90</v>
      </c>
      <c r="S65" s="182" t="s">
        <v>91</v>
      </c>
    </row>
    <row r="66" spans="1:19" s="148" customFormat="1">
      <c r="A66" s="96"/>
      <c r="B66" s="96"/>
      <c r="C66" s="99"/>
      <c r="D66" s="96"/>
      <c r="E66" s="96"/>
      <c r="F66" s="96"/>
      <c r="G66" s="96"/>
      <c r="H66" s="99"/>
      <c r="I66" s="96"/>
      <c r="J66" s="96"/>
      <c r="K66" s="96"/>
      <c r="L66" s="96"/>
      <c r="M66" s="99"/>
      <c r="N66" s="96"/>
      <c r="O66" s="96"/>
      <c r="P66" s="96"/>
      <c r="R66" t="s">
        <v>92</v>
      </c>
      <c r="S66" s="182" t="s">
        <v>93</v>
      </c>
    </row>
    <row r="67" spans="1:19" s="148" customFormat="1">
      <c r="A67" s="96"/>
      <c r="B67" s="96"/>
      <c r="C67" s="99"/>
      <c r="D67" s="96"/>
      <c r="E67" s="96"/>
      <c r="F67" s="96"/>
      <c r="G67" s="96"/>
      <c r="H67" s="99"/>
      <c r="I67" s="96"/>
      <c r="J67" s="96"/>
      <c r="K67" s="96"/>
      <c r="L67" s="96"/>
      <c r="M67" s="99"/>
      <c r="N67" s="96"/>
      <c r="O67" s="96"/>
      <c r="P67" s="96"/>
      <c r="R67" t="s">
        <v>41</v>
      </c>
      <c r="S67" s="182" t="s">
        <v>94</v>
      </c>
    </row>
    <row r="68" spans="1:19" s="148" customFormat="1">
      <c r="A68" s="96"/>
      <c r="B68" s="96"/>
      <c r="C68" s="99"/>
      <c r="D68" s="96"/>
      <c r="E68" s="96"/>
      <c r="F68" s="96"/>
      <c r="G68" s="96"/>
      <c r="H68" s="99"/>
      <c r="I68" s="96"/>
      <c r="J68" s="96"/>
      <c r="K68" s="96"/>
      <c r="L68" s="96"/>
      <c r="M68" s="99"/>
      <c r="N68" s="96"/>
      <c r="O68" s="96"/>
      <c r="P68" s="96"/>
      <c r="R68" t="s">
        <v>95</v>
      </c>
      <c r="S68" s="182" t="s">
        <v>96</v>
      </c>
    </row>
    <row r="69" spans="1:19" s="148" customFormat="1">
      <c r="A69" s="96"/>
      <c r="B69" s="96"/>
      <c r="C69" s="99"/>
      <c r="D69" s="96"/>
      <c r="E69" s="96"/>
      <c r="F69" s="96"/>
      <c r="G69" s="96"/>
      <c r="H69" s="99"/>
      <c r="I69" s="96"/>
      <c r="J69" s="96"/>
      <c r="K69" s="96"/>
      <c r="L69" s="96"/>
      <c r="M69" s="99"/>
      <c r="N69" s="96"/>
      <c r="O69" s="96"/>
      <c r="P69" s="96"/>
      <c r="R69" t="s">
        <v>97</v>
      </c>
      <c r="S69" s="182" t="s">
        <v>98</v>
      </c>
    </row>
    <row r="70" spans="1:19" s="148" customFormat="1">
      <c r="A70" s="96"/>
      <c r="B70" s="96"/>
      <c r="C70" s="99"/>
      <c r="D70" s="96"/>
      <c r="E70" s="96"/>
      <c r="F70" s="96"/>
      <c r="G70" s="96"/>
      <c r="H70" s="99"/>
      <c r="I70" s="96"/>
      <c r="J70" s="96"/>
      <c r="K70" s="96"/>
      <c r="L70" s="96"/>
      <c r="M70" s="99"/>
      <c r="N70" s="96"/>
      <c r="O70" s="96"/>
      <c r="P70" s="96"/>
      <c r="R70" t="s">
        <v>19</v>
      </c>
      <c r="S70" s="182" t="s">
        <v>99</v>
      </c>
    </row>
    <row r="71" spans="1:19" s="148" customFormat="1">
      <c r="A71" s="96"/>
      <c r="B71" s="96"/>
      <c r="C71" s="99"/>
      <c r="D71" s="96"/>
      <c r="E71" s="96"/>
      <c r="F71" s="96"/>
      <c r="G71" s="96"/>
      <c r="H71" s="99"/>
      <c r="I71" s="96"/>
      <c r="J71" s="96"/>
      <c r="K71" s="96"/>
      <c r="L71" s="96"/>
      <c r="M71" s="99"/>
      <c r="N71" s="96"/>
      <c r="O71" s="96"/>
      <c r="P71" s="96"/>
      <c r="R71" t="s">
        <v>34</v>
      </c>
      <c r="S71" s="182" t="s">
        <v>100</v>
      </c>
    </row>
    <row r="72" spans="1:19" s="148" customFormat="1">
      <c r="A72" s="96"/>
      <c r="B72" s="96"/>
      <c r="C72" s="99"/>
      <c r="D72" s="96"/>
      <c r="E72" s="96"/>
      <c r="F72" s="96"/>
      <c r="G72" s="96"/>
      <c r="H72" s="99"/>
      <c r="I72" s="96"/>
      <c r="J72" s="96"/>
      <c r="K72" s="96"/>
      <c r="L72" s="96"/>
      <c r="M72" s="99"/>
      <c r="N72" s="96"/>
      <c r="O72" s="96"/>
      <c r="P72" s="96"/>
      <c r="R72" t="s">
        <v>40</v>
      </c>
      <c r="S72" s="182" t="s">
        <v>101</v>
      </c>
    </row>
    <row r="73" spans="1:19" s="148" customFormat="1">
      <c r="A73" s="96"/>
      <c r="B73" s="96"/>
      <c r="C73" s="99"/>
      <c r="D73" s="96"/>
      <c r="E73" s="96"/>
      <c r="F73" s="96"/>
      <c r="G73" s="96"/>
      <c r="H73" s="99"/>
      <c r="I73" s="96"/>
      <c r="J73" s="96"/>
      <c r="K73" s="96"/>
      <c r="L73" s="96"/>
      <c r="M73" s="99"/>
      <c r="N73" s="96"/>
      <c r="O73" s="96"/>
      <c r="P73" s="96"/>
      <c r="R73" t="s">
        <v>123</v>
      </c>
      <c r="S73" s="182"/>
    </row>
    <row r="74" spans="1:19" s="148" customFormat="1">
      <c r="A74" s="96"/>
      <c r="B74" s="96"/>
      <c r="C74" s="99"/>
      <c r="D74" s="96"/>
      <c r="E74" s="96"/>
      <c r="F74" s="96"/>
      <c r="G74" s="96"/>
      <c r="H74" s="99"/>
      <c r="I74" s="96"/>
      <c r="J74" s="96"/>
      <c r="K74" s="96"/>
      <c r="L74" s="96"/>
      <c r="M74" s="99"/>
      <c r="N74" s="96"/>
      <c r="O74" s="96"/>
      <c r="P74" s="96"/>
    </row>
    <row r="75" spans="1:19" s="148" customFormat="1">
      <c r="A75" s="96"/>
      <c r="B75" s="96"/>
      <c r="C75" s="99"/>
      <c r="D75" s="96"/>
      <c r="E75" s="96"/>
      <c r="F75" s="96"/>
      <c r="G75" s="96"/>
      <c r="H75" s="99"/>
      <c r="I75" s="96"/>
      <c r="J75" s="96"/>
      <c r="K75" s="96"/>
      <c r="L75" s="96"/>
      <c r="M75" s="99"/>
      <c r="N75" s="96"/>
      <c r="O75" s="96"/>
      <c r="P75" s="96"/>
    </row>
    <row r="76" spans="1:19" s="148" customFormat="1">
      <c r="A76" s="96"/>
      <c r="B76" s="96"/>
      <c r="C76" s="99"/>
      <c r="D76" s="96"/>
      <c r="E76" s="96"/>
      <c r="F76" s="96"/>
      <c r="G76" s="96"/>
      <c r="H76" s="99"/>
      <c r="I76" s="96"/>
      <c r="J76" s="96"/>
      <c r="K76" s="96"/>
      <c r="L76" s="96"/>
      <c r="M76" s="99"/>
      <c r="N76" s="96"/>
      <c r="O76" s="96"/>
      <c r="P76" s="96"/>
    </row>
    <row r="77" spans="1:19" s="148" customFormat="1">
      <c r="A77" s="96"/>
      <c r="B77" s="96"/>
      <c r="C77" s="99"/>
      <c r="D77" s="96"/>
      <c r="E77" s="96"/>
      <c r="F77" s="96"/>
      <c r="G77" s="96"/>
      <c r="H77" s="99"/>
      <c r="I77" s="96"/>
      <c r="J77" s="96"/>
      <c r="K77" s="96"/>
      <c r="L77" s="96"/>
      <c r="M77" s="99"/>
      <c r="N77" s="96"/>
      <c r="O77" s="96"/>
      <c r="P77" s="96"/>
    </row>
    <row r="78" spans="1:19" s="148" customFormat="1">
      <c r="A78" s="96"/>
      <c r="B78" s="96"/>
      <c r="C78" s="99"/>
      <c r="D78" s="96"/>
      <c r="E78" s="96"/>
      <c r="F78" s="96"/>
      <c r="G78" s="96"/>
      <c r="H78" s="99"/>
      <c r="I78" s="96"/>
      <c r="J78" s="96"/>
      <c r="K78" s="96"/>
      <c r="L78" s="96"/>
      <c r="M78" s="99"/>
      <c r="N78" s="96"/>
      <c r="O78" s="96"/>
      <c r="P78" s="96"/>
    </row>
    <row r="79" spans="1:19" s="148" customFormat="1">
      <c r="A79" s="96"/>
      <c r="B79" s="96"/>
      <c r="C79" s="99"/>
      <c r="D79" s="96"/>
      <c r="E79" s="96"/>
      <c r="F79" s="96"/>
      <c r="G79" s="96"/>
      <c r="H79" s="99"/>
      <c r="I79" s="96"/>
      <c r="J79" s="96"/>
      <c r="K79" s="96"/>
      <c r="L79" s="96"/>
      <c r="M79" s="99"/>
      <c r="N79" s="96"/>
      <c r="O79" s="96"/>
      <c r="P79" s="96"/>
    </row>
    <row r="80" spans="1:19" s="148" customFormat="1">
      <c r="A80" s="96"/>
      <c r="B80" s="96"/>
      <c r="C80" s="99"/>
      <c r="D80" s="96"/>
      <c r="E80" s="96"/>
      <c r="F80" s="96"/>
      <c r="G80" s="96"/>
      <c r="H80" s="99"/>
      <c r="I80" s="96"/>
      <c r="J80" s="96"/>
      <c r="K80" s="96"/>
      <c r="L80" s="96"/>
      <c r="M80" s="99"/>
      <c r="N80" s="96"/>
      <c r="O80" s="96"/>
      <c r="P80" s="96"/>
    </row>
    <row r="81" spans="1:16" s="148" customFormat="1">
      <c r="A81" s="96"/>
      <c r="B81" s="96"/>
      <c r="C81" s="99"/>
      <c r="D81" s="96"/>
      <c r="E81" s="96"/>
      <c r="F81" s="96"/>
      <c r="G81" s="96"/>
      <c r="H81" s="99"/>
      <c r="I81" s="96"/>
      <c r="J81" s="96"/>
      <c r="K81" s="96"/>
      <c r="L81" s="96"/>
      <c r="M81" s="99"/>
      <c r="N81" s="96"/>
      <c r="O81" s="96"/>
      <c r="P81" s="96"/>
    </row>
    <row r="82" spans="1:16" s="148" customFormat="1">
      <c r="A82" s="96"/>
      <c r="B82" s="96"/>
      <c r="C82" s="99"/>
      <c r="D82" s="96"/>
      <c r="E82" s="96"/>
      <c r="F82" s="96"/>
      <c r="G82" s="96"/>
      <c r="H82" s="99"/>
      <c r="I82" s="96"/>
      <c r="J82" s="96"/>
      <c r="K82" s="96"/>
      <c r="L82" s="96"/>
      <c r="M82" s="99"/>
      <c r="N82" s="96"/>
      <c r="O82" s="96"/>
      <c r="P82" s="96"/>
    </row>
    <row r="83" spans="1:16" s="148" customFormat="1">
      <c r="A83" s="96"/>
      <c r="B83" s="96"/>
      <c r="C83" s="99"/>
      <c r="D83" s="96"/>
      <c r="E83" s="96"/>
      <c r="F83" s="96"/>
      <c r="G83" s="96"/>
      <c r="H83" s="99"/>
      <c r="I83" s="96"/>
      <c r="J83" s="96"/>
      <c r="K83" s="96"/>
      <c r="L83" s="96"/>
      <c r="M83" s="99"/>
      <c r="N83" s="96"/>
      <c r="O83" s="96"/>
      <c r="P83" s="96"/>
    </row>
    <row r="84" spans="1:16" s="148" customFormat="1">
      <c r="A84" s="96"/>
      <c r="B84" s="96"/>
      <c r="C84" s="99"/>
      <c r="D84" s="96"/>
      <c r="E84" s="96"/>
      <c r="F84" s="96"/>
      <c r="G84" s="96"/>
      <c r="H84" s="99"/>
      <c r="I84" s="96"/>
      <c r="J84" s="96"/>
      <c r="K84" s="96"/>
      <c r="L84" s="96"/>
      <c r="M84" s="99"/>
      <c r="N84" s="96"/>
      <c r="O84" s="96"/>
      <c r="P84" s="96"/>
    </row>
    <row r="85" spans="1:16" s="148" customFormat="1">
      <c r="A85" s="96"/>
      <c r="B85" s="96"/>
      <c r="C85" s="99"/>
      <c r="D85" s="96"/>
      <c r="E85" s="96"/>
      <c r="F85" s="96"/>
      <c r="G85" s="96"/>
      <c r="H85" s="99"/>
      <c r="I85" s="96"/>
      <c r="J85" s="96"/>
      <c r="K85" s="96"/>
      <c r="L85" s="96"/>
      <c r="M85" s="99"/>
      <c r="N85" s="96"/>
      <c r="O85" s="96"/>
      <c r="P85" s="96"/>
    </row>
  </sheetData>
  <mergeCells count="1">
    <mergeCell ref="A1:P1"/>
  </mergeCells>
  <phoneticPr fontId="22" type="noConversion"/>
  <pageMargins left="0.75" right="0.75" top="1" bottom="1" header="0.5" footer="0.5"/>
  <pageSetup paperSize="9" orientation="portrait" verticalDpi="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S85"/>
  <sheetViews>
    <sheetView showGridLines="0" workbookViewId="0">
      <selection activeCell="G32" sqref="G32"/>
    </sheetView>
  </sheetViews>
  <sheetFormatPr defaultColWidth="9" defaultRowHeight="16.5"/>
  <cols>
    <col min="1" max="1" width="2.625" style="96" customWidth="1"/>
    <col min="2" max="2" width="11.625" style="97" customWidth="1"/>
    <col min="3" max="3" width="23.125" style="98" customWidth="1"/>
    <col min="4" max="5" width="5.625" style="96" customWidth="1"/>
    <col min="6" max="6" width="5.75" style="96" customWidth="1"/>
    <col min="7" max="7" width="11.625" style="96" customWidth="1"/>
    <col min="8" max="8" width="23.125" style="99" customWidth="1"/>
    <col min="9" max="9" width="4.75" style="96" customWidth="1"/>
    <col min="10" max="10" width="7.5" style="96" customWidth="1"/>
    <col min="11" max="11" width="5.75" style="96" customWidth="1"/>
    <col min="12" max="12" width="11.625" style="96" customWidth="1"/>
    <col min="13" max="13" width="23.125" style="99" customWidth="1"/>
    <col min="14" max="14" width="4.75" style="96" customWidth="1"/>
    <col min="15" max="15" width="7.5" style="96" customWidth="1"/>
    <col min="16" max="16" width="5.75" style="96" customWidth="1"/>
    <col min="17" max="19" width="8.625" style="96" hidden="1" customWidth="1"/>
    <col min="20" max="20" width="8.625" style="96" customWidth="1"/>
    <col min="21" max="16384" width="9" style="96"/>
  </cols>
  <sheetData>
    <row r="1" spans="1:19" s="90" customFormat="1" ht="25.5">
      <c r="A1" s="417" t="s">
        <v>291</v>
      </c>
      <c r="B1" s="417"/>
      <c r="C1" s="417"/>
      <c r="D1" s="417"/>
      <c r="E1" s="417"/>
      <c r="F1" s="417"/>
      <c r="G1" s="417"/>
      <c r="H1" s="417"/>
      <c r="I1" s="417"/>
      <c r="J1" s="417"/>
      <c r="K1" s="417"/>
      <c r="L1" s="417"/>
      <c r="M1" s="417"/>
      <c r="N1" s="417"/>
      <c r="O1" s="417"/>
      <c r="P1" s="417"/>
    </row>
    <row r="2" spans="1:19" s="90" customFormat="1" ht="10.5" customHeight="1">
      <c r="A2" s="91"/>
      <c r="B2" s="92"/>
      <c r="C2" s="93"/>
      <c r="D2" s="92"/>
      <c r="E2" s="92"/>
      <c r="F2" s="92"/>
      <c r="G2" s="92"/>
      <c r="H2" s="93"/>
      <c r="I2" s="92"/>
      <c r="J2" s="92"/>
      <c r="K2" s="92"/>
      <c r="L2" s="92"/>
      <c r="M2" s="93"/>
      <c r="N2" s="92"/>
      <c r="O2" s="92"/>
      <c r="P2" s="92"/>
    </row>
    <row r="3" spans="1:19" s="90" customFormat="1">
      <c r="A3" s="93" t="s">
        <v>102</v>
      </c>
      <c r="B3" s="94"/>
      <c r="C3" s="95"/>
      <c r="D3" s="92"/>
      <c r="E3" s="92"/>
      <c r="F3" s="92"/>
      <c r="G3" s="92"/>
      <c r="H3" s="93"/>
      <c r="I3" s="92"/>
      <c r="J3" s="92"/>
      <c r="K3" s="92"/>
      <c r="L3" s="92"/>
      <c r="M3" s="93"/>
      <c r="N3" s="92"/>
      <c r="O3" s="92"/>
      <c r="P3" s="94"/>
    </row>
    <row r="4" spans="1:19" ht="10.5" customHeight="1"/>
    <row r="5" spans="1:19" s="99" customFormat="1">
      <c r="A5" s="100" t="s">
        <v>0</v>
      </c>
      <c r="B5" s="101"/>
      <c r="C5" s="102" t="s">
        <v>1</v>
      </c>
      <c r="D5" s="101"/>
      <c r="E5" s="103"/>
      <c r="F5" s="104"/>
      <c r="G5" s="105"/>
      <c r="H5" s="102" t="s">
        <v>2</v>
      </c>
      <c r="I5" s="105"/>
      <c r="J5" s="106"/>
      <c r="K5" s="107"/>
      <c r="L5" s="108"/>
      <c r="M5" s="102" t="s">
        <v>3</v>
      </c>
      <c r="N5" s="105"/>
      <c r="O5" s="106"/>
      <c r="P5" s="109"/>
    </row>
    <row r="6" spans="1:19" s="99" customFormat="1">
      <c r="A6" s="110"/>
      <c r="B6" s="111" t="s">
        <v>31</v>
      </c>
      <c r="C6" s="112"/>
      <c r="D6" s="100" t="s">
        <v>4</v>
      </c>
      <c r="E6" s="113" t="s">
        <v>5</v>
      </c>
      <c r="F6" s="100" t="s">
        <v>4</v>
      </c>
      <c r="G6" s="111" t="s">
        <v>31</v>
      </c>
      <c r="H6" s="112"/>
      <c r="I6" s="100" t="s">
        <v>4</v>
      </c>
      <c r="J6" s="100" t="s">
        <v>5</v>
      </c>
      <c r="K6" s="100" t="s">
        <v>4</v>
      </c>
      <c r="L6" s="111" t="s">
        <v>31</v>
      </c>
      <c r="M6" s="114"/>
      <c r="N6" s="100" t="s">
        <v>4</v>
      </c>
      <c r="O6" s="100" t="s">
        <v>5</v>
      </c>
      <c r="P6" s="115" t="s">
        <v>4</v>
      </c>
    </row>
    <row r="7" spans="1:19" s="99" customFormat="1">
      <c r="A7" s="110"/>
      <c r="B7" s="116" t="s">
        <v>32</v>
      </c>
      <c r="C7" s="117" t="s">
        <v>7</v>
      </c>
      <c r="D7" s="118"/>
      <c r="E7" s="119" t="s">
        <v>8</v>
      </c>
      <c r="F7" s="118" t="s">
        <v>9</v>
      </c>
      <c r="G7" s="116" t="s">
        <v>32</v>
      </c>
      <c r="H7" s="117" t="s">
        <v>7</v>
      </c>
      <c r="I7" s="118"/>
      <c r="J7" s="118" t="s">
        <v>10</v>
      </c>
      <c r="K7" s="118" t="s">
        <v>9</v>
      </c>
      <c r="L7" s="116" t="s">
        <v>32</v>
      </c>
      <c r="M7" s="120" t="s">
        <v>7</v>
      </c>
      <c r="N7" s="118"/>
      <c r="O7" s="118" t="s">
        <v>11</v>
      </c>
      <c r="P7" s="121" t="s">
        <v>9</v>
      </c>
    </row>
    <row r="8" spans="1:19" s="99" customFormat="1">
      <c r="A8" s="122" t="s">
        <v>12</v>
      </c>
      <c r="B8" s="123" t="s">
        <v>13</v>
      </c>
      <c r="C8" s="124"/>
      <c r="D8" s="122" t="s">
        <v>14</v>
      </c>
      <c r="E8" s="125" t="s">
        <v>15</v>
      </c>
      <c r="F8" s="122" t="s">
        <v>16</v>
      </c>
      <c r="G8" s="123" t="s">
        <v>13</v>
      </c>
      <c r="H8" s="124"/>
      <c r="I8" s="122" t="s">
        <v>14</v>
      </c>
      <c r="J8" s="122" t="s">
        <v>15</v>
      </c>
      <c r="K8" s="122" t="s">
        <v>16</v>
      </c>
      <c r="L8" s="123" t="s">
        <v>13</v>
      </c>
      <c r="M8" s="126"/>
      <c r="N8" s="122" t="s">
        <v>14</v>
      </c>
      <c r="O8" s="122" t="s">
        <v>15</v>
      </c>
      <c r="P8" s="127" t="s">
        <v>16</v>
      </c>
    </row>
    <row r="9" spans="1:19" ht="3.95" customHeight="1">
      <c r="A9" s="128"/>
      <c r="B9" s="129"/>
      <c r="C9" s="130"/>
      <c r="D9" s="131"/>
      <c r="E9" s="131"/>
      <c r="F9" s="128"/>
      <c r="G9" s="132"/>
      <c r="H9" s="133"/>
      <c r="I9" s="131"/>
      <c r="J9" s="131"/>
      <c r="K9" s="128"/>
      <c r="L9" s="132"/>
      <c r="M9" s="133"/>
      <c r="N9" s="131"/>
      <c r="O9" s="131"/>
      <c r="P9" s="134"/>
    </row>
    <row r="10" spans="1:19" s="142" customFormat="1" ht="20.25" customHeight="1">
      <c r="A10" s="135" t="s">
        <v>17</v>
      </c>
      <c r="B10" s="136" t="s">
        <v>17</v>
      </c>
      <c r="C10" s="137" t="s">
        <v>18</v>
      </c>
      <c r="D10" s="138">
        <v>11075</v>
      </c>
      <c r="E10" s="139">
        <f>D10/$Q$10*100000</f>
        <v>145.34563257044047</v>
      </c>
      <c r="F10" s="140">
        <f>D10/$D$10*100</f>
        <v>100</v>
      </c>
      <c r="G10" s="136"/>
      <c r="H10" s="137" t="s">
        <v>18</v>
      </c>
      <c r="I10" s="138">
        <v>8185</v>
      </c>
      <c r="J10" s="139">
        <f>I10/$R$10*100000</f>
        <v>213.37358364648549</v>
      </c>
      <c r="K10" s="140">
        <f>I10/$I$10*100</f>
        <v>100</v>
      </c>
      <c r="L10" s="141" t="s">
        <v>17</v>
      </c>
      <c r="M10" s="137" t="s">
        <v>18</v>
      </c>
      <c r="N10" s="138">
        <v>2890</v>
      </c>
      <c r="O10" s="139">
        <f>N10/$S$10*100000</f>
        <v>76.378748736380999</v>
      </c>
      <c r="P10" s="139">
        <f>N10/$N$10*100</f>
        <v>100</v>
      </c>
      <c r="Q10" s="96">
        <v>7619768</v>
      </c>
      <c r="R10" s="96">
        <v>3835995</v>
      </c>
      <c r="S10" s="96">
        <v>3783775</v>
      </c>
    </row>
    <row r="11" spans="1:19" ht="6" customHeight="1">
      <c r="A11" s="143"/>
      <c r="B11" s="144"/>
      <c r="C11" s="145"/>
      <c r="D11" s="138"/>
      <c r="E11" s="139"/>
      <c r="F11" s="140"/>
      <c r="G11" s="144"/>
      <c r="H11" s="145"/>
      <c r="I11" s="138"/>
      <c r="J11" s="139"/>
      <c r="K11" s="140"/>
      <c r="L11" s="146"/>
      <c r="M11" s="145"/>
      <c r="N11" s="138"/>
      <c r="O11" s="139"/>
      <c r="P11" s="139"/>
    </row>
    <row r="12" spans="1:19" s="97" customFormat="1" ht="20.25" customHeight="1">
      <c r="A12" s="143">
        <v>1</v>
      </c>
      <c r="B12" s="147" t="str">
        <f t="shared" ref="B12:B21" si="0">VLOOKUP(C12,$R$31:$S$73,2,FALSE)</f>
        <v>C00-C97</v>
      </c>
      <c r="C12" s="137" t="s">
        <v>20</v>
      </c>
      <c r="D12" s="138">
        <v>2732</v>
      </c>
      <c r="E12" s="139">
        <f t="shared" ref="E12:E22" si="1">D12/$Q$10*100000</f>
        <v>35.854109993900074</v>
      </c>
      <c r="F12" s="140">
        <f t="shared" ref="F12:F22" si="2">D12/$D$10*100</f>
        <v>24.668171557562076</v>
      </c>
      <c r="G12" s="147" t="str">
        <f t="shared" ref="G12:G21" si="3">VLOOKUP(H12,$R$31:$S$73,2,FALSE)</f>
        <v>C00-C97</v>
      </c>
      <c r="H12" s="137" t="s">
        <v>20</v>
      </c>
      <c r="I12" s="138">
        <v>1766</v>
      </c>
      <c r="J12" s="139">
        <f t="shared" ref="J12:J22" si="4">I12/$R$10*100000</f>
        <v>46.037599110530643</v>
      </c>
      <c r="K12" s="140">
        <f t="shared" ref="K12:K22" si="5">I12/$I$10*100</f>
        <v>21.576053756872327</v>
      </c>
      <c r="L12" s="147" t="str">
        <f t="shared" ref="L12:L21" si="6">VLOOKUP(M12,$R$31:$S$73,2,FALSE)</f>
        <v>C00-C97</v>
      </c>
      <c r="M12" s="137" t="s">
        <v>20</v>
      </c>
      <c r="N12" s="138">
        <v>966</v>
      </c>
      <c r="O12" s="139">
        <f t="shared" ref="O12:O22" si="7">N12/$S$10*100000</f>
        <v>25.530059266209012</v>
      </c>
      <c r="P12" s="139">
        <f t="shared" ref="P12:P22" si="8">N12/$N$10*100</f>
        <v>33.425605536332185</v>
      </c>
    </row>
    <row r="13" spans="1:19" s="97" customFormat="1" ht="20.25" customHeight="1">
      <c r="A13" s="143">
        <v>2</v>
      </c>
      <c r="B13" s="147" t="str">
        <f t="shared" si="0"/>
        <v>V01-X59, Y85-Y86</v>
      </c>
      <c r="C13" s="137" t="s">
        <v>33</v>
      </c>
      <c r="D13" s="138">
        <v>1707</v>
      </c>
      <c r="E13" s="139">
        <f t="shared" si="1"/>
        <v>22.402256866613261</v>
      </c>
      <c r="F13" s="140">
        <f t="shared" si="2"/>
        <v>15.413092550790067</v>
      </c>
      <c r="G13" s="147" t="str">
        <f t="shared" si="3"/>
        <v>V01-X59, Y85-Y86</v>
      </c>
      <c r="H13" s="137" t="s">
        <v>33</v>
      </c>
      <c r="I13" s="138">
        <v>1426</v>
      </c>
      <c r="J13" s="139">
        <f t="shared" si="4"/>
        <v>37.174188183248411</v>
      </c>
      <c r="K13" s="140">
        <f t="shared" si="5"/>
        <v>17.422113622480147</v>
      </c>
      <c r="L13" s="147" t="str">
        <f t="shared" si="6"/>
        <v>X60-X84, Y87.0</v>
      </c>
      <c r="M13" s="137" t="s">
        <v>34</v>
      </c>
      <c r="N13" s="138">
        <v>521</v>
      </c>
      <c r="O13" s="139">
        <f t="shared" si="7"/>
        <v>13.769317678773183</v>
      </c>
      <c r="P13" s="139">
        <f t="shared" si="8"/>
        <v>18.027681660899653</v>
      </c>
    </row>
    <row r="14" spans="1:19" s="97" customFormat="1" ht="20.25" customHeight="1">
      <c r="A14" s="143">
        <v>3</v>
      </c>
      <c r="B14" s="147" t="str">
        <f t="shared" si="0"/>
        <v>X60-X84, Y87.0</v>
      </c>
      <c r="C14" s="137" t="s">
        <v>34</v>
      </c>
      <c r="D14" s="138">
        <v>1644</v>
      </c>
      <c r="E14" s="139">
        <f t="shared" si="1"/>
        <v>21.575460040253194</v>
      </c>
      <c r="F14" s="140">
        <f t="shared" si="2"/>
        <v>14.844243792325058</v>
      </c>
      <c r="G14" s="147" t="str">
        <f t="shared" si="3"/>
        <v>X60-X84, Y87.0</v>
      </c>
      <c r="H14" s="137" t="s">
        <v>34</v>
      </c>
      <c r="I14" s="138">
        <v>1123</v>
      </c>
      <c r="J14" s="139">
        <f t="shared" si="4"/>
        <v>29.275324915699841</v>
      </c>
      <c r="K14" s="140">
        <f t="shared" si="5"/>
        <v>13.720219914477703</v>
      </c>
      <c r="L14" s="147" t="str">
        <f t="shared" si="6"/>
        <v>V01-X59, Y85-Y86</v>
      </c>
      <c r="M14" s="137" t="s">
        <v>33</v>
      </c>
      <c r="N14" s="138">
        <v>281</v>
      </c>
      <c r="O14" s="139">
        <f t="shared" si="7"/>
        <v>7.4264458113920622</v>
      </c>
      <c r="P14" s="139">
        <f t="shared" si="8"/>
        <v>9.7231833910034613</v>
      </c>
    </row>
    <row r="15" spans="1:19" s="97" customFormat="1" ht="20.25" customHeight="1">
      <c r="A15" s="143">
        <v>4</v>
      </c>
      <c r="B15" s="147" t="str">
        <f t="shared" si="0"/>
        <v>K70, K73-K74</v>
      </c>
      <c r="C15" s="137" t="s">
        <v>21</v>
      </c>
      <c r="D15" s="138">
        <v>891</v>
      </c>
      <c r="E15" s="139">
        <f t="shared" si="1"/>
        <v>11.6932694013781</v>
      </c>
      <c r="F15" s="140">
        <f t="shared" si="2"/>
        <v>8.0451467268623027</v>
      </c>
      <c r="G15" s="147" t="str">
        <f t="shared" si="3"/>
        <v>K70, K73-K74</v>
      </c>
      <c r="H15" s="137" t="s">
        <v>21</v>
      </c>
      <c r="I15" s="138">
        <v>806</v>
      </c>
      <c r="J15" s="139">
        <f t="shared" si="4"/>
        <v>21.011497668792583</v>
      </c>
      <c r="K15" s="140">
        <f t="shared" si="5"/>
        <v>9.8472816127061691</v>
      </c>
      <c r="L15" s="147" t="str">
        <f t="shared" si="6"/>
        <v>I01-I02.0, I05-I09, I20-I25, I27, I30-I52</v>
      </c>
      <c r="M15" s="137" t="s">
        <v>35</v>
      </c>
      <c r="N15" s="138">
        <v>136</v>
      </c>
      <c r="O15" s="139">
        <f t="shared" si="7"/>
        <v>3.5942940581826348</v>
      </c>
      <c r="P15" s="139">
        <f t="shared" si="8"/>
        <v>4.7058823529411766</v>
      </c>
      <c r="R15" s="148"/>
      <c r="S15" s="148"/>
    </row>
    <row r="16" spans="1:19" s="97" customFormat="1" ht="20.25" customHeight="1">
      <c r="A16" s="143">
        <v>5</v>
      </c>
      <c r="B16" s="147" t="str">
        <f t="shared" si="0"/>
        <v>I01-I02.0, I05-I09, I20-I25, I27, I30-I52</v>
      </c>
      <c r="C16" s="137" t="s">
        <v>35</v>
      </c>
      <c r="D16" s="138">
        <v>710</v>
      </c>
      <c r="E16" s="139">
        <f t="shared" si="1"/>
        <v>9.317868995486478</v>
      </c>
      <c r="F16" s="140">
        <f t="shared" si="2"/>
        <v>6.4108352144469531</v>
      </c>
      <c r="G16" s="147" t="str">
        <f t="shared" si="3"/>
        <v>I01-I02.0, I05-I09, I20-I25, I27, I30-I52</v>
      </c>
      <c r="H16" s="137" t="s">
        <v>35</v>
      </c>
      <c r="I16" s="138">
        <v>574</v>
      </c>
      <c r="J16" s="139">
        <f t="shared" si="4"/>
        <v>14.963523153705882</v>
      </c>
      <c r="K16" s="140">
        <f t="shared" si="5"/>
        <v>7.0128283445326813</v>
      </c>
      <c r="L16" s="147" t="str">
        <f t="shared" si="6"/>
        <v>I60-I69</v>
      </c>
      <c r="M16" s="137" t="s">
        <v>22</v>
      </c>
      <c r="N16" s="138">
        <v>120</v>
      </c>
      <c r="O16" s="139">
        <f t="shared" si="7"/>
        <v>3.1714359336905602</v>
      </c>
      <c r="P16" s="139">
        <f t="shared" si="8"/>
        <v>4.1522491349480966</v>
      </c>
    </row>
    <row r="17" spans="1:19" s="97" customFormat="1" ht="20.25" customHeight="1">
      <c r="A17" s="143">
        <v>6</v>
      </c>
      <c r="B17" s="147" t="str">
        <f t="shared" si="0"/>
        <v>I60-I69</v>
      </c>
      <c r="C17" s="137" t="s">
        <v>22</v>
      </c>
      <c r="D17" s="138">
        <v>436</v>
      </c>
      <c r="E17" s="139">
        <f t="shared" si="1"/>
        <v>5.7219589887776117</v>
      </c>
      <c r="F17" s="140">
        <f t="shared" si="2"/>
        <v>3.9367945823927766</v>
      </c>
      <c r="G17" s="147" t="str">
        <f t="shared" si="3"/>
        <v>I60-I69</v>
      </c>
      <c r="H17" s="137" t="s">
        <v>22</v>
      </c>
      <c r="I17" s="138">
        <v>316</v>
      </c>
      <c r="J17" s="139">
        <f t="shared" si="4"/>
        <v>8.2377583912387795</v>
      </c>
      <c r="K17" s="140">
        <f t="shared" si="5"/>
        <v>3.8607208307880265</v>
      </c>
      <c r="L17" s="147" t="str">
        <f t="shared" si="6"/>
        <v>K70, K73-K74</v>
      </c>
      <c r="M17" s="137" t="s">
        <v>21</v>
      </c>
      <c r="N17" s="138">
        <v>85</v>
      </c>
      <c r="O17" s="139">
        <f t="shared" si="7"/>
        <v>2.2464337863641468</v>
      </c>
      <c r="P17" s="139">
        <f t="shared" si="8"/>
        <v>2.9411764705882351</v>
      </c>
    </row>
    <row r="18" spans="1:19" s="97" customFormat="1" ht="20.25" customHeight="1">
      <c r="A18" s="143">
        <v>7</v>
      </c>
      <c r="B18" s="147" t="str">
        <f t="shared" si="0"/>
        <v>E10-E14</v>
      </c>
      <c r="C18" s="137" t="s">
        <v>23</v>
      </c>
      <c r="D18" s="138">
        <v>215</v>
      </c>
      <c r="E18" s="139">
        <f t="shared" si="1"/>
        <v>2.8216082169430878</v>
      </c>
      <c r="F18" s="140">
        <f t="shared" si="2"/>
        <v>1.9413092550790065</v>
      </c>
      <c r="G18" s="147" t="str">
        <f t="shared" si="3"/>
        <v>E10-E14</v>
      </c>
      <c r="H18" s="137" t="s">
        <v>23</v>
      </c>
      <c r="I18" s="138">
        <v>162</v>
      </c>
      <c r="J18" s="139">
        <f t="shared" si="4"/>
        <v>4.2231546182932984</v>
      </c>
      <c r="K18" s="140">
        <f t="shared" si="5"/>
        <v>1.9792302993280391</v>
      </c>
      <c r="L18" s="147" t="str">
        <f t="shared" si="6"/>
        <v>M00-M99</v>
      </c>
      <c r="M18" s="137" t="s">
        <v>36</v>
      </c>
      <c r="N18" s="138">
        <v>58</v>
      </c>
      <c r="O18" s="139">
        <f t="shared" si="7"/>
        <v>1.5328607012837709</v>
      </c>
      <c r="P18" s="139">
        <f t="shared" si="8"/>
        <v>2.0069204152249132</v>
      </c>
    </row>
    <row r="19" spans="1:19" s="97" customFormat="1" ht="20.25" customHeight="1">
      <c r="A19" s="143">
        <v>8</v>
      </c>
      <c r="B19" s="147" t="str">
        <f t="shared" si="0"/>
        <v>J12-J18</v>
      </c>
      <c r="C19" s="137" t="s">
        <v>24</v>
      </c>
      <c r="D19" s="138">
        <v>160</v>
      </c>
      <c r="E19" s="139">
        <f t="shared" si="1"/>
        <v>2.0998014637716005</v>
      </c>
      <c r="F19" s="140">
        <f t="shared" si="2"/>
        <v>1.4446952595936793</v>
      </c>
      <c r="G19" s="147" t="str">
        <f t="shared" si="3"/>
        <v>J12-J18</v>
      </c>
      <c r="H19" s="137" t="s">
        <v>24</v>
      </c>
      <c r="I19" s="138">
        <v>116</v>
      </c>
      <c r="J19" s="139">
        <f t="shared" si="4"/>
        <v>3.0239872575433493</v>
      </c>
      <c r="K19" s="140">
        <f t="shared" si="5"/>
        <v>1.4172266340867441</v>
      </c>
      <c r="L19" s="147" t="str">
        <f t="shared" si="6"/>
        <v>E10-E14</v>
      </c>
      <c r="M19" s="137" t="s">
        <v>23</v>
      </c>
      <c r="N19" s="138">
        <v>53</v>
      </c>
      <c r="O19" s="139">
        <f t="shared" si="7"/>
        <v>1.4007175373799976</v>
      </c>
      <c r="P19" s="139">
        <f t="shared" si="8"/>
        <v>1.833910034602076</v>
      </c>
    </row>
    <row r="20" spans="1:19" s="97" customFormat="1" ht="20.25" customHeight="1">
      <c r="A20" s="143">
        <v>9</v>
      </c>
      <c r="B20" s="147" t="str">
        <f t="shared" si="0"/>
        <v>A40-A41</v>
      </c>
      <c r="C20" s="137" t="s">
        <v>27</v>
      </c>
      <c r="D20" s="138">
        <v>133</v>
      </c>
      <c r="E20" s="139">
        <f t="shared" si="1"/>
        <v>1.7454599667601429</v>
      </c>
      <c r="F20" s="140">
        <f t="shared" si="2"/>
        <v>1.2009029345372462</v>
      </c>
      <c r="G20" s="147" t="str">
        <f t="shared" si="3"/>
        <v>A40-A41</v>
      </c>
      <c r="H20" s="137" t="s">
        <v>27</v>
      </c>
      <c r="I20" s="138">
        <v>94</v>
      </c>
      <c r="J20" s="139">
        <f t="shared" si="4"/>
        <v>2.4504724328368517</v>
      </c>
      <c r="K20" s="140">
        <f t="shared" si="5"/>
        <v>1.1484422724496028</v>
      </c>
      <c r="L20" s="147" t="str">
        <f t="shared" si="6"/>
        <v>J12-J18</v>
      </c>
      <c r="M20" s="137" t="s">
        <v>24</v>
      </c>
      <c r="N20" s="138">
        <v>44</v>
      </c>
      <c r="O20" s="139">
        <f t="shared" si="7"/>
        <v>1.1628598423532055</v>
      </c>
      <c r="P20" s="139">
        <f t="shared" si="8"/>
        <v>1.5224913494809689</v>
      </c>
      <c r="Q20" s="148"/>
      <c r="R20" s="148"/>
    </row>
    <row r="21" spans="1:19" s="97" customFormat="1" ht="20.25" customHeight="1">
      <c r="A21" s="143">
        <v>10</v>
      </c>
      <c r="B21" s="147" t="str">
        <f t="shared" si="0"/>
        <v>M00-M99</v>
      </c>
      <c r="C21" s="149" t="s">
        <v>36</v>
      </c>
      <c r="D21" s="138">
        <v>111</v>
      </c>
      <c r="E21" s="139">
        <f t="shared" si="1"/>
        <v>1.4567372654915478</v>
      </c>
      <c r="F21" s="140">
        <f t="shared" si="2"/>
        <v>1.0022573363431151</v>
      </c>
      <c r="G21" s="147" t="str">
        <f t="shared" si="3"/>
        <v>B20-B24</v>
      </c>
      <c r="H21" s="149" t="s">
        <v>37</v>
      </c>
      <c r="I21" s="138">
        <v>74</v>
      </c>
      <c r="J21" s="139">
        <f t="shared" si="4"/>
        <v>1.9290953194673091</v>
      </c>
      <c r="K21" s="140">
        <f t="shared" si="5"/>
        <v>0.90409285277947471</v>
      </c>
      <c r="L21" s="147" t="str">
        <f t="shared" si="6"/>
        <v>A40-A41</v>
      </c>
      <c r="M21" s="149" t="s">
        <v>27</v>
      </c>
      <c r="N21" s="138">
        <v>39</v>
      </c>
      <c r="O21" s="139">
        <f t="shared" si="7"/>
        <v>1.0307166784494322</v>
      </c>
      <c r="P21" s="139">
        <f t="shared" si="8"/>
        <v>1.3494809688581315</v>
      </c>
    </row>
    <row r="22" spans="1:19" s="97" customFormat="1" ht="20.25" customHeight="1">
      <c r="A22" s="143"/>
      <c r="B22" s="150"/>
      <c r="C22" s="137" t="s">
        <v>26</v>
      </c>
      <c r="D22" s="138">
        <f>D10-SUM(D12:D21)</f>
        <v>2336</v>
      </c>
      <c r="E22" s="139">
        <f t="shared" si="1"/>
        <v>30.657101371065366</v>
      </c>
      <c r="F22" s="140">
        <f t="shared" si="2"/>
        <v>21.092550790067722</v>
      </c>
      <c r="G22" s="150"/>
      <c r="H22" s="137" t="s">
        <v>26</v>
      </c>
      <c r="I22" s="138">
        <f>I10-SUM(I12:I21)</f>
        <v>1728</v>
      </c>
      <c r="J22" s="139">
        <f t="shared" si="4"/>
        <v>45.046982595128512</v>
      </c>
      <c r="K22" s="140">
        <f t="shared" si="5"/>
        <v>21.111789859499083</v>
      </c>
      <c r="L22" s="151"/>
      <c r="M22" s="137" t="s">
        <v>26</v>
      </c>
      <c r="N22" s="138">
        <f>N10-SUM(N12:N21)</f>
        <v>587</v>
      </c>
      <c r="O22" s="139">
        <f t="shared" si="7"/>
        <v>15.513607442302991</v>
      </c>
      <c r="P22" s="139">
        <f t="shared" si="8"/>
        <v>20.311418685121108</v>
      </c>
    </row>
    <row r="23" spans="1:19" s="97" customFormat="1" ht="5.0999999999999996" customHeight="1">
      <c r="A23" s="143"/>
      <c r="B23" s="150"/>
      <c r="C23" s="145"/>
      <c r="D23" s="138"/>
      <c r="E23" s="139"/>
      <c r="F23" s="140"/>
      <c r="G23" s="150"/>
      <c r="H23" s="145"/>
      <c r="I23" s="138"/>
      <c r="J23" s="139"/>
      <c r="K23" s="140"/>
      <c r="L23" s="151"/>
      <c r="M23" s="145"/>
      <c r="N23" s="138"/>
      <c r="O23" s="139"/>
      <c r="P23" s="139"/>
    </row>
    <row r="24" spans="1:19" s="97" customFormat="1" ht="5.0999999999999996" customHeight="1">
      <c r="A24" s="152"/>
      <c r="B24" s="153"/>
      <c r="C24" s="154"/>
      <c r="D24" s="155"/>
      <c r="E24" s="156"/>
      <c r="F24" s="157"/>
      <c r="G24" s="153"/>
      <c r="H24" s="154"/>
      <c r="I24" s="155"/>
      <c r="J24" s="156"/>
      <c r="K24" s="157"/>
      <c r="L24" s="158"/>
      <c r="M24" s="154"/>
      <c r="N24" s="155"/>
      <c r="O24" s="156"/>
      <c r="P24" s="156"/>
    </row>
    <row r="25" spans="1:19" s="97" customFormat="1" ht="20.25" customHeight="1">
      <c r="A25" s="143">
        <v>11</v>
      </c>
      <c r="B25" s="147" t="str">
        <f>VLOOKUP(C25,$R$31:$S$73,2,FALSE)</f>
        <v>N00-N07, N17-N19, N25-N27</v>
      </c>
      <c r="C25" s="137" t="s">
        <v>38</v>
      </c>
      <c r="D25" s="138">
        <v>93</v>
      </c>
      <c r="E25" s="139">
        <f>D25/$Q$10*100000</f>
        <v>1.2205096008172429</v>
      </c>
      <c r="F25" s="140">
        <f>D25/$D$10*100</f>
        <v>0.83972911963882613</v>
      </c>
      <c r="G25" s="147" t="str">
        <f>VLOOKUP(H25,$R$31:$S$73,2,FALSE)</f>
        <v>N00-N07, N17-N19, N25-N27</v>
      </c>
      <c r="H25" s="137" t="s">
        <v>38</v>
      </c>
      <c r="I25" s="138">
        <v>67</v>
      </c>
      <c r="J25" s="139">
        <f>I25/$R$10*100000</f>
        <v>1.7466133297879691</v>
      </c>
      <c r="K25" s="140">
        <f>I25/$I$10*100</f>
        <v>0.81857055589492977</v>
      </c>
      <c r="L25" s="159" t="str">
        <f>VLOOKUP(M25,$R$31:$S$73,2,FALSE)</f>
        <v>J40-J47</v>
      </c>
      <c r="M25" s="137" t="s">
        <v>39</v>
      </c>
      <c r="N25" s="138">
        <v>36</v>
      </c>
      <c r="O25" s="139">
        <f>N25/$S$10*100000</f>
        <v>0.95143078010716808</v>
      </c>
      <c r="P25" s="139">
        <f>N25/$N$10*100</f>
        <v>1.2456747404844291</v>
      </c>
      <c r="Q25" s="148"/>
      <c r="R25" s="148"/>
    </row>
    <row r="26" spans="1:19" s="97" customFormat="1" ht="20.25" customHeight="1">
      <c r="A26" s="143">
        <v>12</v>
      </c>
      <c r="B26" s="147" t="str">
        <f>VLOOKUP(C26,$R$31:$S$73,2,FALSE)</f>
        <v>X85-Y09, Y87.1</v>
      </c>
      <c r="C26" s="137" t="s">
        <v>40</v>
      </c>
      <c r="D26" s="138">
        <v>90</v>
      </c>
      <c r="E26" s="139">
        <f>D26/$Q$10*100000</f>
        <v>1.1811383233715251</v>
      </c>
      <c r="F26" s="140">
        <f>D26/$D$10*100</f>
        <v>0.81264108352144471</v>
      </c>
      <c r="G26" s="147" t="str">
        <f>VLOOKUP(H26,$R$31:$S$73,2,FALSE)</f>
        <v>X85-Y09, Y87.1</v>
      </c>
      <c r="H26" s="137" t="s">
        <v>40</v>
      </c>
      <c r="I26" s="138">
        <v>66</v>
      </c>
      <c r="J26" s="139">
        <f>I26/$R$10*100000</f>
        <v>1.7205444741194917</v>
      </c>
      <c r="K26" s="140">
        <f>I26/$I$10*100</f>
        <v>0.80635308491142332</v>
      </c>
      <c r="L26" s="159" t="str">
        <f>VLOOKUP(M26,$R$31:$S$73,2,FALSE)</f>
        <v>N00-N07, N17-N19, N25-N27</v>
      </c>
      <c r="M26" s="137" t="s">
        <v>38</v>
      </c>
      <c r="N26" s="138">
        <v>26</v>
      </c>
      <c r="O26" s="139">
        <f>N26/$S$10*100000</f>
        <v>0.6871444522996214</v>
      </c>
      <c r="P26" s="139">
        <f>N26/$N$10*100</f>
        <v>0.89965397923875445</v>
      </c>
    </row>
    <row r="27" spans="1:19" s="97" customFormat="1" ht="20.25" customHeight="1">
      <c r="A27" s="143">
        <v>13</v>
      </c>
      <c r="B27" s="147" t="str">
        <f>VLOOKUP(C27,$R$31:$S$73,2,FALSE)</f>
        <v>J40-J47</v>
      </c>
      <c r="C27" s="137" t="s">
        <v>39</v>
      </c>
      <c r="D27" s="138">
        <v>79</v>
      </c>
      <c r="E27" s="139">
        <f>D27/$Q$10*100000</f>
        <v>1.0367769727372278</v>
      </c>
      <c r="F27" s="140">
        <f>D27/$D$10*100</f>
        <v>0.71331828442437917</v>
      </c>
      <c r="G27" s="147" t="str">
        <f>VLOOKUP(H27,$R$31:$S$73,2,FALSE)</f>
        <v>M00-M99</v>
      </c>
      <c r="H27" s="137" t="s">
        <v>36</v>
      </c>
      <c r="I27" s="138">
        <v>53</v>
      </c>
      <c r="J27" s="139">
        <f>I27/$R$10*100000</f>
        <v>1.381649350429289</v>
      </c>
      <c r="K27" s="140">
        <f>I27/$I$10*100</f>
        <v>0.6475259621258399</v>
      </c>
      <c r="L27" s="159" t="str">
        <f>VLOOKUP(M27,$R$31:$S$73,2,FALSE)</f>
        <v>X85-Y09, Y87.1</v>
      </c>
      <c r="M27" s="137" t="s">
        <v>40</v>
      </c>
      <c r="N27" s="138">
        <v>24</v>
      </c>
      <c r="O27" s="139">
        <f>N27/$S$10*100000</f>
        <v>0.63428718673811202</v>
      </c>
      <c r="P27" s="139">
        <f>N27/$N$10*100</f>
        <v>0.83044982698961944</v>
      </c>
      <c r="Q27" s="148"/>
      <c r="R27" s="148"/>
    </row>
    <row r="28" spans="1:19" s="97" customFormat="1" ht="20.25" customHeight="1">
      <c r="A28" s="143">
        <v>14</v>
      </c>
      <c r="B28" s="147" t="str">
        <f>VLOOKUP(C28,$R$31:$S$73,2,FALSE)</f>
        <v>B20-B24</v>
      </c>
      <c r="C28" s="137" t="s">
        <v>37</v>
      </c>
      <c r="D28" s="138">
        <v>77</v>
      </c>
      <c r="E28" s="139">
        <f>D28/$Q$10*100000</f>
        <v>1.0105294544400827</v>
      </c>
      <c r="F28" s="140">
        <f>D28/$D$10*100</f>
        <v>0.69525959367945822</v>
      </c>
      <c r="G28" s="147" t="str">
        <f>VLOOKUP(H28,$R$31:$S$73,2,FALSE)</f>
        <v>I10-I15</v>
      </c>
      <c r="H28" s="137" t="s">
        <v>28</v>
      </c>
      <c r="I28" s="138">
        <v>53</v>
      </c>
      <c r="J28" s="139">
        <f>I28/$R$10*100000</f>
        <v>1.381649350429289</v>
      </c>
      <c r="K28" s="140">
        <f>I28/$I$10*100</f>
        <v>0.6475259621258399</v>
      </c>
      <c r="L28" s="159" t="str">
        <f>VLOOKUP(M28,$R$31:$S$73,2,FALSE)</f>
        <v>Q00-Q99</v>
      </c>
      <c r="M28" s="137" t="s">
        <v>41</v>
      </c>
      <c r="N28" s="138">
        <v>12</v>
      </c>
      <c r="O28" s="139">
        <f>N28/$S$10*100000</f>
        <v>0.31714359336905601</v>
      </c>
      <c r="P28" s="139">
        <f>N28/$N$10*100</f>
        <v>0.41522491349480972</v>
      </c>
    </row>
    <row r="29" spans="1:19" s="97" customFormat="1" ht="20.25" customHeight="1">
      <c r="A29" s="160">
        <v>15</v>
      </c>
      <c r="B29" s="161" t="str">
        <f>VLOOKUP(C29,$R$31:$S$73,2,FALSE)</f>
        <v>I10-I15</v>
      </c>
      <c r="C29" s="162" t="s">
        <v>28</v>
      </c>
      <c r="D29" s="163">
        <v>62</v>
      </c>
      <c r="E29" s="164">
        <f>D29/$Q$10*100000</f>
        <v>0.81367306721149513</v>
      </c>
      <c r="F29" s="165">
        <f>D29/$D$10*100</f>
        <v>0.55981941309255079</v>
      </c>
      <c r="G29" s="161" t="str">
        <f>VLOOKUP(H29,$R$31:$S$73,2,FALSE)</f>
        <v>J40-J47</v>
      </c>
      <c r="H29" s="162" t="s">
        <v>39</v>
      </c>
      <c r="I29" s="163">
        <v>43</v>
      </c>
      <c r="J29" s="164">
        <f>I29/$R$10*100000</f>
        <v>1.1209607937445174</v>
      </c>
      <c r="K29" s="165">
        <f>I29/$I$10*100</f>
        <v>0.52535125229077584</v>
      </c>
      <c r="L29" s="161" t="str">
        <f>VLOOKUP(M29,$R$31:$S$73,2,FALSE)</f>
        <v>D50-D64</v>
      </c>
      <c r="M29" s="162" t="s">
        <v>30</v>
      </c>
      <c r="N29" s="163">
        <v>11</v>
      </c>
      <c r="O29" s="164">
        <f>N29/$S$10*100000</f>
        <v>0.29071496058830137</v>
      </c>
      <c r="P29" s="164">
        <f>N29/$N$10*100</f>
        <v>0.38062283737024222</v>
      </c>
    </row>
    <row r="30" spans="1:19" s="97" customFormat="1" ht="2.25" customHeight="1">
      <c r="A30" s="134"/>
      <c r="B30" s="166"/>
      <c r="C30" s="167"/>
      <c r="D30" s="168"/>
      <c r="E30" s="169"/>
      <c r="F30" s="169"/>
      <c r="G30" s="136"/>
      <c r="H30" s="137"/>
      <c r="I30" s="138"/>
      <c r="J30" s="139"/>
      <c r="K30" s="140"/>
      <c r="L30" s="170"/>
      <c r="M30" s="171"/>
      <c r="N30" s="168"/>
      <c r="O30" s="169"/>
      <c r="P30" s="169"/>
    </row>
    <row r="31" spans="1:19" s="173" customFormat="1" ht="24.75" customHeight="1">
      <c r="A31" s="172" t="s">
        <v>103</v>
      </c>
      <c r="B31" s="90"/>
      <c r="I31" s="174"/>
      <c r="J31" s="174"/>
      <c r="K31" s="174"/>
      <c r="L31" s="90"/>
      <c r="M31" s="90"/>
      <c r="N31" s="174"/>
      <c r="O31" s="174"/>
      <c r="P31" s="174"/>
      <c r="R31" s="175" t="s">
        <v>104</v>
      </c>
      <c r="S31" s="176" t="s">
        <v>105</v>
      </c>
    </row>
    <row r="32" spans="1:19" s="148" customFormat="1">
      <c r="A32" s="96"/>
      <c r="B32" s="96"/>
      <c r="C32" s="99"/>
      <c r="D32" s="96"/>
      <c r="E32" s="96"/>
      <c r="F32" s="96"/>
      <c r="G32" s="96"/>
      <c r="H32" s="99"/>
      <c r="I32" s="96"/>
      <c r="J32" s="96"/>
      <c r="K32" s="96"/>
      <c r="L32" s="96"/>
      <c r="M32" s="99"/>
      <c r="N32" s="96"/>
      <c r="O32" s="96"/>
      <c r="P32" s="96"/>
      <c r="R32" s="175" t="s">
        <v>106</v>
      </c>
      <c r="S32" s="176" t="s">
        <v>42</v>
      </c>
    </row>
    <row r="33" spans="1:19" s="148" customFormat="1">
      <c r="A33" s="96"/>
      <c r="B33" s="175"/>
      <c r="C33" s="175"/>
      <c r="D33" s="175"/>
      <c r="E33" s="175"/>
      <c r="G33" s="96"/>
      <c r="H33" s="96"/>
      <c r="I33" s="96"/>
      <c r="J33" s="96"/>
      <c r="K33" s="96"/>
      <c r="L33" s="96"/>
      <c r="M33" s="99"/>
      <c r="N33" s="96"/>
      <c r="O33" s="96"/>
      <c r="P33" s="96"/>
      <c r="R33" s="175" t="s">
        <v>107</v>
      </c>
      <c r="S33" s="176" t="s">
        <v>43</v>
      </c>
    </row>
    <row r="34" spans="1:19" s="148" customFormat="1">
      <c r="A34" s="96"/>
      <c r="B34" s="175"/>
      <c r="C34" s="175"/>
      <c r="D34" s="175"/>
      <c r="E34" s="175"/>
      <c r="G34" s="96"/>
      <c r="H34" s="96"/>
      <c r="I34" s="96"/>
      <c r="J34" s="96"/>
      <c r="K34" s="96"/>
      <c r="L34" s="96"/>
      <c r="M34" s="99"/>
      <c r="N34" s="96"/>
      <c r="O34" s="96"/>
      <c r="P34" s="96"/>
      <c r="R34" s="175" t="s">
        <v>25</v>
      </c>
      <c r="S34" s="176" t="s">
        <v>44</v>
      </c>
    </row>
    <row r="35" spans="1:19" s="148" customFormat="1">
      <c r="A35" s="96"/>
      <c r="B35" s="175"/>
      <c r="C35" s="175"/>
      <c r="D35" s="175"/>
      <c r="E35" s="175"/>
      <c r="G35" s="96"/>
      <c r="H35" s="96"/>
      <c r="I35" s="96"/>
      <c r="J35" s="96"/>
      <c r="K35" s="96"/>
      <c r="L35" s="96"/>
      <c r="M35" s="99"/>
      <c r="N35" s="96"/>
      <c r="O35" s="96"/>
      <c r="P35" s="96"/>
      <c r="R35" s="175" t="s">
        <v>27</v>
      </c>
      <c r="S35" s="176" t="s">
        <v>45</v>
      </c>
    </row>
    <row r="36" spans="1:19" s="148" customFormat="1">
      <c r="A36" s="96"/>
      <c r="B36" s="96"/>
      <c r="C36" s="99"/>
      <c r="D36" s="96"/>
      <c r="E36" s="96"/>
      <c r="F36" s="96"/>
      <c r="G36" s="96"/>
      <c r="H36" s="99"/>
      <c r="I36" s="96"/>
      <c r="J36" s="96"/>
      <c r="K36" s="96"/>
      <c r="L36" s="96"/>
      <c r="M36" s="99"/>
      <c r="N36" s="96"/>
      <c r="O36" s="96"/>
      <c r="P36" s="96"/>
      <c r="R36" s="175" t="s">
        <v>46</v>
      </c>
      <c r="S36" s="176" t="s">
        <v>47</v>
      </c>
    </row>
    <row r="37" spans="1:19" s="148" customFormat="1">
      <c r="A37" s="96"/>
      <c r="B37" s="96"/>
      <c r="C37" s="99"/>
      <c r="D37" s="96"/>
      <c r="E37" s="96"/>
      <c r="F37" s="96"/>
      <c r="G37" s="96"/>
      <c r="H37" s="99"/>
      <c r="I37" s="96"/>
      <c r="J37" s="96"/>
      <c r="K37" s="96"/>
      <c r="L37" s="96"/>
      <c r="M37" s="99"/>
      <c r="N37" s="96"/>
      <c r="O37" s="96"/>
      <c r="P37" s="96"/>
      <c r="R37" s="175" t="s">
        <v>37</v>
      </c>
      <c r="S37" s="176" t="s">
        <v>48</v>
      </c>
    </row>
    <row r="38" spans="1:19" s="148" customFormat="1">
      <c r="A38" s="96"/>
      <c r="B38" s="96"/>
      <c r="C38" s="99"/>
      <c r="D38" s="96"/>
      <c r="E38" s="96"/>
      <c r="F38" s="96"/>
      <c r="G38" s="96"/>
      <c r="H38" s="99"/>
      <c r="I38" s="96"/>
      <c r="J38" s="96"/>
      <c r="K38" s="96"/>
      <c r="L38" s="96"/>
      <c r="M38" s="99"/>
      <c r="N38" s="96"/>
      <c r="O38" s="96"/>
      <c r="P38" s="96"/>
      <c r="R38" s="175" t="s">
        <v>20</v>
      </c>
      <c r="S38" s="176" t="s">
        <v>49</v>
      </c>
    </row>
    <row r="39" spans="1:19" s="148" customFormat="1">
      <c r="A39" s="96"/>
      <c r="B39" s="96"/>
      <c r="C39" s="99"/>
      <c r="D39" s="96"/>
      <c r="E39" s="96"/>
      <c r="F39" s="96"/>
      <c r="G39" s="96"/>
      <c r="H39" s="99"/>
      <c r="I39" s="96"/>
      <c r="J39" s="96"/>
      <c r="K39" s="96"/>
      <c r="L39" s="96"/>
      <c r="M39" s="99"/>
      <c r="N39" s="96"/>
      <c r="O39" s="96"/>
      <c r="P39" s="96"/>
      <c r="R39" s="175" t="s">
        <v>50</v>
      </c>
      <c r="S39" s="176" t="s">
        <v>51</v>
      </c>
    </row>
    <row r="40" spans="1:19" s="148" customFormat="1">
      <c r="A40" s="96"/>
      <c r="B40" s="96"/>
      <c r="C40" s="99"/>
      <c r="D40" s="96"/>
      <c r="E40" s="96"/>
      <c r="F40" s="96"/>
      <c r="G40" s="96"/>
      <c r="H40" s="99"/>
      <c r="I40" s="96"/>
      <c r="J40" s="96"/>
      <c r="K40" s="96"/>
      <c r="L40" s="96"/>
      <c r="M40" s="99"/>
      <c r="N40" s="96"/>
      <c r="O40" s="96"/>
      <c r="P40" s="96"/>
      <c r="R40" s="175" t="s">
        <v>30</v>
      </c>
      <c r="S40" s="176" t="s">
        <v>52</v>
      </c>
    </row>
    <row r="41" spans="1:19" s="148" customFormat="1">
      <c r="A41" s="96"/>
      <c r="B41" s="96"/>
      <c r="C41" s="99"/>
      <c r="D41" s="96"/>
      <c r="E41" s="96"/>
      <c r="F41" s="96"/>
      <c r="G41" s="96"/>
      <c r="H41" s="99"/>
      <c r="I41" s="96"/>
      <c r="J41" s="96"/>
      <c r="K41" s="96"/>
      <c r="L41" s="96"/>
      <c r="M41" s="99"/>
      <c r="N41" s="96"/>
      <c r="O41" s="96"/>
      <c r="P41" s="96"/>
      <c r="R41" s="175" t="s">
        <v>23</v>
      </c>
      <c r="S41" s="176" t="s">
        <v>53</v>
      </c>
    </row>
    <row r="42" spans="1:19" s="148" customFormat="1">
      <c r="A42" s="96"/>
      <c r="B42" s="96"/>
      <c r="C42" s="99"/>
      <c r="D42" s="96"/>
      <c r="E42" s="96"/>
      <c r="F42" s="96"/>
      <c r="G42" s="96"/>
      <c r="H42" s="99"/>
      <c r="I42" s="96"/>
      <c r="J42" s="96"/>
      <c r="K42" s="96"/>
      <c r="L42" s="96"/>
      <c r="M42" s="99"/>
      <c r="N42" s="96"/>
      <c r="O42" s="96"/>
      <c r="P42" s="96"/>
      <c r="R42" s="175" t="s">
        <v>54</v>
      </c>
      <c r="S42" s="176" t="s">
        <v>55</v>
      </c>
    </row>
    <row r="43" spans="1:19" s="148" customFormat="1">
      <c r="A43" s="96"/>
      <c r="B43" s="96"/>
      <c r="C43" s="99"/>
      <c r="D43" s="96"/>
      <c r="E43" s="96"/>
      <c r="F43" s="96"/>
      <c r="G43" s="96"/>
      <c r="H43" s="99"/>
      <c r="I43" s="96"/>
      <c r="J43" s="96"/>
      <c r="K43" s="96"/>
      <c r="L43" s="96"/>
      <c r="M43" s="99"/>
      <c r="N43" s="96"/>
      <c r="O43" s="96"/>
      <c r="P43" s="96"/>
      <c r="R43" s="175" t="s">
        <v>29</v>
      </c>
      <c r="S43" s="176" t="s">
        <v>56</v>
      </c>
    </row>
    <row r="44" spans="1:19" s="148" customFormat="1">
      <c r="A44" s="96"/>
      <c r="B44" s="96"/>
      <c r="C44" s="99"/>
      <c r="D44" s="96"/>
      <c r="E44" s="96"/>
      <c r="F44" s="96"/>
      <c r="G44" s="96"/>
      <c r="H44" s="99"/>
      <c r="I44" s="96"/>
      <c r="J44" s="96"/>
      <c r="K44" s="96"/>
      <c r="L44" s="96"/>
      <c r="M44" s="99"/>
      <c r="N44" s="96"/>
      <c r="O44" s="96"/>
      <c r="P44" s="96"/>
      <c r="R44" s="175" t="s">
        <v>57</v>
      </c>
      <c r="S44" s="176" t="s">
        <v>58</v>
      </c>
    </row>
    <row r="45" spans="1:19" s="148" customFormat="1">
      <c r="A45" s="96"/>
      <c r="B45" s="96"/>
      <c r="C45" s="99"/>
      <c r="D45" s="96"/>
      <c r="E45" s="96"/>
      <c r="F45" s="96"/>
      <c r="G45" s="96"/>
      <c r="H45" s="99"/>
      <c r="I45" s="96"/>
      <c r="J45" s="96"/>
      <c r="K45" s="96"/>
      <c r="L45" s="96"/>
      <c r="M45" s="99"/>
      <c r="N45" s="96"/>
      <c r="O45" s="96"/>
      <c r="P45" s="96"/>
      <c r="R45" s="175" t="s">
        <v>59</v>
      </c>
      <c r="S45" s="176" t="s">
        <v>60</v>
      </c>
    </row>
    <row r="46" spans="1:19" s="148" customFormat="1">
      <c r="A46" s="96"/>
      <c r="B46" s="96"/>
      <c r="C46" s="99"/>
      <c r="D46" s="96"/>
      <c r="E46" s="96"/>
      <c r="F46" s="96"/>
      <c r="G46" s="96"/>
      <c r="H46" s="99"/>
      <c r="I46" s="96"/>
      <c r="J46" s="96"/>
      <c r="K46" s="96"/>
      <c r="L46" s="96"/>
      <c r="M46" s="99"/>
      <c r="N46" s="96"/>
      <c r="O46" s="96"/>
      <c r="P46" s="96"/>
      <c r="R46" s="175" t="s">
        <v>61</v>
      </c>
      <c r="S46" s="176" t="s">
        <v>62</v>
      </c>
    </row>
    <row r="47" spans="1:19" s="148" customFormat="1">
      <c r="A47" s="96"/>
      <c r="B47" s="96"/>
      <c r="C47" s="99"/>
      <c r="D47" s="96"/>
      <c r="E47" s="96"/>
      <c r="F47" s="96"/>
      <c r="G47" s="96"/>
      <c r="H47" s="99"/>
      <c r="I47" s="96"/>
      <c r="J47" s="96"/>
      <c r="K47" s="96"/>
      <c r="L47" s="96"/>
      <c r="M47" s="99"/>
      <c r="N47" s="96"/>
      <c r="O47" s="96"/>
      <c r="P47" s="96"/>
      <c r="R47" s="175" t="s">
        <v>28</v>
      </c>
      <c r="S47" s="176" t="s">
        <v>63</v>
      </c>
    </row>
    <row r="48" spans="1:19" s="148" customFormat="1">
      <c r="A48" s="96"/>
      <c r="B48" s="96"/>
      <c r="C48" s="99"/>
      <c r="D48" s="96"/>
      <c r="E48" s="96"/>
      <c r="F48" s="96"/>
      <c r="G48" s="96"/>
      <c r="H48" s="99"/>
      <c r="I48" s="96"/>
      <c r="J48" s="96"/>
      <c r="K48" s="96"/>
      <c r="L48" s="96"/>
      <c r="M48" s="99"/>
      <c r="N48" s="96"/>
      <c r="O48" s="96"/>
      <c r="P48" s="96"/>
      <c r="R48" s="175" t="s">
        <v>35</v>
      </c>
      <c r="S48" s="176" t="s">
        <v>64</v>
      </c>
    </row>
    <row r="49" spans="1:19" s="148" customFormat="1">
      <c r="A49" s="96"/>
      <c r="B49" s="96"/>
      <c r="C49" s="99"/>
      <c r="D49" s="96"/>
      <c r="E49" s="96"/>
      <c r="F49" s="96"/>
      <c r="G49" s="96"/>
      <c r="H49" s="99"/>
      <c r="I49" s="96"/>
      <c r="J49" s="96"/>
      <c r="K49" s="96"/>
      <c r="L49" s="96"/>
      <c r="M49" s="99"/>
      <c r="N49" s="96"/>
      <c r="O49" s="96"/>
      <c r="P49" s="96"/>
      <c r="R49" s="175" t="s">
        <v>22</v>
      </c>
      <c r="S49" s="176" t="s">
        <v>65</v>
      </c>
    </row>
    <row r="50" spans="1:19" s="148" customFormat="1">
      <c r="A50" s="96"/>
      <c r="B50" s="96"/>
      <c r="C50" s="99"/>
      <c r="D50" s="96"/>
      <c r="E50" s="96"/>
      <c r="F50" s="96"/>
      <c r="G50" s="96"/>
      <c r="H50" s="99"/>
      <c r="I50" s="96"/>
      <c r="J50" s="96"/>
      <c r="K50" s="96"/>
      <c r="L50" s="96"/>
      <c r="M50" s="99"/>
      <c r="N50" s="96"/>
      <c r="O50" s="96"/>
      <c r="P50" s="96"/>
      <c r="R50" s="175" t="s">
        <v>66</v>
      </c>
      <c r="S50" s="176" t="s">
        <v>67</v>
      </c>
    </row>
    <row r="51" spans="1:19" s="148" customFormat="1">
      <c r="A51" s="96"/>
      <c r="B51" s="96"/>
      <c r="C51" s="99"/>
      <c r="D51" s="96"/>
      <c r="E51" s="96"/>
      <c r="F51" s="96"/>
      <c r="G51" s="96"/>
      <c r="H51" s="99"/>
      <c r="I51" s="96"/>
      <c r="J51" s="96"/>
      <c r="K51" s="96"/>
      <c r="L51" s="96"/>
      <c r="M51" s="99"/>
      <c r="N51" s="96"/>
      <c r="O51" s="96"/>
      <c r="P51" s="96"/>
      <c r="R51" s="175" t="s">
        <v>68</v>
      </c>
      <c r="S51" s="176" t="s">
        <v>69</v>
      </c>
    </row>
    <row r="52" spans="1:19" s="148" customFormat="1">
      <c r="A52" s="96"/>
      <c r="B52" s="96"/>
      <c r="C52" s="99"/>
      <c r="D52" s="96"/>
      <c r="E52" s="96"/>
      <c r="F52" s="96"/>
      <c r="G52" s="96"/>
      <c r="H52" s="99"/>
      <c r="I52" s="96"/>
      <c r="J52" s="96"/>
      <c r="K52" s="96"/>
      <c r="L52" s="96"/>
      <c r="M52" s="99"/>
      <c r="N52" s="96"/>
      <c r="O52" s="96"/>
      <c r="P52" s="96"/>
      <c r="R52" s="175" t="s">
        <v>70</v>
      </c>
      <c r="S52" s="176" t="s">
        <v>71</v>
      </c>
    </row>
    <row r="53" spans="1:19" s="148" customFormat="1">
      <c r="A53" s="96"/>
      <c r="B53" s="96"/>
      <c r="C53" s="99"/>
      <c r="D53" s="96"/>
      <c r="E53" s="96"/>
      <c r="F53" s="96"/>
      <c r="G53" s="96"/>
      <c r="H53" s="99"/>
      <c r="I53" s="96"/>
      <c r="J53" s="96"/>
      <c r="K53" s="96"/>
      <c r="L53" s="96"/>
      <c r="M53" s="99"/>
      <c r="N53" s="96"/>
      <c r="O53" s="96"/>
      <c r="P53" s="96"/>
      <c r="R53" s="175" t="s">
        <v>24</v>
      </c>
      <c r="S53" s="176" t="s">
        <v>72</v>
      </c>
    </row>
    <row r="54" spans="1:19" s="148" customFormat="1">
      <c r="A54" s="96"/>
      <c r="B54" s="96"/>
      <c r="C54" s="99"/>
      <c r="D54" s="96"/>
      <c r="E54" s="96"/>
      <c r="F54" s="96"/>
      <c r="G54" s="96"/>
      <c r="H54" s="99"/>
      <c r="I54" s="96"/>
      <c r="J54" s="96"/>
      <c r="K54" s="96"/>
      <c r="L54" s="96"/>
      <c r="M54" s="99"/>
      <c r="N54" s="96"/>
      <c r="O54" s="96"/>
      <c r="P54" s="96"/>
      <c r="R54" s="175" t="s">
        <v>73</v>
      </c>
      <c r="S54" s="176" t="s">
        <v>74</v>
      </c>
    </row>
    <row r="55" spans="1:19" s="148" customFormat="1">
      <c r="A55" s="96"/>
      <c r="B55" s="96"/>
      <c r="C55" s="99"/>
      <c r="D55" s="96"/>
      <c r="E55" s="96"/>
      <c r="F55" s="96"/>
      <c r="G55" s="96"/>
      <c r="H55" s="99"/>
      <c r="I55" s="96"/>
      <c r="J55" s="96"/>
      <c r="K55" s="96"/>
      <c r="L55" s="96"/>
      <c r="M55" s="99"/>
      <c r="N55" s="96"/>
      <c r="O55" s="96"/>
      <c r="P55" s="96"/>
      <c r="R55" s="175" t="s">
        <v>108</v>
      </c>
      <c r="S55" s="176" t="s">
        <v>109</v>
      </c>
    </row>
    <row r="56" spans="1:19" s="148" customFormat="1">
      <c r="A56" s="96"/>
      <c r="B56" s="96"/>
      <c r="C56" s="99"/>
      <c r="D56" s="96"/>
      <c r="E56" s="96"/>
      <c r="F56" s="96"/>
      <c r="G56" s="96"/>
      <c r="H56" s="99"/>
      <c r="I56" s="96"/>
      <c r="J56" s="96"/>
      <c r="K56" s="96"/>
      <c r="L56" s="96"/>
      <c r="M56" s="99"/>
      <c r="N56" s="96"/>
      <c r="O56" s="96"/>
      <c r="P56" s="96"/>
      <c r="R56" s="175" t="s">
        <v>75</v>
      </c>
      <c r="S56" s="176" t="s">
        <v>76</v>
      </c>
    </row>
    <row r="57" spans="1:19" s="148" customFormat="1">
      <c r="A57" s="96"/>
      <c r="B57" s="96"/>
      <c r="C57" s="99"/>
      <c r="D57" s="96"/>
      <c r="E57" s="96"/>
      <c r="F57" s="96"/>
      <c r="G57" s="96"/>
      <c r="H57" s="99"/>
      <c r="I57" s="96"/>
      <c r="J57" s="96"/>
      <c r="K57" s="96"/>
      <c r="L57" s="96"/>
      <c r="M57" s="99"/>
      <c r="N57" s="96"/>
      <c r="O57" s="96"/>
      <c r="P57" s="96"/>
      <c r="R57" s="175" t="s">
        <v>77</v>
      </c>
      <c r="S57" s="176" t="s">
        <v>78</v>
      </c>
    </row>
    <row r="58" spans="1:19" s="148" customFormat="1">
      <c r="A58" s="96"/>
      <c r="B58" s="96"/>
      <c r="C58" s="99"/>
      <c r="D58" s="96"/>
      <c r="E58" s="96"/>
      <c r="F58" s="96"/>
      <c r="G58" s="96"/>
      <c r="H58" s="99"/>
      <c r="I58" s="96"/>
      <c r="J58" s="96"/>
      <c r="K58" s="96"/>
      <c r="L58" s="96"/>
      <c r="M58" s="99"/>
      <c r="N58" s="96"/>
      <c r="O58" s="96"/>
      <c r="P58" s="96"/>
      <c r="R58" s="175" t="s">
        <v>79</v>
      </c>
      <c r="S58" s="176" t="s">
        <v>80</v>
      </c>
    </row>
    <row r="59" spans="1:19" s="148" customFormat="1">
      <c r="A59" s="96"/>
      <c r="B59" s="96"/>
      <c r="C59" s="99"/>
      <c r="D59" s="96"/>
      <c r="E59" s="96"/>
      <c r="F59" s="96"/>
      <c r="G59" s="96"/>
      <c r="H59" s="99"/>
      <c r="I59" s="96"/>
      <c r="J59" s="96"/>
      <c r="K59" s="96"/>
      <c r="L59" s="96"/>
      <c r="M59" s="99"/>
      <c r="N59" s="96"/>
      <c r="O59" s="96"/>
      <c r="P59" s="96"/>
      <c r="R59" s="175" t="s">
        <v>81</v>
      </c>
      <c r="S59" s="176" t="s">
        <v>82</v>
      </c>
    </row>
    <row r="60" spans="1:19" s="148" customFormat="1">
      <c r="A60" s="96"/>
      <c r="B60" s="96"/>
      <c r="C60" s="99"/>
      <c r="D60" s="96"/>
      <c r="E60" s="96"/>
      <c r="F60" s="96"/>
      <c r="G60" s="96"/>
      <c r="H60" s="99"/>
      <c r="I60" s="96"/>
      <c r="J60" s="96"/>
      <c r="K60" s="96"/>
      <c r="L60" s="96"/>
      <c r="M60" s="99"/>
      <c r="N60" s="96"/>
      <c r="O60" s="96"/>
      <c r="P60" s="96"/>
      <c r="R60" s="175" t="s">
        <v>21</v>
      </c>
      <c r="S60" s="176" t="s">
        <v>83</v>
      </c>
    </row>
    <row r="61" spans="1:19" s="148" customFormat="1">
      <c r="A61" s="96"/>
      <c r="B61" s="96"/>
      <c r="C61" s="99"/>
      <c r="D61" s="96"/>
      <c r="E61" s="96"/>
      <c r="F61" s="96"/>
      <c r="G61" s="96"/>
      <c r="H61" s="99"/>
      <c r="I61" s="96"/>
      <c r="J61" s="96"/>
      <c r="K61" s="96"/>
      <c r="L61" s="96"/>
      <c r="M61" s="99"/>
      <c r="N61" s="96"/>
      <c r="O61" s="96"/>
      <c r="P61" s="96"/>
      <c r="R61" s="175" t="s">
        <v>84</v>
      </c>
      <c r="S61" s="176" t="s">
        <v>85</v>
      </c>
    </row>
    <row r="62" spans="1:19" s="148" customFormat="1">
      <c r="A62" s="96"/>
      <c r="B62" s="96"/>
      <c r="C62" s="99"/>
      <c r="D62" s="96"/>
      <c r="E62" s="96"/>
      <c r="F62" s="96"/>
      <c r="G62" s="96"/>
      <c r="H62" s="99"/>
      <c r="I62" s="96"/>
      <c r="J62" s="96"/>
      <c r="K62" s="96"/>
      <c r="L62" s="96"/>
      <c r="M62" s="99"/>
      <c r="N62" s="96"/>
      <c r="O62" s="96"/>
      <c r="P62" s="96"/>
      <c r="R62" s="175" t="s">
        <v>86</v>
      </c>
      <c r="S62" s="176" t="s">
        <v>87</v>
      </c>
    </row>
    <row r="63" spans="1:19" s="148" customFormat="1">
      <c r="A63" s="96"/>
      <c r="B63" s="96"/>
      <c r="C63" s="99"/>
      <c r="D63" s="96"/>
      <c r="E63" s="96"/>
      <c r="F63" s="96"/>
      <c r="G63" s="96"/>
      <c r="H63" s="99"/>
      <c r="I63" s="96"/>
      <c r="J63" s="96"/>
      <c r="K63" s="96"/>
      <c r="L63" s="96"/>
      <c r="M63" s="99"/>
      <c r="N63" s="96"/>
      <c r="O63" s="96"/>
      <c r="P63" s="96"/>
      <c r="R63" s="175" t="s">
        <v>36</v>
      </c>
      <c r="S63" s="176" t="s">
        <v>88</v>
      </c>
    </row>
    <row r="64" spans="1:19" s="148" customFormat="1">
      <c r="A64" s="96"/>
      <c r="B64" s="96"/>
      <c r="C64" s="99"/>
      <c r="D64" s="96"/>
      <c r="E64" s="96"/>
      <c r="F64" s="96"/>
      <c r="G64" s="96"/>
      <c r="H64" s="99"/>
      <c r="I64" s="96"/>
      <c r="J64" s="96"/>
      <c r="K64" s="96"/>
      <c r="L64" s="96"/>
      <c r="M64" s="99"/>
      <c r="N64" s="96"/>
      <c r="O64" s="96"/>
      <c r="P64" s="96"/>
      <c r="R64" s="175" t="s">
        <v>38</v>
      </c>
      <c r="S64" s="176" t="s">
        <v>89</v>
      </c>
    </row>
    <row r="65" spans="1:19" s="148" customFormat="1">
      <c r="A65" s="96"/>
      <c r="B65" s="96"/>
      <c r="C65" s="99"/>
      <c r="D65" s="96"/>
      <c r="E65" s="96"/>
      <c r="F65" s="96"/>
      <c r="G65" s="96"/>
      <c r="H65" s="99"/>
      <c r="I65" s="96"/>
      <c r="J65" s="96"/>
      <c r="K65" s="96"/>
      <c r="L65" s="96"/>
      <c r="M65" s="99"/>
      <c r="N65" s="96"/>
      <c r="O65" s="96"/>
      <c r="P65" s="96"/>
      <c r="R65" s="175" t="s">
        <v>90</v>
      </c>
      <c r="S65" s="176" t="s">
        <v>91</v>
      </c>
    </row>
    <row r="66" spans="1:19" s="148" customFormat="1">
      <c r="A66" s="96"/>
      <c r="B66" s="96"/>
      <c r="C66" s="99"/>
      <c r="D66" s="96"/>
      <c r="E66" s="96"/>
      <c r="F66" s="96"/>
      <c r="G66" s="96"/>
      <c r="H66" s="99"/>
      <c r="I66" s="96"/>
      <c r="J66" s="96"/>
      <c r="K66" s="96"/>
      <c r="L66" s="96"/>
      <c r="M66" s="99"/>
      <c r="N66" s="96"/>
      <c r="O66" s="96"/>
      <c r="P66" s="96"/>
      <c r="R66" s="175" t="s">
        <v>92</v>
      </c>
      <c r="S66" s="176" t="s">
        <v>93</v>
      </c>
    </row>
    <row r="67" spans="1:19" s="148" customFormat="1">
      <c r="A67" s="96"/>
      <c r="B67" s="96"/>
      <c r="C67" s="99"/>
      <c r="D67" s="96"/>
      <c r="E67" s="96"/>
      <c r="F67" s="96"/>
      <c r="G67" s="96"/>
      <c r="H67" s="99"/>
      <c r="I67" s="96"/>
      <c r="J67" s="96"/>
      <c r="K67" s="96"/>
      <c r="L67" s="96"/>
      <c r="M67" s="99"/>
      <c r="N67" s="96"/>
      <c r="O67" s="96"/>
      <c r="P67" s="96"/>
      <c r="R67" s="175" t="s">
        <v>41</v>
      </c>
      <c r="S67" s="176" t="s">
        <v>94</v>
      </c>
    </row>
    <row r="68" spans="1:19" s="148" customFormat="1">
      <c r="A68" s="96"/>
      <c r="B68" s="96"/>
      <c r="C68" s="99"/>
      <c r="D68" s="96"/>
      <c r="E68" s="96"/>
      <c r="F68" s="96"/>
      <c r="G68" s="96"/>
      <c r="H68" s="99"/>
      <c r="I68" s="96"/>
      <c r="J68" s="96"/>
      <c r="K68" s="96"/>
      <c r="L68" s="96"/>
      <c r="M68" s="99"/>
      <c r="N68" s="96"/>
      <c r="O68" s="96"/>
      <c r="P68" s="96"/>
      <c r="R68" s="175" t="s">
        <v>95</v>
      </c>
      <c r="S68" s="176" t="s">
        <v>96</v>
      </c>
    </row>
    <row r="69" spans="1:19" s="148" customFormat="1">
      <c r="A69" s="96"/>
      <c r="B69" s="96"/>
      <c r="C69" s="99"/>
      <c r="D69" s="96"/>
      <c r="E69" s="96"/>
      <c r="F69" s="96"/>
      <c r="G69" s="96"/>
      <c r="H69" s="99"/>
      <c r="I69" s="96"/>
      <c r="J69" s="96"/>
      <c r="K69" s="96"/>
      <c r="L69" s="96"/>
      <c r="M69" s="99"/>
      <c r="N69" s="96"/>
      <c r="O69" s="96"/>
      <c r="P69" s="96"/>
      <c r="R69" s="175" t="s">
        <v>97</v>
      </c>
      <c r="S69" s="176" t="s">
        <v>98</v>
      </c>
    </row>
    <row r="70" spans="1:19" s="148" customFormat="1">
      <c r="A70" s="96"/>
      <c r="B70" s="96"/>
      <c r="C70" s="99"/>
      <c r="D70" s="96"/>
      <c r="E70" s="96"/>
      <c r="F70" s="96"/>
      <c r="G70" s="96"/>
      <c r="H70" s="99"/>
      <c r="I70" s="96"/>
      <c r="J70" s="96"/>
      <c r="K70" s="96"/>
      <c r="L70" s="96"/>
      <c r="M70" s="99"/>
      <c r="N70" s="96"/>
      <c r="O70" s="96"/>
      <c r="P70" s="96"/>
      <c r="R70" s="175" t="s">
        <v>33</v>
      </c>
      <c r="S70" s="176" t="s">
        <v>99</v>
      </c>
    </row>
    <row r="71" spans="1:19" s="148" customFormat="1">
      <c r="A71" s="96"/>
      <c r="B71" s="96"/>
      <c r="C71" s="99"/>
      <c r="D71" s="96"/>
      <c r="E71" s="96"/>
      <c r="F71" s="96"/>
      <c r="G71" s="96"/>
      <c r="H71" s="99"/>
      <c r="I71" s="96"/>
      <c r="J71" s="96"/>
      <c r="K71" s="96"/>
      <c r="L71" s="96"/>
      <c r="M71" s="99"/>
      <c r="N71" s="96"/>
      <c r="O71" s="96"/>
      <c r="P71" s="96"/>
      <c r="R71" s="175" t="s">
        <v>34</v>
      </c>
      <c r="S71" s="176" t="s">
        <v>100</v>
      </c>
    </row>
    <row r="72" spans="1:19" s="148" customFormat="1">
      <c r="A72" s="96"/>
      <c r="B72" s="96"/>
      <c r="C72" s="99"/>
      <c r="D72" s="96"/>
      <c r="E72" s="96"/>
      <c r="F72" s="96"/>
      <c r="G72" s="96"/>
      <c r="H72" s="99"/>
      <c r="I72" s="96"/>
      <c r="J72" s="96"/>
      <c r="K72" s="96"/>
      <c r="L72" s="96"/>
      <c r="M72" s="99"/>
      <c r="N72" s="96"/>
      <c r="O72" s="96"/>
      <c r="P72" s="96"/>
      <c r="R72" s="175" t="s">
        <v>40</v>
      </c>
      <c r="S72" s="176" t="s">
        <v>101</v>
      </c>
    </row>
    <row r="73" spans="1:19" s="148" customFormat="1">
      <c r="A73" s="96"/>
      <c r="B73" s="96"/>
      <c r="C73" s="99"/>
      <c r="D73" s="96"/>
      <c r="E73" s="96"/>
      <c r="F73" s="96"/>
      <c r="G73" s="96"/>
      <c r="H73" s="99"/>
      <c r="I73" s="96"/>
      <c r="J73" s="96"/>
      <c r="K73" s="96"/>
      <c r="L73" s="96"/>
      <c r="M73" s="99"/>
      <c r="N73" s="96"/>
      <c r="O73" s="96"/>
      <c r="P73" s="96"/>
      <c r="R73" s="175" t="s">
        <v>110</v>
      </c>
      <c r="S73" s="176"/>
    </row>
    <row r="74" spans="1:19" s="148" customFormat="1">
      <c r="A74" s="96"/>
      <c r="B74" s="96"/>
      <c r="C74" s="99"/>
      <c r="D74" s="96"/>
      <c r="E74" s="96"/>
      <c r="F74" s="96"/>
      <c r="G74" s="96"/>
      <c r="H74" s="99"/>
      <c r="I74" s="96"/>
      <c r="J74" s="96"/>
      <c r="K74" s="96"/>
      <c r="L74" s="96"/>
      <c r="M74" s="99"/>
      <c r="N74" s="96"/>
      <c r="O74" s="96"/>
      <c r="P74" s="96"/>
    </row>
    <row r="75" spans="1:19" s="148" customFormat="1">
      <c r="A75" s="96"/>
      <c r="B75" s="96"/>
      <c r="C75" s="99"/>
      <c r="D75" s="96"/>
      <c r="E75" s="96"/>
      <c r="F75" s="96"/>
      <c r="G75" s="96"/>
      <c r="H75" s="99"/>
      <c r="I75" s="96"/>
      <c r="J75" s="96"/>
      <c r="K75" s="96"/>
      <c r="L75" s="96"/>
      <c r="M75" s="99"/>
      <c r="N75" s="96"/>
      <c r="O75" s="96"/>
      <c r="P75" s="96"/>
    </row>
    <row r="76" spans="1:19" s="148" customFormat="1">
      <c r="A76" s="96"/>
      <c r="B76" s="96"/>
      <c r="C76" s="99"/>
      <c r="D76" s="96"/>
      <c r="E76" s="96"/>
      <c r="F76" s="96"/>
      <c r="G76" s="96"/>
      <c r="H76" s="99"/>
      <c r="I76" s="96"/>
      <c r="J76" s="96"/>
      <c r="K76" s="96"/>
      <c r="L76" s="96"/>
      <c r="M76" s="99"/>
      <c r="N76" s="96"/>
      <c r="O76" s="96"/>
      <c r="P76" s="96"/>
    </row>
    <row r="77" spans="1:19" s="148" customFormat="1">
      <c r="A77" s="96"/>
      <c r="B77" s="96"/>
      <c r="C77" s="99"/>
      <c r="D77" s="96"/>
      <c r="E77" s="96"/>
      <c r="F77" s="96"/>
      <c r="G77" s="96"/>
      <c r="H77" s="99"/>
      <c r="I77" s="96"/>
      <c r="J77" s="96"/>
      <c r="K77" s="96"/>
      <c r="L77" s="96"/>
      <c r="M77" s="99"/>
      <c r="N77" s="96"/>
      <c r="O77" s="96"/>
      <c r="P77" s="96"/>
    </row>
    <row r="78" spans="1:19" s="148" customFormat="1">
      <c r="A78" s="96"/>
      <c r="B78" s="96"/>
      <c r="C78" s="99"/>
      <c r="D78" s="96"/>
      <c r="E78" s="96"/>
      <c r="F78" s="96"/>
      <c r="G78" s="96"/>
      <c r="H78" s="99"/>
      <c r="I78" s="96"/>
      <c r="J78" s="96"/>
      <c r="K78" s="96"/>
      <c r="L78" s="96"/>
      <c r="M78" s="99"/>
      <c r="N78" s="96"/>
      <c r="O78" s="96"/>
      <c r="P78" s="96"/>
    </row>
    <row r="79" spans="1:19" s="148" customFormat="1">
      <c r="A79" s="96"/>
      <c r="B79" s="96"/>
      <c r="C79" s="99"/>
      <c r="D79" s="96"/>
      <c r="E79" s="96"/>
      <c r="F79" s="96"/>
      <c r="G79" s="96"/>
      <c r="H79" s="99"/>
      <c r="I79" s="96"/>
      <c r="J79" s="96"/>
      <c r="K79" s="96"/>
      <c r="L79" s="96"/>
      <c r="M79" s="99"/>
      <c r="N79" s="96"/>
      <c r="O79" s="96"/>
      <c r="P79" s="96"/>
    </row>
    <row r="80" spans="1:19" s="148" customFormat="1">
      <c r="A80" s="96"/>
      <c r="B80" s="96"/>
      <c r="C80" s="99"/>
      <c r="D80" s="96"/>
      <c r="E80" s="96"/>
      <c r="F80" s="96"/>
      <c r="G80" s="96"/>
      <c r="H80" s="99"/>
      <c r="I80" s="96"/>
      <c r="J80" s="96"/>
      <c r="K80" s="96"/>
      <c r="L80" s="96"/>
      <c r="M80" s="99"/>
      <c r="N80" s="96"/>
      <c r="O80" s="96"/>
      <c r="P80" s="96"/>
    </row>
    <row r="81" spans="1:16" s="148" customFormat="1">
      <c r="A81" s="96"/>
      <c r="B81" s="96"/>
      <c r="C81" s="99"/>
      <c r="D81" s="96"/>
      <c r="E81" s="96"/>
      <c r="F81" s="96"/>
      <c r="G81" s="96"/>
      <c r="H81" s="99"/>
      <c r="I81" s="96"/>
      <c r="J81" s="96"/>
      <c r="K81" s="96"/>
      <c r="L81" s="96"/>
      <c r="M81" s="99"/>
      <c r="N81" s="96"/>
      <c r="O81" s="96"/>
      <c r="P81" s="96"/>
    </row>
    <row r="82" spans="1:16" s="148" customFormat="1">
      <c r="A82" s="96"/>
      <c r="B82" s="96"/>
      <c r="C82" s="99"/>
      <c r="D82" s="96"/>
      <c r="E82" s="96"/>
      <c r="F82" s="96"/>
      <c r="G82" s="96"/>
      <c r="H82" s="99"/>
      <c r="I82" s="96"/>
      <c r="J82" s="96"/>
      <c r="K82" s="96"/>
      <c r="L82" s="96"/>
      <c r="M82" s="99"/>
      <c r="N82" s="96"/>
      <c r="O82" s="96"/>
      <c r="P82" s="96"/>
    </row>
    <row r="83" spans="1:16" s="148" customFormat="1">
      <c r="A83" s="96"/>
      <c r="B83" s="96"/>
      <c r="C83" s="99"/>
      <c r="D83" s="96"/>
      <c r="E83" s="96"/>
      <c r="F83" s="96"/>
      <c r="G83" s="96"/>
      <c r="H83" s="99"/>
      <c r="I83" s="96"/>
      <c r="J83" s="96"/>
      <c r="K83" s="96"/>
      <c r="L83" s="96"/>
      <c r="M83" s="99"/>
      <c r="N83" s="96"/>
      <c r="O83" s="96"/>
      <c r="P83" s="96"/>
    </row>
    <row r="84" spans="1:16" s="148" customFormat="1">
      <c r="A84" s="96"/>
      <c r="B84" s="96"/>
      <c r="C84" s="99"/>
      <c r="D84" s="96"/>
      <c r="E84" s="96"/>
      <c r="F84" s="96"/>
      <c r="G84" s="96"/>
      <c r="H84" s="99"/>
      <c r="I84" s="96"/>
      <c r="J84" s="96"/>
      <c r="K84" s="96"/>
      <c r="L84" s="96"/>
      <c r="M84" s="99"/>
      <c r="N84" s="96"/>
      <c r="O84" s="96"/>
      <c r="P84" s="96"/>
    </row>
    <row r="85" spans="1:16" s="148" customFormat="1">
      <c r="A85" s="96"/>
      <c r="B85" s="96"/>
      <c r="C85" s="99"/>
      <c r="D85" s="96"/>
      <c r="E85" s="96"/>
      <c r="F85" s="96"/>
      <c r="G85" s="96"/>
      <c r="H85" s="99"/>
      <c r="I85" s="96"/>
      <c r="J85" s="96"/>
      <c r="K85" s="96"/>
      <c r="L85" s="96"/>
      <c r="M85" s="99"/>
      <c r="N85" s="96"/>
      <c r="O85" s="96"/>
      <c r="P85" s="96"/>
    </row>
  </sheetData>
  <mergeCells count="1">
    <mergeCell ref="A1:P1"/>
  </mergeCells>
  <phoneticPr fontId="17" type="noConversion"/>
  <printOptions horizontalCentered="1" verticalCentered="1"/>
  <pageMargins left="0.19685039370078741" right="0.19685039370078741" top="0.39370078740157483" bottom="0.39370078740157483" header="0.39370078740157483" footer="0.39370078740157483"/>
  <pageSetup paperSize="9" scale="90" orientation="landscape"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17</vt:i4>
      </vt:variant>
      <vt:variant>
        <vt:lpstr>具名範圍</vt:lpstr>
      </vt:variant>
      <vt:variant>
        <vt:i4>4</vt:i4>
      </vt:variant>
    </vt:vector>
  </HeadingPairs>
  <TitlesOfParts>
    <vt:vector size="21" baseType="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'100'!Print_Area</vt:lpstr>
      <vt:lpstr>'101'!Print_Area</vt:lpstr>
      <vt:lpstr>'102'!Print_Area</vt:lpstr>
      <vt:lpstr>'97'!Print_Area</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916-5主要死因、主要癌症死亡數(統計室)</dc:title>
  <dc:subject>衛生署中英文網站</dc:subject>
  <dc:creator>行政院衛生署</dc:creator>
  <cp:keywords>性別統計</cp:keywords>
  <cp:lastModifiedBy>統計處吳姿慧</cp:lastModifiedBy>
  <cp:lastPrinted>2006-01-11T09:41:29Z</cp:lastPrinted>
  <dcterms:created xsi:type="dcterms:W3CDTF">1997-06-07T02:30:48Z</dcterms:created>
  <dcterms:modified xsi:type="dcterms:W3CDTF">2025-07-07T06:24:47Z</dcterms:modified>
  <cp:category>I20</cp:category>
</cp:coreProperties>
</file>