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社區發展★\☆綜合業務\(每年1次)統計處-推行社區發展工作成果●2月底前填，4月公告\114\1150609 統計處公告(台北市修正)\上司網\"/>
    </mc:Choice>
  </mc:AlternateContent>
  <xr:revisionPtr revIDLastSave="0" documentId="8_{D8B9AB76-4C92-4523-BC4D-2256FBCE240E}" xr6:coauthVersionLast="47" xr6:coauthVersionMax="47" xr10:uidLastSave="{00000000-0000-0000-0000-000000000000}"/>
  <bookViews>
    <workbookView xWindow="28680" yWindow="-120" windowWidth="29040" windowHeight="15720" tabRatio="597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M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1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2" authorId="2" shapeId="0" xr:uid="{00000000-0006-0000-0000-000003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3" authorId="1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1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15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  <comment ref="A16" authorId="1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  <comment ref="A17" authorId="1" shapeId="0" xr:uid="{7265D6FC-543D-44B4-8973-DCB15C09F0DA}">
      <text>
        <r>
          <rPr>
            <b/>
            <sz val="9"/>
            <color indexed="81"/>
            <rFont val="細明體"/>
            <family val="3"/>
            <charset val="136"/>
          </rPr>
          <t>1150609臺北市修福利服務或活動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8B07439F-F40F-4352-B345-00750EB0F2C1}">
      <text>
        <r>
          <rPr>
            <b/>
            <sz val="9"/>
            <color indexed="81"/>
            <rFont val="細明體"/>
            <family val="3"/>
            <charset val="136"/>
          </rPr>
          <t>1150609臺北市修福利服務或活動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<sst xmlns="http://schemas.openxmlformats.org/spreadsheetml/2006/main" count="1457" uniqueCount="226">
  <si>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</si>
  <si>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</si>
  <si>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</si>
  <si>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</si>
  <si>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</si>
  <si>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</si>
  <si>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</si>
  <si>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</si>
  <si>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</si>
  <si>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</si>
  <si>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</si>
  <si>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</si>
  <si>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</si>
  <si>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</si>
  <si>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</si>
  <si>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</si>
  <si>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</si>
  <si>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</si>
  <si>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</si>
  <si>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</si>
  <si>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</si>
  <si>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</si>
  <si>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</si>
  <si>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</si>
  <si>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</si>
  <si>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</si>
  <si>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</si>
  <si>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</si>
  <si>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</si>
  <si>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</si>
  <si>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</si>
  <si>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</si>
  <si>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</si>
  <si>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</si>
  <si>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</si>
  <si>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</si>
  <si>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</si>
  <si>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</si>
  <si>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</si>
  <si>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</si>
  <si>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</si>
  <si>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</si>
  <si>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</si>
  <si>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</si>
  <si>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</si>
  <si>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</si>
  <si>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</si>
  <si>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</si>
  <si>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</si>
  <si>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</si>
  <si>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</si>
  <si>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</si>
  <si>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</si>
  <si>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</si>
  <si>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</si>
  <si>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</si>
  <si>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</si>
  <si>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</si>
  <si>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</si>
  <si>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</si>
  <si>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</si>
  <si>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</si>
  <si>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</si>
  <si>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</si>
  <si>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</si>
  <si>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</si>
  <si>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</si>
  <si>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</si>
  <si>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</si>
  <si>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</si>
  <si>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</si>
  <si>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</si>
  <si>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</si>
  <si>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</si>
  <si>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</si>
  <si>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</si>
  <si>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</si>
  <si>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</si>
  <si>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</si>
  <si>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</si>
  <si>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</si>
  <si>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</si>
  <si>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</si>
  <si>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</si>
  <si>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</si>
  <si>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</si>
  <si>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</si>
  <si>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</si>
  <si>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</si>
  <si>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</si>
  <si>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</si>
  <si>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</si>
  <si>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</si>
  <si>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</si>
  <si>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</si>
  <si>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</si>
  <si>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</si>
  <si>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</si>
  <si>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</si>
  <si>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</si>
  <si>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</si>
  <si>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</si>
  <si>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</si>
  <si>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</si>
  <si>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</si>
  <si>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</si>
  <si>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</si>
  <si>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</si>
  <si>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</si>
  <si>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</si>
  <si>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</si>
  <si>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</si>
  <si>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</si>
  <si>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</si>
  <si>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</si>
  <si>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</si>
  <si>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</si>
  <si>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</si>
  <si>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</si>
  <si>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</si>
  <si>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</si>
  <si>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</si>
  <si>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</si>
  <si>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</si>
  <si>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</si>
  <si>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</si>
  <si>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</si>
  <si>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</si>
  <si>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</si>
  <si>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</si>
  <si>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</si>
  <si>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</si>
  <si>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</si>
  <si>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</si>
  <si>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</si>
  <si>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</si>
  <si>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</si>
  <si>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</si>
  <si>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</si>
  <si>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</si>
  <si>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</si>
  <si>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</si>
  <si>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</si>
  <si>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</si>
  <si>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</si>
  <si>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</si>
  <si>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</si>
  <si>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</si>
  <si>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</si>
  <si>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</si>
  <si>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</si>
  <si>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</si>
  <si>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</si>
  <si>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</si>
  <si>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</si>
  <si>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</si>
  <si>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</si>
  <si>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</si>
  <si>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</si>
  <si>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</si>
  <si>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</si>
  <si>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</si>
  <si>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</si>
  <si>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</si>
  <si>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</si>
  <si>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</si>
  <si>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</si>
  <si>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</si>
  <si>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</si>
  <si>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</si>
  <si>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</si>
  <si>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</si>
  <si>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</si>
  <si>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</si>
  <si>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</si>
  <si>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</si>
  <si>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</si>
  <si>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</si>
  <si>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</si>
  <si>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</si>
  <si>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</si>
  <si>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</si>
  <si>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</si>
  <si>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</si>
  <si>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</si>
  <si>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</si>
  <si>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</si>
  <si>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</si>
  <si>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</si>
  <si>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</si>
  <si>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</si>
  <si>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</si>
  <si>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</si>
  <si>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</si>
  <si>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</si>
  <si>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</si>
  <si>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</si>
  <si>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</si>
  <si>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</si>
  <si>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</si>
  <si>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</si>
  <si>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</si>
  <si>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</si>
  <si>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</si>
  <si>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</si>
  <si>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</si>
  <si>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</si>
  <si>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</si>
  <si>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</si>
  <si>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</si>
  <si>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</si>
  <si>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</si>
  <si>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</si>
  <si>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</si>
  <si>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</si>
  <si>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</si>
  <si>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</si>
  <si>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</si>
  <si>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</si>
  <si>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</si>
  <si>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</si>
  <si>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</si>
  <si>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</si>
  <si>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</si>
  <si>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2026/06/09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</si>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</sst>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0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3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A23" sqref="A23"/>
    </sheetView>
  </sheetViews>
  <sheetFormatPr defaultColWidth="9.33203125" defaultRowHeight="11.5" x14ac:dyDescent="0.25"/>
  <cols>
    <col min="1" max="1" width="15" customWidth="1"/>
    <col min="2" max="4" width="14.109375" customWidth="1"/>
    <col min="5" max="19" width="10.6640625" customWidth="1"/>
    <col min="20" max="20" width="14.33203125" customWidth="1"/>
    <col min="21" max="21" width="18.109375" bestFit="1" customWidth="1"/>
    <col min="22" max="22" width="14.44140625" customWidth="1"/>
    <col min="23" max="23" width="13.6640625" customWidth="1"/>
    <col min="24" max="27" width="10.44140625" customWidth="1"/>
    <col min="28" max="30" width="12.33203125" customWidth="1"/>
    <col min="31" max="34" width="10.44140625" customWidth="1"/>
    <col min="35" max="37" width="13.109375" customWidth="1"/>
    <col min="38" max="39" width="20.77734375" customWidth="1"/>
  </cols>
  <sheetData>
    <row r="1" spans="1:53" s="1" customFormat="1" ht="23.25" customHeight="1" x14ac:dyDescent="0.25">
      <c r="A1" s="1" t="s">
        <v>7</v>
      </c>
      <c r="U1" s="2"/>
    </row>
    <row r="2" spans="1:53" s="57" customFormat="1" ht="18" customHeight="1" x14ac:dyDescent="0.3">
      <c r="A2" t="s">
        <v>222</v>
      </c>
      <c r="B2" s="58"/>
      <c r="E2" s="58"/>
      <c r="F2" s="58"/>
      <c r="G2" s="58"/>
      <c r="V2" s="59"/>
    </row>
    <row r="3" spans="1:53" s="7" customFormat="1" ht="26.25" customHeight="1" x14ac:dyDescent="0.25">
      <c r="A3" s="64" t="s">
        <v>63</v>
      </c>
      <c r="B3" s="60" t="s">
        <v>64</v>
      </c>
      <c r="C3" s="60" t="s">
        <v>8</v>
      </c>
      <c r="D3" s="60" t="s">
        <v>9</v>
      </c>
      <c r="E3" s="67" t="s">
        <v>10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  <c r="Q3" s="74" t="s">
        <v>11</v>
      </c>
      <c r="R3" s="75"/>
      <c r="S3" s="64"/>
      <c r="T3" s="60" t="s">
        <v>12</v>
      </c>
      <c r="U3" s="63" t="s">
        <v>13</v>
      </c>
      <c r="V3" s="63"/>
      <c r="W3" s="63"/>
      <c r="X3" s="76" t="s">
        <v>14</v>
      </c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</row>
    <row r="4" spans="1:53" s="34" customFormat="1" ht="39" customHeight="1" x14ac:dyDescent="0.25">
      <c r="A4" s="65"/>
      <c r="B4" s="61"/>
      <c r="C4" s="61"/>
      <c r="D4" s="61"/>
      <c r="E4" s="72" t="s">
        <v>15</v>
      </c>
      <c r="F4" s="73"/>
      <c r="G4" s="66"/>
      <c r="H4" s="72" t="s">
        <v>16</v>
      </c>
      <c r="I4" s="73"/>
      <c r="J4" s="66"/>
      <c r="K4" s="72" t="s">
        <v>17</v>
      </c>
      <c r="L4" s="73"/>
      <c r="M4" s="66"/>
      <c r="N4" s="72" t="s">
        <v>18</v>
      </c>
      <c r="O4" s="73"/>
      <c r="P4" s="66"/>
      <c r="Q4" s="72"/>
      <c r="R4" s="73"/>
      <c r="S4" s="66"/>
      <c r="T4" s="61"/>
      <c r="U4" s="60" t="s">
        <v>19</v>
      </c>
      <c r="V4" s="60" t="s">
        <v>20</v>
      </c>
      <c r="W4" s="60" t="s">
        <v>21</v>
      </c>
      <c r="X4" s="72" t="s">
        <v>22</v>
      </c>
      <c r="Y4" s="73"/>
      <c r="Z4" s="73"/>
      <c r="AA4" s="66"/>
      <c r="AB4" s="60" t="s">
        <v>23</v>
      </c>
      <c r="AC4" s="60" t="s">
        <v>24</v>
      </c>
      <c r="AD4" s="60" t="s">
        <v>26</v>
      </c>
      <c r="AE4" s="72" t="s">
        <v>27</v>
      </c>
      <c r="AF4" s="73"/>
      <c r="AG4" s="73"/>
      <c r="AH4" s="66"/>
      <c r="AI4" s="60" t="s">
        <v>28</v>
      </c>
      <c r="AJ4" s="78" t="s">
        <v>220</v>
      </c>
      <c r="AK4" s="60" t="s">
        <v>30</v>
      </c>
      <c r="AL4" s="72" t="s">
        <v>31</v>
      </c>
      <c r="AM4" s="7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 x14ac:dyDescent="0.25">
      <c r="A5" s="65"/>
      <c r="B5" s="61"/>
      <c r="C5" s="61"/>
      <c r="D5" s="61"/>
      <c r="E5" s="70" t="s">
        <v>32</v>
      </c>
      <c r="F5" s="70" t="s">
        <v>33</v>
      </c>
      <c r="G5" s="70" t="s">
        <v>34</v>
      </c>
      <c r="H5" s="70" t="s">
        <v>32</v>
      </c>
      <c r="I5" s="70" t="s">
        <v>33</v>
      </c>
      <c r="J5" s="70" t="s">
        <v>34</v>
      </c>
      <c r="K5" s="70" t="s">
        <v>32</v>
      </c>
      <c r="L5" s="70" t="s">
        <v>33</v>
      </c>
      <c r="M5" s="70" t="s">
        <v>34</v>
      </c>
      <c r="N5" s="70" t="s">
        <v>32</v>
      </c>
      <c r="O5" s="70" t="s">
        <v>33</v>
      </c>
      <c r="P5" s="70" t="s">
        <v>34</v>
      </c>
      <c r="Q5" s="70" t="s">
        <v>32</v>
      </c>
      <c r="R5" s="70" t="s">
        <v>33</v>
      </c>
      <c r="S5" s="70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0" t="s">
        <v>38</v>
      </c>
      <c r="AF5" s="67" t="s">
        <v>39</v>
      </c>
      <c r="AG5" s="68"/>
      <c r="AH5" s="68"/>
      <c r="AI5" s="61"/>
      <c r="AJ5" s="61"/>
      <c r="AK5" s="61"/>
      <c r="AL5" s="60" t="s">
        <v>40</v>
      </c>
      <c r="AM5" s="74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 x14ac:dyDescent="0.25">
      <c r="A6" s="66"/>
      <c r="B6" s="62"/>
      <c r="C6" s="62"/>
      <c r="D6" s="62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72"/>
    </row>
    <row r="7" spans="1:53" s="39" customFormat="1" ht="15.75" customHeight="1" x14ac:dyDescent="0.25">
      <c r="A7" s="35" t="s">
        <v>94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221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 x14ac:dyDescent="0.25">
      <c r="A8" s="35" t="s">
        <v>95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221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 x14ac:dyDescent="0.25">
      <c r="A9" s="35" t="s">
        <v>96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221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 x14ac:dyDescent="0.25">
      <c r="A10" s="35" t="s">
        <v>97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221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 x14ac:dyDescent="0.25">
      <c r="A11" s="35" t="s">
        <v>161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221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 x14ac:dyDescent="0.25">
      <c r="A12" s="35" t="s">
        <v>166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221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 x14ac:dyDescent="0.25">
      <c r="A13" s="35" t="s">
        <v>210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221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 x14ac:dyDescent="0.25">
      <c r="A14" s="35" t="s">
        <v>212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221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 x14ac:dyDescent="0.25">
      <c r="A15" s="35" t="s">
        <v>217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221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 x14ac:dyDescent="0.25">
      <c r="A16" s="35" t="s">
        <v>219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3351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221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 x14ac:dyDescent="0.25">
      <c r="A17" s="52" t="s">
        <v>218</v>
      </c>
      <c r="B17" s="51">
        <f>'2025'!B7</f>
        <v>7031</v>
      </c>
      <c r="C17" s="51">
        <f>'2025'!C7</f>
        <v>9350370</v>
      </c>
      <c r="D17" s="51">
        <f>'2025'!D7</f>
        <v>22216020</v>
      </c>
      <c r="E17" s="51">
        <f>'2025'!E7</f>
        <v>107149</v>
      </c>
      <c r="F17" s="51">
        <f>'2025'!F7</f>
        <v>72161</v>
      </c>
      <c r="G17" s="51">
        <f>'2025'!G7</f>
        <v>34988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74304</v>
      </c>
      <c r="L17" s="51">
        <f>'2025'!L7</f>
        <v>50031</v>
      </c>
      <c r="M17" s="51">
        <f>'2025'!M7</f>
        <v>24273</v>
      </c>
      <c r="N17" s="51">
        <f>'2025'!N7</f>
        <v>25814</v>
      </c>
      <c r="O17" s="51">
        <f>'2025'!O7</f>
        <v>17093</v>
      </c>
      <c r="P17" s="51">
        <f>'2025'!P7</f>
        <v>8721</v>
      </c>
      <c r="Q17" s="51">
        <f>'2025'!Q7</f>
        <v>721543</v>
      </c>
      <c r="R17" s="51">
        <f>'2025'!R7</f>
        <v>349636</v>
      </c>
      <c r="S17" s="51">
        <f>'2025'!S7</f>
        <v>371907</v>
      </c>
      <c r="T17" s="51">
        <f>'2025'!T7</f>
        <v>3947</v>
      </c>
      <c r="U17" s="51">
        <f>'2025'!U7</f>
        <v>4557235389</v>
      </c>
      <c r="V17" s="51">
        <f>'2025'!V7</f>
        <v>3416130487</v>
      </c>
      <c r="W17" s="51">
        <f>'2025'!W7</f>
        <v>1141104902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104807</v>
      </c>
      <c r="AC17" s="51">
        <f>'2025'!AC7</f>
        <v>280650</v>
      </c>
      <c r="AD17" s="51">
        <f>'2025'!AD7</f>
        <v>3374</v>
      </c>
      <c r="AE17" s="51">
        <f>'2025'!AE7</f>
        <v>5401</v>
      </c>
      <c r="AF17" s="51">
        <f>'2025'!AF7</f>
        <v>159678</v>
      </c>
      <c r="AG17" s="51">
        <f>'2025'!AG7</f>
        <v>55993</v>
      </c>
      <c r="AH17" s="51">
        <f>'2025'!AH7</f>
        <v>103685</v>
      </c>
      <c r="AI17" s="51">
        <f>'2025'!AI7</f>
        <v>2970</v>
      </c>
      <c r="AJ17" s="51">
        <f>'2025'!AJ7</f>
        <v>1896</v>
      </c>
      <c r="AK17" s="51">
        <f>'2025'!AK7</f>
        <v>476</v>
      </c>
      <c r="AL17" s="51">
        <f>'2025'!AL7</f>
        <v>24124473</v>
      </c>
      <c r="AM17" s="51">
        <f>'2025'!AM7</f>
        <v>4830077</v>
      </c>
    </row>
    <row r="18" spans="1:39" ht="15.75" customHeight="1" x14ac:dyDescent="0.3">
      <c r="A18" s="53" t="s">
        <v>65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 x14ac:dyDescent="0.3">
      <c r="A19" s="28" t="s">
        <v>73</v>
      </c>
    </row>
    <row r="20" spans="1:39" ht="15.75" customHeight="1" x14ac:dyDescent="0.3">
      <c r="A20" s="28" t="s">
        <v>74</v>
      </c>
    </row>
    <row r="21" spans="1:39" ht="13" x14ac:dyDescent="0.3">
      <c r="A21" s="9" t="s">
        <v>0</v>
      </c>
    </row>
    <row r="23" spans="1:39" ht="12.5" x14ac:dyDescent="0.3">
      <c r="A23" s="42" t="s">
        <v>224</v>
      </c>
    </row>
  </sheetData>
  <mergeCells count="48">
    <mergeCell ref="AC4:AC6"/>
    <mergeCell ref="Y5:Y6"/>
    <mergeCell ref="Z5:Z6"/>
    <mergeCell ref="AA5:AA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I5:I6"/>
    <mergeCell ref="J5:J6"/>
    <mergeCell ref="K5:K6"/>
    <mergeCell ref="L5:L6"/>
    <mergeCell ref="M5:M6"/>
    <mergeCell ref="Q3:S4"/>
    <mergeCell ref="S5:S6"/>
    <mergeCell ref="N5:N6"/>
    <mergeCell ref="O5:O6"/>
    <mergeCell ref="P5:P6"/>
    <mergeCell ref="Q5:Q6"/>
    <mergeCell ref="R5:R6"/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2"/>
  <sheetViews>
    <sheetView zoomScaleNormal="100" workbookViewId="0">
      <pane xSplit="1" ySplit="7" topLeftCell="B10" activePane="bottomRight" state="frozen"/>
      <selection pane="topRight" activeCell="B1" sqref="B1"/>
      <selection pane="bottomLeft" activeCell="A9" sqref="A9"/>
      <selection pane="bottomRight" activeCell="E83" sqref="E83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0" width="12.33203125" customWidth="1"/>
    <col min="31" max="34" width="11.44140625" customWidth="1"/>
    <col min="35" max="37" width="13.109375" customWidth="1"/>
    <col min="38" max="39" width="20.77734375" customWidth="1"/>
  </cols>
  <sheetData>
    <row r="1" spans="1:52" s="1" customFormat="1" ht="23.25" customHeight="1" x14ac:dyDescent="0.25">
      <c r="A1" s="1" t="s">
        <v>7</v>
      </c>
      <c r="U1" s="2"/>
    </row>
    <row r="2" spans="1:52" s="5" customFormat="1" ht="18" customHeight="1" x14ac:dyDescent="0.25">
      <c r="A2" s="3" t="s">
        <v>225</v>
      </c>
      <c r="B2" s="4" t="str">
        <f>IF(B7=SUM(B8:B29),"",SUM(B8:B29))</f>
        <v/>
      </c>
      <c r="C2" s="4" t="str">
        <f t="shared" ref="C2:AM2" si="0">IF(C7=SUM(C8:C29),"",SUM(C8:C29))</f>
        <v/>
      </c>
      <c r="D2" s="4" t="str">
        <f t="shared" si="0"/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 t="str">
        <f t="shared" si="0"/>
        <v/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</row>
    <row r="3" spans="1:52" s="7" customFormat="1" ht="26.25" customHeight="1" x14ac:dyDescent="0.25">
      <c r="A3" s="64" t="s">
        <v>116</v>
      </c>
      <c r="B3" s="60" t="s">
        <v>117</v>
      </c>
      <c r="C3" s="60" t="s">
        <v>8</v>
      </c>
      <c r="D3" s="60" t="s">
        <v>9</v>
      </c>
      <c r="E3" s="67" t="s">
        <v>10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  <c r="Q3" s="74" t="s">
        <v>11</v>
      </c>
      <c r="R3" s="75"/>
      <c r="S3" s="64"/>
      <c r="T3" s="60" t="s">
        <v>12</v>
      </c>
      <c r="U3" s="63" t="s">
        <v>13</v>
      </c>
      <c r="V3" s="63"/>
      <c r="W3" s="63"/>
      <c r="X3" s="79" t="s">
        <v>14</v>
      </c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</row>
    <row r="4" spans="1:52" s="34" customFormat="1" ht="33" customHeight="1" x14ac:dyDescent="0.25">
      <c r="A4" s="65"/>
      <c r="B4" s="61"/>
      <c r="C4" s="61"/>
      <c r="D4" s="61"/>
      <c r="E4" s="72" t="s">
        <v>15</v>
      </c>
      <c r="F4" s="73"/>
      <c r="G4" s="66"/>
      <c r="H4" s="72" t="s">
        <v>16</v>
      </c>
      <c r="I4" s="73"/>
      <c r="J4" s="66"/>
      <c r="K4" s="72" t="s">
        <v>17</v>
      </c>
      <c r="L4" s="73"/>
      <c r="M4" s="66"/>
      <c r="N4" s="72" t="s">
        <v>18</v>
      </c>
      <c r="O4" s="73"/>
      <c r="P4" s="66"/>
      <c r="Q4" s="72"/>
      <c r="R4" s="73"/>
      <c r="S4" s="66"/>
      <c r="T4" s="61"/>
      <c r="U4" s="60" t="s">
        <v>19</v>
      </c>
      <c r="V4" s="60" t="s">
        <v>20</v>
      </c>
      <c r="W4" s="60" t="s">
        <v>21</v>
      </c>
      <c r="X4" s="72" t="s">
        <v>22</v>
      </c>
      <c r="Y4" s="73"/>
      <c r="Z4" s="73"/>
      <c r="AA4" s="66"/>
      <c r="AB4" s="60" t="s">
        <v>23</v>
      </c>
      <c r="AC4" s="60" t="s">
        <v>24</v>
      </c>
      <c r="AD4" s="60" t="s">
        <v>26</v>
      </c>
      <c r="AE4" s="72" t="s">
        <v>27</v>
      </c>
      <c r="AF4" s="73"/>
      <c r="AG4" s="73"/>
      <c r="AH4" s="66"/>
      <c r="AI4" s="78" t="s">
        <v>28</v>
      </c>
      <c r="AJ4" s="78" t="s">
        <v>220</v>
      </c>
      <c r="AK4" s="60" t="s">
        <v>30</v>
      </c>
      <c r="AL4" s="72" t="s">
        <v>31</v>
      </c>
      <c r="AM4" s="7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 x14ac:dyDescent="0.25">
      <c r="A5" s="65"/>
      <c r="B5" s="61"/>
      <c r="C5" s="61"/>
      <c r="D5" s="61"/>
      <c r="E5" s="70" t="s">
        <v>32</v>
      </c>
      <c r="F5" s="70" t="s">
        <v>33</v>
      </c>
      <c r="G5" s="70" t="s">
        <v>34</v>
      </c>
      <c r="H5" s="70" t="s">
        <v>32</v>
      </c>
      <c r="I5" s="70" t="s">
        <v>33</v>
      </c>
      <c r="J5" s="70" t="s">
        <v>34</v>
      </c>
      <c r="K5" s="70" t="s">
        <v>32</v>
      </c>
      <c r="L5" s="70" t="s">
        <v>33</v>
      </c>
      <c r="M5" s="70" t="s">
        <v>34</v>
      </c>
      <c r="N5" s="70" t="s">
        <v>32</v>
      </c>
      <c r="O5" s="70" t="s">
        <v>33</v>
      </c>
      <c r="P5" s="70" t="s">
        <v>34</v>
      </c>
      <c r="Q5" s="70" t="s">
        <v>32</v>
      </c>
      <c r="R5" s="70" t="s">
        <v>33</v>
      </c>
      <c r="S5" s="70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0" t="s">
        <v>38</v>
      </c>
      <c r="AF5" s="67" t="s">
        <v>39</v>
      </c>
      <c r="AG5" s="68"/>
      <c r="AH5" s="68"/>
      <c r="AI5" s="61"/>
      <c r="AJ5" s="61"/>
      <c r="AK5" s="61"/>
      <c r="AL5" s="78" t="s">
        <v>40</v>
      </c>
      <c r="AM5" s="74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 x14ac:dyDescent="0.25">
      <c r="A6" s="66"/>
      <c r="B6" s="62"/>
      <c r="C6" s="62"/>
      <c r="D6" s="62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72"/>
    </row>
    <row r="7" spans="1:52" s="41" customFormat="1" ht="16.5" customHeight="1" x14ac:dyDescent="0.25">
      <c r="A7" s="43" t="s">
        <v>165</v>
      </c>
      <c r="B7" s="45">
        <v>7031</v>
      </c>
      <c r="C7" s="45">
        <v>9350370</v>
      </c>
      <c r="D7" s="45">
        <v>22216020</v>
      </c>
      <c r="E7" s="45">
        <v>107149</v>
      </c>
      <c r="F7" s="45">
        <v>72161</v>
      </c>
      <c r="G7" s="45">
        <v>34988</v>
      </c>
      <c r="H7" s="45">
        <v>7031</v>
      </c>
      <c r="I7" s="45">
        <v>5037</v>
      </c>
      <c r="J7" s="45">
        <v>1994</v>
      </c>
      <c r="K7" s="45">
        <v>74304</v>
      </c>
      <c r="L7" s="45">
        <v>50031</v>
      </c>
      <c r="M7" s="45">
        <v>24273</v>
      </c>
      <c r="N7" s="45">
        <v>25814</v>
      </c>
      <c r="O7" s="45">
        <v>17093</v>
      </c>
      <c r="P7" s="45">
        <v>8721</v>
      </c>
      <c r="Q7" s="45">
        <v>721543</v>
      </c>
      <c r="R7" s="45">
        <v>349636</v>
      </c>
      <c r="S7" s="45">
        <v>371907</v>
      </c>
      <c r="T7" s="45">
        <v>3947</v>
      </c>
      <c r="U7" s="45">
        <v>4557235389</v>
      </c>
      <c r="V7" s="45">
        <v>3416130487</v>
      </c>
      <c r="W7" s="45">
        <v>1141104902</v>
      </c>
      <c r="X7" s="45">
        <v>2994</v>
      </c>
      <c r="Y7" s="45">
        <v>2889</v>
      </c>
      <c r="Z7" s="45">
        <v>46</v>
      </c>
      <c r="AA7" s="45">
        <v>59</v>
      </c>
      <c r="AB7" s="45">
        <v>104807</v>
      </c>
      <c r="AC7" s="45">
        <v>280650</v>
      </c>
      <c r="AD7" s="45">
        <v>3374</v>
      </c>
      <c r="AE7" s="45">
        <v>5401</v>
      </c>
      <c r="AF7" s="45">
        <v>159678</v>
      </c>
      <c r="AG7" s="45">
        <v>55993</v>
      </c>
      <c r="AH7" s="45">
        <v>103685</v>
      </c>
      <c r="AI7" s="45">
        <v>2970</v>
      </c>
      <c r="AJ7" s="45">
        <v>1896</v>
      </c>
      <c r="AK7" s="45">
        <v>476</v>
      </c>
      <c r="AL7" s="45">
        <v>24124473</v>
      </c>
      <c r="AM7" s="45">
        <v>4830077</v>
      </c>
    </row>
    <row r="8" spans="1:52" s="10" customFormat="1" ht="16.5" customHeight="1" x14ac:dyDescent="0.25">
      <c r="A8" s="29" t="s">
        <v>67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 x14ac:dyDescent="0.25">
      <c r="A9" s="29" t="s">
        <v>68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1140599</v>
      </c>
      <c r="AM9" s="13">
        <v>76210</v>
      </c>
    </row>
    <row r="10" spans="1:52" s="10" customFormat="1" ht="16.5" customHeight="1" x14ac:dyDescent="0.25">
      <c r="A10" s="29" t="s">
        <v>92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 x14ac:dyDescent="0.25">
      <c r="A11" s="29" t="s">
        <v>69</v>
      </c>
      <c r="B11" s="13">
        <v>606</v>
      </c>
      <c r="C11" s="13">
        <v>1147580</v>
      </c>
      <c r="D11" s="13">
        <v>2827209</v>
      </c>
      <c r="E11" s="13">
        <v>9634</v>
      </c>
      <c r="F11" s="13">
        <v>6366</v>
      </c>
      <c r="G11" s="13">
        <v>3268</v>
      </c>
      <c r="H11" s="13">
        <v>606</v>
      </c>
      <c r="I11" s="13">
        <v>437</v>
      </c>
      <c r="J11" s="13">
        <v>169</v>
      </c>
      <c r="K11" s="13">
        <v>6705</v>
      </c>
      <c r="L11" s="13">
        <v>4393</v>
      </c>
      <c r="M11" s="13">
        <v>2312</v>
      </c>
      <c r="N11" s="13">
        <v>2323</v>
      </c>
      <c r="O11" s="13">
        <v>1536</v>
      </c>
      <c r="P11" s="13">
        <v>787</v>
      </c>
      <c r="Q11" s="13">
        <v>51965</v>
      </c>
      <c r="R11" s="13">
        <v>24390</v>
      </c>
      <c r="S11" s="13">
        <v>27575</v>
      </c>
      <c r="T11" s="13">
        <v>150</v>
      </c>
      <c r="U11" s="13">
        <v>233345383</v>
      </c>
      <c r="V11" s="13">
        <v>146194709</v>
      </c>
      <c r="W11" s="13">
        <v>87150674</v>
      </c>
      <c r="X11" s="13">
        <v>0</v>
      </c>
      <c r="Y11" s="13">
        <v>0</v>
      </c>
      <c r="Z11" s="13">
        <v>0</v>
      </c>
      <c r="AA11" s="13">
        <v>0</v>
      </c>
      <c r="AB11" s="13">
        <v>3346</v>
      </c>
      <c r="AC11" s="13">
        <v>29362</v>
      </c>
      <c r="AD11" s="13">
        <v>232</v>
      </c>
      <c r="AE11" s="13">
        <v>446</v>
      </c>
      <c r="AF11" s="13">
        <v>13316</v>
      </c>
      <c r="AG11" s="13">
        <v>3467</v>
      </c>
      <c r="AH11" s="13">
        <v>9849</v>
      </c>
      <c r="AI11" s="13">
        <v>299</v>
      </c>
      <c r="AJ11" s="13">
        <v>198</v>
      </c>
      <c r="AK11" s="13">
        <v>16</v>
      </c>
      <c r="AL11" s="13">
        <v>1368323</v>
      </c>
      <c r="AM11" s="13">
        <v>188527</v>
      </c>
    </row>
    <row r="12" spans="1:52" s="10" customFormat="1" ht="16.5" customHeight="1" x14ac:dyDescent="0.25">
      <c r="A12" s="29" t="s">
        <v>70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 x14ac:dyDescent="0.25">
      <c r="A13" s="29" t="s">
        <v>71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 x14ac:dyDescent="0.25">
      <c r="A14" s="29" t="s">
        <v>98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 x14ac:dyDescent="0.25">
      <c r="A15" s="29" t="s">
        <v>99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 x14ac:dyDescent="0.25">
      <c r="A16" s="29" t="s">
        <v>100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 x14ac:dyDescent="0.25">
      <c r="A17" s="29" t="s">
        <v>101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 x14ac:dyDescent="0.25">
      <c r="A18" s="29" t="s">
        <v>102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 x14ac:dyDescent="0.25">
      <c r="A19" s="29" t="s">
        <v>103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 x14ac:dyDescent="0.25">
      <c r="A20" s="29" t="s">
        <v>104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 x14ac:dyDescent="0.25">
      <c r="A21" s="29" t="s">
        <v>105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 x14ac:dyDescent="0.25">
      <c r="A22" s="29" t="s">
        <v>106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 x14ac:dyDescent="0.25">
      <c r="A23" s="29" t="s">
        <v>107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 x14ac:dyDescent="0.25">
      <c r="A24" s="29" t="s">
        <v>108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152659769</v>
      </c>
      <c r="V24" s="13">
        <v>145310305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 x14ac:dyDescent="0.25">
      <c r="A25" s="29" t="s">
        <v>109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 x14ac:dyDescent="0.25">
      <c r="A26" s="29" t="s">
        <v>110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 x14ac:dyDescent="0.25">
      <c r="A27" s="29" t="s">
        <v>111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 x14ac:dyDescent="0.3">
      <c r="A28" s="30" t="s">
        <v>112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 x14ac:dyDescent="0.3">
      <c r="A29" s="31" t="s">
        <v>113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 x14ac:dyDescent="0.25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 ht="12.5" x14ac:dyDescent="0.25">
      <c r="A31" s="5" t="s">
        <v>62</v>
      </c>
    </row>
    <row r="32" spans="1:39" ht="13" x14ac:dyDescent="0.3">
      <c r="A32" s="9" t="s">
        <v>0</v>
      </c>
      <c r="C32" s="40"/>
      <c r="D32" s="40"/>
    </row>
    <row r="33" spans="1:40" s="7" customFormat="1" ht="18" customHeight="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 ht="12.5" x14ac:dyDescent="0.3">
      <c r="A34" s="42" t="s">
        <v>224</v>
      </c>
    </row>
    <row r="36" spans="1:40" s="41" customFormat="1" ht="16.5" hidden="1" customHeight="1" x14ac:dyDescent="0.25">
      <c r="A36" s="43" t="s">
        <v>165</v>
      </c>
      <c r="B36" s="45">
        <v>7031</v>
      </c>
      <c r="C36" s="45">
        <v>9350370</v>
      </c>
      <c r="D36" s="45">
        <v>22216020</v>
      </c>
      <c r="E36" s="45">
        <v>107149</v>
      </c>
      <c r="F36" s="45">
        <v>72161</v>
      </c>
      <c r="G36" s="45">
        <v>34988</v>
      </c>
      <c r="H36" s="45">
        <v>7031</v>
      </c>
      <c r="I36" s="45">
        <v>5037</v>
      </c>
      <c r="J36" s="45">
        <v>1994</v>
      </c>
      <c r="K36" s="45">
        <v>74304</v>
      </c>
      <c r="L36" s="45">
        <v>50031</v>
      </c>
      <c r="M36" s="45">
        <v>24273</v>
      </c>
      <c r="N36" s="45">
        <v>25814</v>
      </c>
      <c r="O36" s="45">
        <v>17093</v>
      </c>
      <c r="P36" s="45">
        <v>8721</v>
      </c>
      <c r="Q36" s="45">
        <v>721543</v>
      </c>
      <c r="R36" s="45">
        <v>349636</v>
      </c>
      <c r="S36" s="45">
        <v>371907</v>
      </c>
      <c r="T36" s="45">
        <v>3947</v>
      </c>
      <c r="U36" s="45">
        <v>4557235389</v>
      </c>
      <c r="V36" s="45">
        <v>3416130487</v>
      </c>
      <c r="W36" s="45">
        <v>1141104902</v>
      </c>
      <c r="X36" s="45">
        <v>2994</v>
      </c>
      <c r="Y36" s="45">
        <v>2889</v>
      </c>
      <c r="Z36" s="45">
        <v>46</v>
      </c>
      <c r="AA36" s="45">
        <v>59</v>
      </c>
      <c r="AB36" s="45">
        <v>104807</v>
      </c>
      <c r="AC36" s="45">
        <v>280650</v>
      </c>
      <c r="AD36" s="45">
        <v>3374</v>
      </c>
      <c r="AE36" s="45">
        <v>5401</v>
      </c>
      <c r="AF36" s="45">
        <v>159678</v>
      </c>
      <c r="AG36" s="45">
        <v>55993</v>
      </c>
      <c r="AH36" s="45">
        <v>103685</v>
      </c>
      <c r="AI36" s="45">
        <v>2970</v>
      </c>
      <c r="AJ36" s="45">
        <v>1896</v>
      </c>
      <c r="AK36" s="45">
        <v>476</v>
      </c>
      <c r="AL36" s="45">
        <v>23380446</v>
      </c>
      <c r="AM36" s="45">
        <v>4830077</v>
      </c>
    </row>
    <row r="37" spans="1:40" s="10" customFormat="1" ht="16.5" hidden="1" customHeight="1" x14ac:dyDescent="0.25">
      <c r="A37" s="29" t="s">
        <v>67</v>
      </c>
      <c r="B37" s="13">
        <v>469</v>
      </c>
      <c r="C37" s="13">
        <v>1786834</v>
      </c>
      <c r="D37" s="13">
        <v>4044831</v>
      </c>
      <c r="E37" s="13">
        <v>7751</v>
      </c>
      <c r="F37" s="13">
        <v>4655</v>
      </c>
      <c r="G37" s="13">
        <v>3096</v>
      </c>
      <c r="H37" s="13">
        <v>469</v>
      </c>
      <c r="I37" s="13">
        <v>313</v>
      </c>
      <c r="J37" s="13">
        <v>156</v>
      </c>
      <c r="K37" s="13">
        <v>5383</v>
      </c>
      <c r="L37" s="13">
        <v>3241</v>
      </c>
      <c r="M37" s="13">
        <v>2142</v>
      </c>
      <c r="N37" s="13">
        <v>1899</v>
      </c>
      <c r="O37" s="13">
        <v>1101</v>
      </c>
      <c r="P37" s="13">
        <v>798</v>
      </c>
      <c r="Q37" s="13">
        <v>57844</v>
      </c>
      <c r="R37" s="13">
        <v>24383</v>
      </c>
      <c r="S37" s="13">
        <v>33461</v>
      </c>
      <c r="T37" s="13">
        <v>335</v>
      </c>
      <c r="U37" s="13">
        <v>193281975</v>
      </c>
      <c r="V37" s="13">
        <v>140802983</v>
      </c>
      <c r="W37" s="13">
        <v>52478992</v>
      </c>
      <c r="X37" s="13">
        <v>0</v>
      </c>
      <c r="Y37" s="13">
        <v>0</v>
      </c>
      <c r="Z37" s="13">
        <v>0</v>
      </c>
      <c r="AA37" s="13">
        <v>0</v>
      </c>
      <c r="AB37" s="13">
        <v>4750</v>
      </c>
      <c r="AC37" s="13">
        <v>12132</v>
      </c>
      <c r="AD37" s="13">
        <v>616</v>
      </c>
      <c r="AE37" s="13">
        <v>224</v>
      </c>
      <c r="AF37" s="13">
        <v>6284</v>
      </c>
      <c r="AG37" s="13">
        <v>2216</v>
      </c>
      <c r="AH37" s="13">
        <v>4068</v>
      </c>
      <c r="AI37" s="13">
        <v>116</v>
      </c>
      <c r="AJ37" s="13">
        <v>57</v>
      </c>
      <c r="AK37" s="13">
        <v>30</v>
      </c>
      <c r="AL37" s="13">
        <v>1511692</v>
      </c>
      <c r="AM37" s="13">
        <v>189753</v>
      </c>
    </row>
    <row r="38" spans="1:40" s="10" customFormat="1" ht="16.5" hidden="1" customHeight="1" x14ac:dyDescent="0.25">
      <c r="A38" s="29" t="s">
        <v>68</v>
      </c>
      <c r="B38" s="13">
        <v>378</v>
      </c>
      <c r="C38" s="13">
        <v>1080892</v>
      </c>
      <c r="D38" s="13">
        <v>2439507</v>
      </c>
      <c r="E38" s="13">
        <v>5442</v>
      </c>
      <c r="F38" s="13">
        <v>2755</v>
      </c>
      <c r="G38" s="13">
        <v>2687</v>
      </c>
      <c r="H38" s="13">
        <v>378</v>
      </c>
      <c r="I38" s="13">
        <v>225</v>
      </c>
      <c r="J38" s="13">
        <v>153</v>
      </c>
      <c r="K38" s="13">
        <v>3716</v>
      </c>
      <c r="L38" s="13">
        <v>1857</v>
      </c>
      <c r="M38" s="13">
        <v>1859</v>
      </c>
      <c r="N38" s="13">
        <v>1348</v>
      </c>
      <c r="O38" s="13">
        <v>673</v>
      </c>
      <c r="P38" s="13">
        <v>675</v>
      </c>
      <c r="Q38" s="13">
        <v>22558</v>
      </c>
      <c r="R38" s="13">
        <v>8975</v>
      </c>
      <c r="S38" s="13">
        <v>13583</v>
      </c>
      <c r="T38" s="13">
        <v>0</v>
      </c>
      <c r="U38" s="13">
        <v>50693229</v>
      </c>
      <c r="V38" s="13">
        <v>37688664</v>
      </c>
      <c r="W38" s="13">
        <v>13004565</v>
      </c>
      <c r="X38" s="13">
        <v>0</v>
      </c>
      <c r="Y38" s="13">
        <v>0</v>
      </c>
      <c r="Z38" s="13">
        <v>0</v>
      </c>
      <c r="AA38" s="13">
        <v>0</v>
      </c>
      <c r="AB38" s="13">
        <v>5058</v>
      </c>
      <c r="AC38" s="13">
        <v>4409</v>
      </c>
      <c r="AD38" s="13">
        <v>333</v>
      </c>
      <c r="AE38" s="13">
        <v>145</v>
      </c>
      <c r="AF38" s="13">
        <v>4465</v>
      </c>
      <c r="AG38" s="13">
        <v>1650</v>
      </c>
      <c r="AH38" s="13">
        <v>2815</v>
      </c>
      <c r="AI38" s="13">
        <v>96</v>
      </c>
      <c r="AJ38" s="13">
        <v>71</v>
      </c>
      <c r="AK38" s="13">
        <v>27</v>
      </c>
      <c r="AL38" s="13">
        <v>396572</v>
      </c>
      <c r="AM38" s="13">
        <v>76210</v>
      </c>
    </row>
    <row r="39" spans="1:40" s="10" customFormat="1" ht="16.5" hidden="1" customHeight="1" x14ac:dyDescent="0.25">
      <c r="A39" s="29" t="s">
        <v>92</v>
      </c>
      <c r="B39" s="13">
        <v>357</v>
      </c>
      <c r="C39" s="13">
        <v>852094</v>
      </c>
      <c r="D39" s="13">
        <v>2038044</v>
      </c>
      <c r="E39" s="13">
        <v>5782</v>
      </c>
      <c r="F39" s="13">
        <v>3128</v>
      </c>
      <c r="G39" s="13">
        <v>2654</v>
      </c>
      <c r="H39" s="13">
        <v>357</v>
      </c>
      <c r="I39" s="13">
        <v>243</v>
      </c>
      <c r="J39" s="13">
        <v>114</v>
      </c>
      <c r="K39" s="13">
        <v>4025</v>
      </c>
      <c r="L39" s="13">
        <v>2127</v>
      </c>
      <c r="M39" s="13">
        <v>1898</v>
      </c>
      <c r="N39" s="13">
        <v>1400</v>
      </c>
      <c r="O39" s="13">
        <v>758</v>
      </c>
      <c r="P39" s="13">
        <v>642</v>
      </c>
      <c r="Q39" s="13">
        <v>56793</v>
      </c>
      <c r="R39" s="13">
        <v>22972</v>
      </c>
      <c r="S39" s="13">
        <v>33821</v>
      </c>
      <c r="T39" s="13">
        <v>268</v>
      </c>
      <c r="U39" s="13">
        <v>391980186</v>
      </c>
      <c r="V39" s="13">
        <v>289947298</v>
      </c>
      <c r="W39" s="13">
        <v>102032888</v>
      </c>
      <c r="X39" s="13">
        <v>204</v>
      </c>
      <c r="Y39" s="13">
        <v>185</v>
      </c>
      <c r="Z39" s="13">
        <v>6</v>
      </c>
      <c r="AA39" s="13">
        <v>13</v>
      </c>
      <c r="AB39" s="13">
        <v>6154</v>
      </c>
      <c r="AC39" s="13">
        <v>26004</v>
      </c>
      <c r="AD39" s="13">
        <v>535</v>
      </c>
      <c r="AE39" s="13">
        <v>319</v>
      </c>
      <c r="AF39" s="13">
        <v>13902</v>
      </c>
      <c r="AG39" s="13">
        <v>4487</v>
      </c>
      <c r="AH39" s="13">
        <v>9415</v>
      </c>
      <c r="AI39" s="13">
        <v>214</v>
      </c>
      <c r="AJ39" s="13">
        <v>208</v>
      </c>
      <c r="AK39" s="13">
        <v>60</v>
      </c>
      <c r="AL39" s="13">
        <v>1569239</v>
      </c>
      <c r="AM39" s="13">
        <v>748615</v>
      </c>
    </row>
    <row r="40" spans="1:40" s="10" customFormat="1" ht="16.5" hidden="1" customHeight="1" x14ac:dyDescent="0.25">
      <c r="A40" s="29" t="s">
        <v>69</v>
      </c>
      <c r="B40" s="13">
        <v>606</v>
      </c>
      <c r="C40" s="13">
        <v>1147580</v>
      </c>
      <c r="D40" s="13">
        <v>2827209</v>
      </c>
      <c r="E40" s="13">
        <v>9634</v>
      </c>
      <c r="F40" s="13">
        <v>6366</v>
      </c>
      <c r="G40" s="13">
        <v>3268</v>
      </c>
      <c r="H40" s="13">
        <v>606</v>
      </c>
      <c r="I40" s="13">
        <v>437</v>
      </c>
      <c r="J40" s="13">
        <v>169</v>
      </c>
      <c r="K40" s="13">
        <v>6705</v>
      </c>
      <c r="L40" s="13">
        <v>4393</v>
      </c>
      <c r="M40" s="13">
        <v>2312</v>
      </c>
      <c r="N40" s="13">
        <v>2323</v>
      </c>
      <c r="O40" s="13">
        <v>1536</v>
      </c>
      <c r="P40" s="13">
        <v>787</v>
      </c>
      <c r="Q40" s="13">
        <v>51965</v>
      </c>
      <c r="R40" s="13">
        <v>24390</v>
      </c>
      <c r="S40" s="13">
        <v>27575</v>
      </c>
      <c r="T40" s="13">
        <v>150</v>
      </c>
      <c r="U40" s="13">
        <v>233345383</v>
      </c>
      <c r="V40" s="13">
        <v>146194709</v>
      </c>
      <c r="W40" s="13">
        <v>87150674</v>
      </c>
      <c r="X40" s="13">
        <v>0</v>
      </c>
      <c r="Y40" s="13">
        <v>0</v>
      </c>
      <c r="Z40" s="13">
        <v>0</v>
      </c>
      <c r="AA40" s="13">
        <v>0</v>
      </c>
      <c r="AB40" s="13">
        <v>3346</v>
      </c>
      <c r="AC40" s="13">
        <v>29362</v>
      </c>
      <c r="AD40" s="13">
        <v>232</v>
      </c>
      <c r="AE40" s="13">
        <v>446</v>
      </c>
      <c r="AF40" s="13">
        <v>13316</v>
      </c>
      <c r="AG40" s="13">
        <v>3467</v>
      </c>
      <c r="AH40" s="13">
        <v>9849</v>
      </c>
      <c r="AI40" s="13">
        <v>299</v>
      </c>
      <c r="AJ40" s="13">
        <v>198</v>
      </c>
      <c r="AK40" s="13">
        <v>16</v>
      </c>
      <c r="AL40" s="13">
        <v>1368323</v>
      </c>
      <c r="AM40" s="13">
        <v>188527</v>
      </c>
    </row>
    <row r="41" spans="1:40" s="10" customFormat="1" ht="16.5" hidden="1" customHeight="1" x14ac:dyDescent="0.25">
      <c r="A41" s="29" t="s">
        <v>70</v>
      </c>
      <c r="B41" s="13">
        <v>673</v>
      </c>
      <c r="C41" s="13">
        <v>761180</v>
      </c>
      <c r="D41" s="13">
        <v>1824985</v>
      </c>
      <c r="E41" s="13">
        <v>9903</v>
      </c>
      <c r="F41" s="13">
        <v>6941</v>
      </c>
      <c r="G41" s="13">
        <v>2962</v>
      </c>
      <c r="H41" s="13">
        <v>673</v>
      </c>
      <c r="I41" s="13">
        <v>493</v>
      </c>
      <c r="J41" s="13">
        <v>180</v>
      </c>
      <c r="K41" s="13">
        <v>6908</v>
      </c>
      <c r="L41" s="13">
        <v>4828</v>
      </c>
      <c r="M41" s="13">
        <v>2080</v>
      </c>
      <c r="N41" s="13">
        <v>2322</v>
      </c>
      <c r="O41" s="13">
        <v>1620</v>
      </c>
      <c r="P41" s="13">
        <v>702</v>
      </c>
      <c r="Q41" s="13">
        <v>81408</v>
      </c>
      <c r="R41" s="13">
        <v>37348</v>
      </c>
      <c r="S41" s="13">
        <v>44060</v>
      </c>
      <c r="T41" s="13">
        <v>282</v>
      </c>
      <c r="U41" s="13">
        <v>261997832</v>
      </c>
      <c r="V41" s="13">
        <v>194431116</v>
      </c>
      <c r="W41" s="13">
        <v>67566716</v>
      </c>
      <c r="X41" s="13">
        <v>150</v>
      </c>
      <c r="Y41" s="13">
        <v>148</v>
      </c>
      <c r="Z41" s="13">
        <v>1</v>
      </c>
      <c r="AA41" s="13">
        <v>1</v>
      </c>
      <c r="AB41" s="13">
        <v>5651</v>
      </c>
      <c r="AC41" s="13">
        <v>20117</v>
      </c>
      <c r="AD41" s="13">
        <v>342</v>
      </c>
      <c r="AE41" s="13">
        <v>780</v>
      </c>
      <c r="AF41" s="13">
        <v>15099</v>
      </c>
      <c r="AG41" s="13">
        <v>5070</v>
      </c>
      <c r="AH41" s="13">
        <v>10029</v>
      </c>
      <c r="AI41" s="13">
        <v>262</v>
      </c>
      <c r="AJ41" s="13">
        <v>162</v>
      </c>
      <c r="AK41" s="13">
        <v>13</v>
      </c>
      <c r="AL41" s="13">
        <v>1620797</v>
      </c>
      <c r="AM41" s="13">
        <v>343167</v>
      </c>
    </row>
    <row r="42" spans="1:40" s="10" customFormat="1" ht="16.5" hidden="1" customHeight="1" x14ac:dyDescent="0.25">
      <c r="A42" s="29" t="s">
        <v>71</v>
      </c>
      <c r="B42" s="13">
        <v>768</v>
      </c>
      <c r="C42" s="13">
        <v>949068</v>
      </c>
      <c r="D42" s="13">
        <v>2152655</v>
      </c>
      <c r="E42" s="13">
        <v>11396</v>
      </c>
      <c r="F42" s="13">
        <v>7052</v>
      </c>
      <c r="G42" s="13">
        <v>4344</v>
      </c>
      <c r="H42" s="13">
        <v>768</v>
      </c>
      <c r="I42" s="13">
        <v>523</v>
      </c>
      <c r="J42" s="13">
        <v>245</v>
      </c>
      <c r="K42" s="13">
        <v>7857</v>
      </c>
      <c r="L42" s="13">
        <v>4823</v>
      </c>
      <c r="M42" s="13">
        <v>3034</v>
      </c>
      <c r="N42" s="13">
        <v>2771</v>
      </c>
      <c r="O42" s="13">
        <v>1706</v>
      </c>
      <c r="P42" s="13">
        <v>1065</v>
      </c>
      <c r="Q42" s="13">
        <v>75979</v>
      </c>
      <c r="R42" s="13">
        <v>33774</v>
      </c>
      <c r="S42" s="13">
        <v>42205</v>
      </c>
      <c r="T42" s="13">
        <v>391</v>
      </c>
      <c r="U42" s="13">
        <v>476173475</v>
      </c>
      <c r="V42" s="13">
        <v>359288039</v>
      </c>
      <c r="W42" s="13">
        <v>116885436</v>
      </c>
      <c r="X42" s="13">
        <v>285</v>
      </c>
      <c r="Y42" s="13">
        <v>285</v>
      </c>
      <c r="Z42" s="13">
        <v>0</v>
      </c>
      <c r="AA42" s="13">
        <v>0</v>
      </c>
      <c r="AB42" s="13">
        <v>31332</v>
      </c>
      <c r="AC42" s="13">
        <v>33466</v>
      </c>
      <c r="AD42" s="13">
        <v>461</v>
      </c>
      <c r="AE42" s="13">
        <v>617</v>
      </c>
      <c r="AF42" s="13">
        <v>18984</v>
      </c>
      <c r="AG42" s="13">
        <v>6640</v>
      </c>
      <c r="AH42" s="13">
        <v>12344</v>
      </c>
      <c r="AI42" s="13">
        <v>297</v>
      </c>
      <c r="AJ42" s="13">
        <v>177</v>
      </c>
      <c r="AK42" s="13">
        <v>159</v>
      </c>
      <c r="AL42" s="13">
        <v>1550917</v>
      </c>
      <c r="AM42" s="13">
        <v>710448</v>
      </c>
    </row>
    <row r="43" spans="1:40" s="10" customFormat="1" ht="16.5" hidden="1" customHeight="1" x14ac:dyDescent="0.25">
      <c r="A43" s="29" t="s">
        <v>98</v>
      </c>
      <c r="B43" s="13">
        <v>241</v>
      </c>
      <c r="C43" s="13">
        <v>191316</v>
      </c>
      <c r="D43" s="13">
        <v>449495</v>
      </c>
      <c r="E43" s="13">
        <v>3854</v>
      </c>
      <c r="F43" s="13">
        <v>2819</v>
      </c>
      <c r="G43" s="13">
        <v>1035</v>
      </c>
      <c r="H43" s="13">
        <v>241</v>
      </c>
      <c r="I43" s="13">
        <v>185</v>
      </c>
      <c r="J43" s="13">
        <v>56</v>
      </c>
      <c r="K43" s="13">
        <v>2714</v>
      </c>
      <c r="L43" s="13">
        <v>1990</v>
      </c>
      <c r="M43" s="13">
        <v>724</v>
      </c>
      <c r="N43" s="13">
        <v>899</v>
      </c>
      <c r="O43" s="13">
        <v>644</v>
      </c>
      <c r="P43" s="13">
        <v>255</v>
      </c>
      <c r="Q43" s="13">
        <v>24759</v>
      </c>
      <c r="R43" s="13">
        <v>12675</v>
      </c>
      <c r="S43" s="13">
        <v>12084</v>
      </c>
      <c r="T43" s="13">
        <v>129</v>
      </c>
      <c r="U43" s="13">
        <v>272289686</v>
      </c>
      <c r="V43" s="13">
        <v>220024041</v>
      </c>
      <c r="W43" s="13">
        <v>52265645</v>
      </c>
      <c r="X43" s="13">
        <v>205</v>
      </c>
      <c r="Y43" s="13">
        <v>202</v>
      </c>
      <c r="Z43" s="13">
        <v>2</v>
      </c>
      <c r="AA43" s="13">
        <v>1</v>
      </c>
      <c r="AB43" s="13">
        <v>2049</v>
      </c>
      <c r="AC43" s="13">
        <v>23855</v>
      </c>
      <c r="AD43" s="13">
        <v>101</v>
      </c>
      <c r="AE43" s="13">
        <v>284</v>
      </c>
      <c r="AF43" s="13">
        <v>7713</v>
      </c>
      <c r="AG43" s="13">
        <v>2929</v>
      </c>
      <c r="AH43" s="13">
        <v>4784</v>
      </c>
      <c r="AI43" s="13">
        <v>141</v>
      </c>
      <c r="AJ43" s="13">
        <v>97</v>
      </c>
      <c r="AK43" s="13">
        <v>20</v>
      </c>
      <c r="AL43" s="13">
        <v>1556373</v>
      </c>
      <c r="AM43" s="13">
        <v>251384</v>
      </c>
    </row>
    <row r="44" spans="1:40" s="10" customFormat="1" ht="16.5" hidden="1" customHeight="1" x14ac:dyDescent="0.25">
      <c r="A44" s="29" t="s">
        <v>99</v>
      </c>
      <c r="B44" s="13">
        <v>188</v>
      </c>
      <c r="C44" s="13">
        <v>242535</v>
      </c>
      <c r="D44" s="13">
        <v>591814</v>
      </c>
      <c r="E44" s="13">
        <v>3261</v>
      </c>
      <c r="F44" s="13">
        <v>2141</v>
      </c>
      <c r="G44" s="13">
        <v>1120</v>
      </c>
      <c r="H44" s="13">
        <v>188</v>
      </c>
      <c r="I44" s="13">
        <v>136</v>
      </c>
      <c r="J44" s="13">
        <v>52</v>
      </c>
      <c r="K44" s="13">
        <v>2274</v>
      </c>
      <c r="L44" s="13">
        <v>1495</v>
      </c>
      <c r="M44" s="13">
        <v>779</v>
      </c>
      <c r="N44" s="13">
        <v>799</v>
      </c>
      <c r="O44" s="13">
        <v>510</v>
      </c>
      <c r="P44" s="13">
        <v>289</v>
      </c>
      <c r="Q44" s="13">
        <v>33475</v>
      </c>
      <c r="R44" s="13">
        <v>16051</v>
      </c>
      <c r="S44" s="13">
        <v>17424</v>
      </c>
      <c r="T44" s="13">
        <v>169</v>
      </c>
      <c r="U44" s="13">
        <v>213618463</v>
      </c>
      <c r="V44" s="13">
        <v>136689914</v>
      </c>
      <c r="W44" s="13">
        <v>76928549</v>
      </c>
      <c r="X44" s="13">
        <v>77</v>
      </c>
      <c r="Y44" s="13">
        <v>74</v>
      </c>
      <c r="Z44" s="13">
        <v>2</v>
      </c>
      <c r="AA44" s="13">
        <v>1</v>
      </c>
      <c r="AB44" s="13">
        <v>3689</v>
      </c>
      <c r="AC44" s="13">
        <v>19772</v>
      </c>
      <c r="AD44" s="13">
        <v>42</v>
      </c>
      <c r="AE44" s="13">
        <v>193</v>
      </c>
      <c r="AF44" s="13">
        <v>5041</v>
      </c>
      <c r="AG44" s="13">
        <v>2015</v>
      </c>
      <c r="AH44" s="13">
        <v>3026</v>
      </c>
      <c r="AI44" s="13">
        <v>63</v>
      </c>
      <c r="AJ44" s="13">
        <v>66</v>
      </c>
      <c r="AK44" s="13">
        <v>21</v>
      </c>
      <c r="AL44" s="13">
        <v>1502246</v>
      </c>
      <c r="AM44" s="13">
        <v>145192</v>
      </c>
    </row>
    <row r="45" spans="1:40" s="10" customFormat="1" ht="16.5" hidden="1" customHeight="1" x14ac:dyDescent="0.25">
      <c r="A45" s="29" t="s">
        <v>100</v>
      </c>
      <c r="B45" s="13">
        <v>280</v>
      </c>
      <c r="C45" s="13">
        <v>209599</v>
      </c>
      <c r="D45" s="13">
        <v>525755</v>
      </c>
      <c r="E45" s="13">
        <v>4682</v>
      </c>
      <c r="F45" s="13">
        <v>3163</v>
      </c>
      <c r="G45" s="13">
        <v>1519</v>
      </c>
      <c r="H45" s="13">
        <v>280</v>
      </c>
      <c r="I45" s="13">
        <v>197</v>
      </c>
      <c r="J45" s="13">
        <v>83</v>
      </c>
      <c r="K45" s="13">
        <v>3322</v>
      </c>
      <c r="L45" s="13">
        <v>2254</v>
      </c>
      <c r="M45" s="13">
        <v>1068</v>
      </c>
      <c r="N45" s="13">
        <v>1080</v>
      </c>
      <c r="O45" s="13">
        <v>712</v>
      </c>
      <c r="P45" s="13">
        <v>368</v>
      </c>
      <c r="Q45" s="13">
        <v>44744</v>
      </c>
      <c r="R45" s="13">
        <v>22409</v>
      </c>
      <c r="S45" s="13">
        <v>22335</v>
      </c>
      <c r="T45" s="13">
        <v>220</v>
      </c>
      <c r="U45" s="13">
        <v>217919312</v>
      </c>
      <c r="V45" s="13">
        <v>176308854</v>
      </c>
      <c r="W45" s="13">
        <v>41610458</v>
      </c>
      <c r="X45" s="13">
        <v>229</v>
      </c>
      <c r="Y45" s="13">
        <v>219</v>
      </c>
      <c r="Z45" s="13">
        <v>7</v>
      </c>
      <c r="AA45" s="13">
        <v>3</v>
      </c>
      <c r="AB45" s="13">
        <v>2035</v>
      </c>
      <c r="AC45" s="13">
        <v>7747</v>
      </c>
      <c r="AD45" s="13">
        <v>115</v>
      </c>
      <c r="AE45" s="13">
        <v>270</v>
      </c>
      <c r="AF45" s="13">
        <v>7444</v>
      </c>
      <c r="AG45" s="13">
        <v>3044</v>
      </c>
      <c r="AH45" s="13">
        <v>4400</v>
      </c>
      <c r="AI45" s="13">
        <v>122</v>
      </c>
      <c r="AJ45" s="13">
        <v>37</v>
      </c>
      <c r="AK45" s="13">
        <v>23</v>
      </c>
      <c r="AL45" s="13">
        <v>923863</v>
      </c>
      <c r="AM45" s="13">
        <v>304110</v>
      </c>
    </row>
    <row r="46" spans="1:40" s="10" customFormat="1" ht="16.5" hidden="1" customHeight="1" x14ac:dyDescent="0.25">
      <c r="A46" s="29" t="s">
        <v>101</v>
      </c>
      <c r="B46" s="13">
        <v>583</v>
      </c>
      <c r="C46" s="13">
        <v>426648</v>
      </c>
      <c r="D46" s="13">
        <v>1172309</v>
      </c>
      <c r="E46" s="13">
        <v>9396</v>
      </c>
      <c r="F46" s="13">
        <v>7435</v>
      </c>
      <c r="G46" s="13">
        <v>1961</v>
      </c>
      <c r="H46" s="13">
        <v>583</v>
      </c>
      <c r="I46" s="13">
        <v>447</v>
      </c>
      <c r="J46" s="13">
        <v>136</v>
      </c>
      <c r="K46" s="13">
        <v>6587</v>
      </c>
      <c r="L46" s="13">
        <v>5221</v>
      </c>
      <c r="M46" s="13">
        <v>1366</v>
      </c>
      <c r="N46" s="13">
        <v>2226</v>
      </c>
      <c r="O46" s="13">
        <v>1767</v>
      </c>
      <c r="P46" s="13">
        <v>459</v>
      </c>
      <c r="Q46" s="13">
        <v>58916</v>
      </c>
      <c r="R46" s="13">
        <v>33045</v>
      </c>
      <c r="S46" s="13">
        <v>25871</v>
      </c>
      <c r="T46" s="13">
        <v>388</v>
      </c>
      <c r="U46" s="13">
        <v>428760434</v>
      </c>
      <c r="V46" s="13">
        <v>306435100</v>
      </c>
      <c r="W46" s="13">
        <v>122325334</v>
      </c>
      <c r="X46" s="13">
        <v>431</v>
      </c>
      <c r="Y46" s="13">
        <v>418</v>
      </c>
      <c r="Z46" s="13">
        <v>5</v>
      </c>
      <c r="AA46" s="13">
        <v>8</v>
      </c>
      <c r="AB46" s="13">
        <v>6236</v>
      </c>
      <c r="AC46" s="13">
        <v>21451</v>
      </c>
      <c r="AD46" s="13">
        <v>89</v>
      </c>
      <c r="AE46" s="13">
        <v>665</v>
      </c>
      <c r="AF46" s="13">
        <v>24703</v>
      </c>
      <c r="AG46" s="13">
        <v>9302</v>
      </c>
      <c r="AH46" s="13">
        <v>15401</v>
      </c>
      <c r="AI46" s="13">
        <v>322</v>
      </c>
      <c r="AJ46" s="13">
        <v>214</v>
      </c>
      <c r="AK46" s="13">
        <v>8</v>
      </c>
      <c r="AL46" s="13">
        <v>1324918</v>
      </c>
      <c r="AM46" s="13">
        <v>348413</v>
      </c>
    </row>
    <row r="47" spans="1:40" s="10" customFormat="1" ht="16.5" hidden="1" customHeight="1" x14ac:dyDescent="0.25">
      <c r="A47" s="29" t="s">
        <v>102</v>
      </c>
      <c r="B47" s="13">
        <v>279</v>
      </c>
      <c r="C47" s="13">
        <v>177649</v>
      </c>
      <c r="D47" s="13">
        <v>447010</v>
      </c>
      <c r="E47" s="13">
        <v>3848</v>
      </c>
      <c r="F47" s="13">
        <v>2644</v>
      </c>
      <c r="G47" s="13">
        <v>1204</v>
      </c>
      <c r="H47" s="13">
        <v>279</v>
      </c>
      <c r="I47" s="13">
        <v>203</v>
      </c>
      <c r="J47" s="13">
        <v>76</v>
      </c>
      <c r="K47" s="13">
        <v>2642</v>
      </c>
      <c r="L47" s="13">
        <v>1816</v>
      </c>
      <c r="M47" s="13">
        <v>826</v>
      </c>
      <c r="N47" s="13">
        <v>927</v>
      </c>
      <c r="O47" s="13">
        <v>625</v>
      </c>
      <c r="P47" s="13">
        <v>302</v>
      </c>
      <c r="Q47" s="13">
        <v>25099</v>
      </c>
      <c r="R47" s="13">
        <v>14028</v>
      </c>
      <c r="S47" s="13">
        <v>11071</v>
      </c>
      <c r="T47" s="13">
        <v>221</v>
      </c>
      <c r="U47" s="13">
        <v>134712462</v>
      </c>
      <c r="V47" s="13">
        <v>73403087</v>
      </c>
      <c r="W47" s="13">
        <v>61309375</v>
      </c>
      <c r="X47" s="13">
        <v>219</v>
      </c>
      <c r="Y47" s="13">
        <v>216</v>
      </c>
      <c r="Z47" s="13">
        <v>1</v>
      </c>
      <c r="AA47" s="13">
        <v>2</v>
      </c>
      <c r="AB47" s="13">
        <v>5689</v>
      </c>
      <c r="AC47" s="13">
        <v>8797</v>
      </c>
      <c r="AD47" s="13">
        <v>70</v>
      </c>
      <c r="AE47" s="13">
        <v>279</v>
      </c>
      <c r="AF47" s="13">
        <v>7208</v>
      </c>
      <c r="AG47" s="13">
        <v>2558</v>
      </c>
      <c r="AH47" s="13">
        <v>4650</v>
      </c>
      <c r="AI47" s="13">
        <v>139</v>
      </c>
      <c r="AJ47" s="13">
        <v>72</v>
      </c>
      <c r="AK47" s="13">
        <v>23</v>
      </c>
      <c r="AL47" s="13">
        <v>1009519</v>
      </c>
      <c r="AM47" s="13">
        <v>160172</v>
      </c>
    </row>
    <row r="48" spans="1:40" s="10" customFormat="1" ht="16.5" hidden="1" customHeight="1" x14ac:dyDescent="0.25">
      <c r="A48" s="29" t="s">
        <v>103</v>
      </c>
      <c r="B48" s="13">
        <v>448</v>
      </c>
      <c r="C48" s="13">
        <v>264011</v>
      </c>
      <c r="D48" s="13">
        <v>656321</v>
      </c>
      <c r="E48" s="13">
        <v>6495</v>
      </c>
      <c r="F48" s="13">
        <v>5168</v>
      </c>
      <c r="G48" s="13">
        <v>1327</v>
      </c>
      <c r="H48" s="13">
        <v>448</v>
      </c>
      <c r="I48" s="13">
        <v>359</v>
      </c>
      <c r="J48" s="13">
        <v>89</v>
      </c>
      <c r="K48" s="13">
        <v>4457</v>
      </c>
      <c r="L48" s="13">
        <v>3532</v>
      </c>
      <c r="M48" s="13">
        <v>925</v>
      </c>
      <c r="N48" s="13">
        <v>1590</v>
      </c>
      <c r="O48" s="13">
        <v>1277</v>
      </c>
      <c r="P48" s="13">
        <v>313</v>
      </c>
      <c r="Q48" s="13">
        <v>27775</v>
      </c>
      <c r="R48" s="13">
        <v>17043</v>
      </c>
      <c r="S48" s="13">
        <v>10732</v>
      </c>
      <c r="T48" s="13">
        <v>296</v>
      </c>
      <c r="U48" s="13">
        <v>388013731</v>
      </c>
      <c r="V48" s="13">
        <v>308456792</v>
      </c>
      <c r="W48" s="13">
        <v>79556939</v>
      </c>
      <c r="X48" s="13">
        <v>385</v>
      </c>
      <c r="Y48" s="13">
        <v>364</v>
      </c>
      <c r="Z48" s="13">
        <v>3</v>
      </c>
      <c r="AA48" s="13">
        <v>18</v>
      </c>
      <c r="AB48" s="13">
        <v>5386</v>
      </c>
      <c r="AC48" s="13">
        <v>8014</v>
      </c>
      <c r="AD48" s="13">
        <v>40</v>
      </c>
      <c r="AE48" s="13">
        <v>249</v>
      </c>
      <c r="AF48" s="13">
        <v>7406</v>
      </c>
      <c r="AG48" s="13">
        <v>2720</v>
      </c>
      <c r="AH48" s="13">
        <v>4686</v>
      </c>
      <c r="AI48" s="13">
        <v>129</v>
      </c>
      <c r="AJ48" s="13">
        <v>72</v>
      </c>
      <c r="AK48" s="13">
        <v>8</v>
      </c>
      <c r="AL48" s="13">
        <v>2717219</v>
      </c>
      <c r="AM48" s="13">
        <v>443270</v>
      </c>
    </row>
    <row r="49" spans="1:39" s="10" customFormat="1" ht="16.5" hidden="1" customHeight="1" x14ac:dyDescent="0.25">
      <c r="A49" s="29" t="s">
        <v>104</v>
      </c>
      <c r="B49" s="13">
        <v>363</v>
      </c>
      <c r="C49" s="13">
        <v>193153</v>
      </c>
      <c r="D49" s="13">
        <v>472759</v>
      </c>
      <c r="E49" s="13">
        <v>6089</v>
      </c>
      <c r="F49" s="13">
        <v>4832</v>
      </c>
      <c r="G49" s="13">
        <v>1257</v>
      </c>
      <c r="H49" s="13">
        <v>363</v>
      </c>
      <c r="I49" s="13">
        <v>277</v>
      </c>
      <c r="J49" s="13">
        <v>86</v>
      </c>
      <c r="K49" s="13">
        <v>4257</v>
      </c>
      <c r="L49" s="13">
        <v>3372</v>
      </c>
      <c r="M49" s="13">
        <v>885</v>
      </c>
      <c r="N49" s="13">
        <v>1469</v>
      </c>
      <c r="O49" s="13">
        <v>1183</v>
      </c>
      <c r="P49" s="13">
        <v>286</v>
      </c>
      <c r="Q49" s="13">
        <v>31921</v>
      </c>
      <c r="R49" s="13">
        <v>18184</v>
      </c>
      <c r="S49" s="13">
        <v>13737</v>
      </c>
      <c r="T49" s="13">
        <v>249</v>
      </c>
      <c r="U49" s="13">
        <v>223262571</v>
      </c>
      <c r="V49" s="13">
        <v>171874205</v>
      </c>
      <c r="W49" s="13">
        <v>51388366</v>
      </c>
      <c r="X49" s="13">
        <v>234</v>
      </c>
      <c r="Y49" s="13">
        <v>234</v>
      </c>
      <c r="Z49" s="13">
        <v>0</v>
      </c>
      <c r="AA49" s="13">
        <v>0</v>
      </c>
      <c r="AB49" s="13">
        <v>1844</v>
      </c>
      <c r="AC49" s="13">
        <v>11165</v>
      </c>
      <c r="AD49" s="13">
        <v>91</v>
      </c>
      <c r="AE49" s="13">
        <v>178</v>
      </c>
      <c r="AF49" s="13">
        <v>5009</v>
      </c>
      <c r="AG49" s="13">
        <v>1687</v>
      </c>
      <c r="AH49" s="13">
        <v>3322</v>
      </c>
      <c r="AI49" s="13">
        <v>166</v>
      </c>
      <c r="AJ49" s="13">
        <v>121</v>
      </c>
      <c r="AK49" s="13">
        <v>2</v>
      </c>
      <c r="AL49" s="13">
        <v>561410</v>
      </c>
      <c r="AM49" s="13">
        <v>137917</v>
      </c>
    </row>
    <row r="50" spans="1:39" s="10" customFormat="1" ht="16.5" hidden="1" customHeight="1" x14ac:dyDescent="0.25">
      <c r="A50" s="29" t="s">
        <v>105</v>
      </c>
      <c r="B50" s="13">
        <v>468</v>
      </c>
      <c r="C50" s="13">
        <v>313636</v>
      </c>
      <c r="D50" s="13">
        <v>782256</v>
      </c>
      <c r="E50" s="13">
        <v>6175</v>
      </c>
      <c r="F50" s="13">
        <v>4279</v>
      </c>
      <c r="G50" s="13">
        <v>1896</v>
      </c>
      <c r="H50" s="13">
        <v>468</v>
      </c>
      <c r="I50" s="13">
        <v>334</v>
      </c>
      <c r="J50" s="13">
        <v>134</v>
      </c>
      <c r="K50" s="13">
        <v>4214</v>
      </c>
      <c r="L50" s="13">
        <v>2931</v>
      </c>
      <c r="M50" s="13">
        <v>1283</v>
      </c>
      <c r="N50" s="13">
        <v>1493</v>
      </c>
      <c r="O50" s="13">
        <v>1014</v>
      </c>
      <c r="P50" s="13">
        <v>479</v>
      </c>
      <c r="Q50" s="13">
        <v>47344</v>
      </c>
      <c r="R50" s="13">
        <v>24377</v>
      </c>
      <c r="S50" s="13">
        <v>22967</v>
      </c>
      <c r="T50" s="13">
        <v>278</v>
      </c>
      <c r="U50" s="13">
        <v>393370055</v>
      </c>
      <c r="V50" s="13">
        <v>261870046</v>
      </c>
      <c r="W50" s="13">
        <v>131500009</v>
      </c>
      <c r="X50" s="13">
        <v>205</v>
      </c>
      <c r="Y50" s="13">
        <v>203</v>
      </c>
      <c r="Z50" s="13">
        <v>2</v>
      </c>
      <c r="AA50" s="13">
        <v>0</v>
      </c>
      <c r="AB50" s="13">
        <v>9920</v>
      </c>
      <c r="AC50" s="13">
        <v>31603</v>
      </c>
      <c r="AD50" s="13">
        <v>93</v>
      </c>
      <c r="AE50" s="13">
        <v>251</v>
      </c>
      <c r="AF50" s="13">
        <v>6722</v>
      </c>
      <c r="AG50" s="13">
        <v>2319</v>
      </c>
      <c r="AH50" s="13">
        <v>4403</v>
      </c>
      <c r="AI50" s="13">
        <v>296</v>
      </c>
      <c r="AJ50" s="13">
        <v>148</v>
      </c>
      <c r="AK50" s="13">
        <v>17</v>
      </c>
      <c r="AL50" s="13">
        <v>2617780</v>
      </c>
      <c r="AM50" s="13">
        <v>402019</v>
      </c>
    </row>
    <row r="51" spans="1:39" s="10" customFormat="1" ht="16.5" hidden="1" customHeight="1" x14ac:dyDescent="0.25">
      <c r="A51" s="29" t="s">
        <v>106</v>
      </c>
      <c r="B51" s="13">
        <v>166</v>
      </c>
      <c r="C51" s="13">
        <v>82378</v>
      </c>
      <c r="D51" s="13">
        <v>194373</v>
      </c>
      <c r="E51" s="13">
        <v>2212</v>
      </c>
      <c r="F51" s="13">
        <v>1480</v>
      </c>
      <c r="G51" s="13">
        <v>732</v>
      </c>
      <c r="H51" s="13">
        <v>166</v>
      </c>
      <c r="I51" s="13">
        <v>126</v>
      </c>
      <c r="J51" s="13">
        <v>40</v>
      </c>
      <c r="K51" s="13">
        <v>1520</v>
      </c>
      <c r="L51" s="13">
        <v>1058</v>
      </c>
      <c r="M51" s="13">
        <v>462</v>
      </c>
      <c r="N51" s="13">
        <v>526</v>
      </c>
      <c r="O51" s="13">
        <v>296</v>
      </c>
      <c r="P51" s="13">
        <v>230</v>
      </c>
      <c r="Q51" s="13">
        <v>14610</v>
      </c>
      <c r="R51" s="13">
        <v>7495</v>
      </c>
      <c r="S51" s="13">
        <v>7115</v>
      </c>
      <c r="T51" s="13">
        <v>120</v>
      </c>
      <c r="U51" s="13">
        <v>144076179</v>
      </c>
      <c r="V51" s="13">
        <v>122619771</v>
      </c>
      <c r="W51" s="13">
        <v>21456408</v>
      </c>
      <c r="X51" s="13">
        <v>112</v>
      </c>
      <c r="Y51" s="13">
        <v>96</v>
      </c>
      <c r="Z51" s="13">
        <v>9</v>
      </c>
      <c r="AA51" s="13">
        <v>7</v>
      </c>
      <c r="AB51" s="13">
        <v>1790</v>
      </c>
      <c r="AC51" s="13">
        <v>2026</v>
      </c>
      <c r="AD51" s="13">
        <v>39</v>
      </c>
      <c r="AE51" s="13">
        <v>58</v>
      </c>
      <c r="AF51" s="13">
        <v>1654</v>
      </c>
      <c r="AG51" s="13">
        <v>708</v>
      </c>
      <c r="AH51" s="13">
        <v>946</v>
      </c>
      <c r="AI51" s="13">
        <v>72</v>
      </c>
      <c r="AJ51" s="13">
        <v>32</v>
      </c>
      <c r="AK51" s="13">
        <v>15</v>
      </c>
      <c r="AL51" s="13">
        <v>86301</v>
      </c>
      <c r="AM51" s="13">
        <v>49291</v>
      </c>
    </row>
    <row r="52" spans="1:39" s="10" customFormat="1" ht="16.5" hidden="1" customHeight="1" x14ac:dyDescent="0.25">
      <c r="A52" s="29" t="s">
        <v>107</v>
      </c>
      <c r="B52" s="13">
        <v>178</v>
      </c>
      <c r="C52" s="13">
        <v>119694</v>
      </c>
      <c r="D52" s="13">
        <v>279710</v>
      </c>
      <c r="E52" s="13">
        <v>2241</v>
      </c>
      <c r="F52" s="13">
        <v>1429</v>
      </c>
      <c r="G52" s="13">
        <v>812</v>
      </c>
      <c r="H52" s="13">
        <v>178</v>
      </c>
      <c r="I52" s="13">
        <v>121</v>
      </c>
      <c r="J52" s="13">
        <v>57</v>
      </c>
      <c r="K52" s="13">
        <v>1512</v>
      </c>
      <c r="L52" s="13">
        <v>993</v>
      </c>
      <c r="M52" s="13">
        <v>519</v>
      </c>
      <c r="N52" s="13">
        <v>551</v>
      </c>
      <c r="O52" s="13">
        <v>315</v>
      </c>
      <c r="P52" s="13">
        <v>236</v>
      </c>
      <c r="Q52" s="13">
        <v>14183</v>
      </c>
      <c r="R52" s="13">
        <v>6780</v>
      </c>
      <c r="S52" s="13">
        <v>7403</v>
      </c>
      <c r="T52" s="13">
        <v>144</v>
      </c>
      <c r="U52" s="13">
        <v>151647262</v>
      </c>
      <c r="V52" s="13">
        <v>138626006</v>
      </c>
      <c r="W52" s="13">
        <v>13021256</v>
      </c>
      <c r="X52" s="13">
        <v>72</v>
      </c>
      <c r="Y52" s="13">
        <v>72</v>
      </c>
      <c r="Z52" s="13">
        <v>0</v>
      </c>
      <c r="AA52" s="13">
        <v>0</v>
      </c>
      <c r="AB52" s="13">
        <v>2454</v>
      </c>
      <c r="AC52" s="13">
        <v>2657</v>
      </c>
      <c r="AD52" s="13">
        <v>39</v>
      </c>
      <c r="AE52" s="13">
        <v>97</v>
      </c>
      <c r="AF52" s="13">
        <v>3011</v>
      </c>
      <c r="AG52" s="13">
        <v>1067</v>
      </c>
      <c r="AH52" s="13">
        <v>1944</v>
      </c>
      <c r="AI52" s="13">
        <v>23</v>
      </c>
      <c r="AJ52" s="13">
        <v>64</v>
      </c>
      <c r="AK52" s="13">
        <v>8</v>
      </c>
      <c r="AL52" s="13">
        <v>284295</v>
      </c>
      <c r="AM52" s="13">
        <v>77888</v>
      </c>
    </row>
    <row r="53" spans="1:39" s="10" customFormat="1" ht="16.5" hidden="1" customHeight="1" x14ac:dyDescent="0.25">
      <c r="A53" s="29" t="s">
        <v>108</v>
      </c>
      <c r="B53" s="13">
        <v>94</v>
      </c>
      <c r="C53" s="13">
        <v>43849</v>
      </c>
      <c r="D53" s="13">
        <v>103992</v>
      </c>
      <c r="E53" s="13">
        <v>1287</v>
      </c>
      <c r="F53" s="13">
        <v>917</v>
      </c>
      <c r="G53" s="13">
        <v>370</v>
      </c>
      <c r="H53" s="13">
        <v>94</v>
      </c>
      <c r="I53" s="13">
        <v>68</v>
      </c>
      <c r="J53" s="13">
        <v>26</v>
      </c>
      <c r="K53" s="13">
        <v>883</v>
      </c>
      <c r="L53" s="13">
        <v>636</v>
      </c>
      <c r="M53" s="13">
        <v>247</v>
      </c>
      <c r="N53" s="13">
        <v>310</v>
      </c>
      <c r="O53" s="13">
        <v>213</v>
      </c>
      <c r="P53" s="13">
        <v>97</v>
      </c>
      <c r="Q53" s="13">
        <v>11220</v>
      </c>
      <c r="R53" s="13">
        <v>5807</v>
      </c>
      <c r="S53" s="13">
        <v>5413</v>
      </c>
      <c r="T53" s="13">
        <v>83</v>
      </c>
      <c r="U53" s="13">
        <v>152659769</v>
      </c>
      <c r="V53" s="13">
        <v>145310305</v>
      </c>
      <c r="W53" s="13">
        <v>7349464</v>
      </c>
      <c r="X53" s="13">
        <v>90</v>
      </c>
      <c r="Y53" s="13">
        <v>85</v>
      </c>
      <c r="Z53" s="13">
        <v>2</v>
      </c>
      <c r="AA53" s="13">
        <v>3</v>
      </c>
      <c r="AB53" s="13">
        <v>1560</v>
      </c>
      <c r="AC53" s="13">
        <v>2159</v>
      </c>
      <c r="AD53" s="13">
        <v>10</v>
      </c>
      <c r="AE53" s="13">
        <v>36</v>
      </c>
      <c r="AF53" s="13">
        <v>2112</v>
      </c>
      <c r="AG53" s="13">
        <v>974</v>
      </c>
      <c r="AH53" s="13">
        <v>1138</v>
      </c>
      <c r="AI53" s="13">
        <v>49</v>
      </c>
      <c r="AJ53" s="13">
        <v>27</v>
      </c>
      <c r="AK53" s="13">
        <v>16</v>
      </c>
      <c r="AL53" s="13">
        <v>141129</v>
      </c>
      <c r="AM53" s="13">
        <v>25751</v>
      </c>
    </row>
    <row r="54" spans="1:39" s="10" customFormat="1" ht="16.5" hidden="1" customHeight="1" x14ac:dyDescent="0.25">
      <c r="A54" s="29" t="s">
        <v>109</v>
      </c>
      <c r="B54" s="13">
        <v>149</v>
      </c>
      <c r="C54" s="13">
        <v>162594</v>
      </c>
      <c r="D54" s="13">
        <v>349583</v>
      </c>
      <c r="E54" s="13">
        <v>2750</v>
      </c>
      <c r="F54" s="13">
        <v>1508</v>
      </c>
      <c r="G54" s="13">
        <v>1242</v>
      </c>
      <c r="H54" s="13">
        <v>149</v>
      </c>
      <c r="I54" s="13">
        <v>90</v>
      </c>
      <c r="J54" s="13">
        <v>59</v>
      </c>
      <c r="K54" s="13">
        <v>1927</v>
      </c>
      <c r="L54" s="13">
        <v>1081</v>
      </c>
      <c r="M54" s="13">
        <v>846</v>
      </c>
      <c r="N54" s="13">
        <v>674</v>
      </c>
      <c r="O54" s="13">
        <v>337</v>
      </c>
      <c r="P54" s="13">
        <v>337</v>
      </c>
      <c r="Q54" s="13">
        <v>8182</v>
      </c>
      <c r="R54" s="13">
        <v>3583</v>
      </c>
      <c r="S54" s="13">
        <v>4599</v>
      </c>
      <c r="T54" s="13">
        <v>131</v>
      </c>
      <c r="U54" s="13">
        <v>47930046</v>
      </c>
      <c r="V54" s="13">
        <v>40849107</v>
      </c>
      <c r="W54" s="13">
        <v>7080939</v>
      </c>
      <c r="X54" s="13">
        <v>5</v>
      </c>
      <c r="Y54" s="13">
        <v>5</v>
      </c>
      <c r="Z54" s="13">
        <v>0</v>
      </c>
      <c r="AA54" s="13">
        <v>0</v>
      </c>
      <c r="AB54" s="13">
        <v>317</v>
      </c>
      <c r="AC54" s="13">
        <v>1739</v>
      </c>
      <c r="AD54" s="13">
        <v>26</v>
      </c>
      <c r="AE54" s="13">
        <v>65</v>
      </c>
      <c r="AF54" s="13">
        <v>2353</v>
      </c>
      <c r="AG54" s="13">
        <v>687</v>
      </c>
      <c r="AH54" s="13">
        <v>1666</v>
      </c>
      <c r="AI54" s="13">
        <v>51</v>
      </c>
      <c r="AJ54" s="13">
        <v>26</v>
      </c>
      <c r="AK54" s="13">
        <v>3</v>
      </c>
      <c r="AL54" s="13">
        <v>786211</v>
      </c>
      <c r="AM54" s="13">
        <v>11010</v>
      </c>
    </row>
    <row r="55" spans="1:39" s="10" customFormat="1" ht="16.5" hidden="1" customHeight="1" x14ac:dyDescent="0.25">
      <c r="A55" s="29" t="s">
        <v>110</v>
      </c>
      <c r="B55" s="13">
        <v>119</v>
      </c>
      <c r="C55" s="13">
        <v>189365</v>
      </c>
      <c r="D55" s="13">
        <v>455740</v>
      </c>
      <c r="E55" s="13">
        <v>1879</v>
      </c>
      <c r="F55" s="13">
        <v>1128</v>
      </c>
      <c r="G55" s="13">
        <v>751</v>
      </c>
      <c r="H55" s="13">
        <v>119</v>
      </c>
      <c r="I55" s="13">
        <v>78</v>
      </c>
      <c r="J55" s="13">
        <v>41</v>
      </c>
      <c r="K55" s="13">
        <v>1309</v>
      </c>
      <c r="L55" s="13">
        <v>791</v>
      </c>
      <c r="M55" s="13">
        <v>518</v>
      </c>
      <c r="N55" s="13">
        <v>451</v>
      </c>
      <c r="O55" s="13">
        <v>259</v>
      </c>
      <c r="P55" s="13">
        <v>192</v>
      </c>
      <c r="Q55" s="13">
        <v>12671</v>
      </c>
      <c r="R55" s="13">
        <v>5554</v>
      </c>
      <c r="S55" s="13">
        <v>7117</v>
      </c>
      <c r="T55" s="13">
        <v>71</v>
      </c>
      <c r="U55" s="13">
        <v>17547733</v>
      </c>
      <c r="V55" s="13">
        <v>7350147</v>
      </c>
      <c r="W55" s="13">
        <v>10197586</v>
      </c>
      <c r="X55" s="13">
        <v>0</v>
      </c>
      <c r="Y55" s="13">
        <v>0</v>
      </c>
      <c r="Z55" s="13">
        <v>0</v>
      </c>
      <c r="AA55" s="13">
        <v>0</v>
      </c>
      <c r="AB55" s="13">
        <v>770</v>
      </c>
      <c r="AC55" s="13">
        <v>8393</v>
      </c>
      <c r="AD55" s="13">
        <v>79</v>
      </c>
      <c r="AE55" s="13">
        <v>71</v>
      </c>
      <c r="AF55" s="13">
        <v>2473</v>
      </c>
      <c r="AG55" s="13">
        <v>909</v>
      </c>
      <c r="AH55" s="13">
        <v>1564</v>
      </c>
      <c r="AI55" s="13">
        <v>48</v>
      </c>
      <c r="AJ55" s="13">
        <v>15</v>
      </c>
      <c r="AK55" s="13">
        <v>0</v>
      </c>
      <c r="AL55" s="13">
        <v>430488</v>
      </c>
      <c r="AM55" s="13">
        <v>4379</v>
      </c>
    </row>
    <row r="56" spans="1:39" s="10" customFormat="1" ht="16.5" hidden="1" customHeight="1" x14ac:dyDescent="0.25">
      <c r="A56" s="29" t="s">
        <v>111</v>
      </c>
      <c r="B56" s="13">
        <v>85</v>
      </c>
      <c r="C56" s="13">
        <v>107197</v>
      </c>
      <c r="D56" s="13">
        <v>259803</v>
      </c>
      <c r="E56" s="13">
        <v>1060</v>
      </c>
      <c r="F56" s="13">
        <v>604</v>
      </c>
      <c r="G56" s="13">
        <v>456</v>
      </c>
      <c r="H56" s="13">
        <v>85</v>
      </c>
      <c r="I56" s="13">
        <v>58</v>
      </c>
      <c r="J56" s="13">
        <v>27</v>
      </c>
      <c r="K56" s="13">
        <v>711</v>
      </c>
      <c r="L56" s="13">
        <v>402</v>
      </c>
      <c r="M56" s="13">
        <v>309</v>
      </c>
      <c r="N56" s="13">
        <v>264</v>
      </c>
      <c r="O56" s="13">
        <v>144</v>
      </c>
      <c r="P56" s="13">
        <v>120</v>
      </c>
      <c r="Q56" s="13">
        <v>6568</v>
      </c>
      <c r="R56" s="13">
        <v>2551</v>
      </c>
      <c r="S56" s="13">
        <v>4017</v>
      </c>
      <c r="T56" s="13">
        <v>15</v>
      </c>
      <c r="U56" s="13">
        <v>52313927</v>
      </c>
      <c r="V56" s="13">
        <v>43423025</v>
      </c>
      <c r="W56" s="13">
        <v>8890902</v>
      </c>
      <c r="X56" s="13">
        <v>14</v>
      </c>
      <c r="Y56" s="13">
        <v>12</v>
      </c>
      <c r="Z56" s="13">
        <v>0</v>
      </c>
      <c r="AA56" s="13">
        <v>2</v>
      </c>
      <c r="AB56" s="13">
        <v>1972</v>
      </c>
      <c r="AC56" s="13">
        <v>3068</v>
      </c>
      <c r="AD56" s="13">
        <v>11</v>
      </c>
      <c r="AE56" s="13">
        <v>94</v>
      </c>
      <c r="AF56" s="13">
        <v>1748</v>
      </c>
      <c r="AG56" s="13">
        <v>532</v>
      </c>
      <c r="AH56" s="13">
        <v>1216</v>
      </c>
      <c r="AI56" s="13">
        <v>18</v>
      </c>
      <c r="AJ56" s="13">
        <v>10</v>
      </c>
      <c r="AK56" s="13">
        <v>7</v>
      </c>
      <c r="AL56" s="13">
        <v>401936</v>
      </c>
      <c r="AM56" s="13">
        <v>43153</v>
      </c>
    </row>
    <row r="57" spans="1:39" s="10" customFormat="1" ht="16.5" hidden="1" customHeight="1" x14ac:dyDescent="0.3">
      <c r="A57" s="30" t="s">
        <v>112</v>
      </c>
      <c r="B57" s="13">
        <v>119</v>
      </c>
      <c r="C57" s="13">
        <v>45017</v>
      </c>
      <c r="D57" s="13">
        <v>134188</v>
      </c>
      <c r="E57" s="13">
        <v>1797</v>
      </c>
      <c r="F57" s="13">
        <v>1546</v>
      </c>
      <c r="G57" s="13">
        <v>251</v>
      </c>
      <c r="H57" s="13">
        <v>119</v>
      </c>
      <c r="I57" s="13">
        <v>106</v>
      </c>
      <c r="J57" s="13">
        <v>13</v>
      </c>
      <c r="K57" s="13">
        <v>1240</v>
      </c>
      <c r="L57" s="13">
        <v>1079</v>
      </c>
      <c r="M57" s="13">
        <v>161</v>
      </c>
      <c r="N57" s="13">
        <v>438</v>
      </c>
      <c r="O57" s="13">
        <v>361</v>
      </c>
      <c r="P57" s="13">
        <v>77</v>
      </c>
      <c r="Q57" s="13">
        <v>11980</v>
      </c>
      <c r="R57" s="13">
        <v>7392</v>
      </c>
      <c r="S57" s="13">
        <v>4588</v>
      </c>
      <c r="T57" s="13">
        <v>7</v>
      </c>
      <c r="U57" s="13">
        <v>103997732</v>
      </c>
      <c r="V57" s="13">
        <v>87174609</v>
      </c>
      <c r="W57" s="13">
        <v>16823123</v>
      </c>
      <c r="X57" s="13">
        <v>58</v>
      </c>
      <c r="Y57" s="13">
        <v>54</v>
      </c>
      <c r="Z57" s="13">
        <v>4</v>
      </c>
      <c r="AA57" s="13">
        <v>0</v>
      </c>
      <c r="AB57" s="13">
        <v>2765</v>
      </c>
      <c r="AC57" s="13">
        <v>2669</v>
      </c>
      <c r="AD57" s="13">
        <v>9</v>
      </c>
      <c r="AE57" s="13">
        <v>78</v>
      </c>
      <c r="AF57" s="13">
        <v>2944</v>
      </c>
      <c r="AG57" s="13">
        <v>951</v>
      </c>
      <c r="AH57" s="13">
        <v>1993</v>
      </c>
      <c r="AI57" s="13">
        <v>41</v>
      </c>
      <c r="AJ57" s="13">
        <v>18</v>
      </c>
      <c r="AK57" s="13">
        <v>0</v>
      </c>
      <c r="AL57" s="13">
        <v>1016397</v>
      </c>
      <c r="AM57" s="13">
        <v>165507</v>
      </c>
    </row>
    <row r="58" spans="1:39" s="10" customFormat="1" ht="16.5" hidden="1" customHeight="1" x14ac:dyDescent="0.3">
      <c r="A58" s="31" t="s">
        <v>113</v>
      </c>
      <c r="B58" s="18">
        <v>20</v>
      </c>
      <c r="C58" s="18">
        <v>4081</v>
      </c>
      <c r="D58" s="18">
        <v>13681</v>
      </c>
      <c r="E58" s="18">
        <v>215</v>
      </c>
      <c r="F58" s="18">
        <v>171</v>
      </c>
      <c r="G58" s="18">
        <v>44</v>
      </c>
      <c r="H58" s="18">
        <v>20</v>
      </c>
      <c r="I58" s="18">
        <v>18</v>
      </c>
      <c r="J58" s="18">
        <v>2</v>
      </c>
      <c r="K58" s="18">
        <v>141</v>
      </c>
      <c r="L58" s="18">
        <v>111</v>
      </c>
      <c r="M58" s="18">
        <v>30</v>
      </c>
      <c r="N58" s="18">
        <v>54</v>
      </c>
      <c r="O58" s="18">
        <v>42</v>
      </c>
      <c r="P58" s="18">
        <v>12</v>
      </c>
      <c r="Q58" s="18">
        <v>1549</v>
      </c>
      <c r="R58" s="18">
        <v>820</v>
      </c>
      <c r="S58" s="18">
        <v>729</v>
      </c>
      <c r="T58" s="18">
        <v>0</v>
      </c>
      <c r="U58" s="18">
        <v>7643947</v>
      </c>
      <c r="V58" s="18">
        <v>7362669</v>
      </c>
      <c r="W58" s="18">
        <v>281278</v>
      </c>
      <c r="X58" s="18">
        <v>19</v>
      </c>
      <c r="Y58" s="18">
        <v>17</v>
      </c>
      <c r="Z58" s="18">
        <v>2</v>
      </c>
      <c r="AA58" s="18">
        <v>0</v>
      </c>
      <c r="AB58" s="18">
        <v>40</v>
      </c>
      <c r="AC58" s="18">
        <v>45</v>
      </c>
      <c r="AD58" s="18">
        <v>1</v>
      </c>
      <c r="AE58" s="18">
        <v>2</v>
      </c>
      <c r="AF58" s="18">
        <v>87</v>
      </c>
      <c r="AG58" s="18">
        <v>61</v>
      </c>
      <c r="AH58" s="18">
        <v>26</v>
      </c>
      <c r="AI58" s="18">
        <v>6</v>
      </c>
      <c r="AJ58" s="18">
        <v>4</v>
      </c>
      <c r="AK58" s="18">
        <v>0</v>
      </c>
      <c r="AL58" s="18">
        <v>2821</v>
      </c>
      <c r="AM58" s="18">
        <v>3901</v>
      </c>
    </row>
    <row r="59" spans="1:39" hidden="1" x14ac:dyDescent="0.25"/>
    <row r="60" spans="1:39" s="41" customFormat="1" ht="16.5" hidden="1" customHeight="1" x14ac:dyDescent="0.25">
      <c r="A60" s="43" t="s">
        <v>165</v>
      </c>
      <c r="B60" s="44" t="str">
        <f>IF(B36=B7,"","*")</f>
        <v/>
      </c>
      <c r="C60" s="44" t="str">
        <f t="shared" ref="C60:AM67" si="1">IF(C36=C7,"","*")</f>
        <v/>
      </c>
      <c r="D60" s="44" t="str">
        <f t="shared" si="1"/>
        <v/>
      </c>
      <c r="E60" s="44" t="str">
        <f t="shared" si="1"/>
        <v/>
      </c>
      <c r="F60" s="44" t="str">
        <f t="shared" si="1"/>
        <v/>
      </c>
      <c r="G60" s="44" t="str">
        <f t="shared" si="1"/>
        <v/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/>
      </c>
      <c r="L60" s="44" t="str">
        <f t="shared" si="1"/>
        <v/>
      </c>
      <c r="M60" s="44" t="str">
        <f t="shared" si="1"/>
        <v/>
      </c>
      <c r="N60" s="44" t="str">
        <f t="shared" si="1"/>
        <v/>
      </c>
      <c r="O60" s="44" t="str">
        <f t="shared" si="1"/>
        <v/>
      </c>
      <c r="P60" s="44" t="str">
        <f t="shared" si="1"/>
        <v/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/>
      </c>
      <c r="V60" s="44" t="str">
        <f t="shared" si="1"/>
        <v/>
      </c>
      <c r="W60" s="44" t="str">
        <f t="shared" si="1"/>
        <v/>
      </c>
      <c r="X60" s="44" t="str">
        <f t="shared" si="1"/>
        <v/>
      </c>
      <c r="Y60" s="44" t="str">
        <f t="shared" si="1"/>
        <v/>
      </c>
      <c r="Z60" s="44" t="str">
        <f t="shared" si="1"/>
        <v/>
      </c>
      <c r="AA60" s="44" t="str">
        <f t="shared" si="1"/>
        <v/>
      </c>
      <c r="AB60" s="44" t="str">
        <f t="shared" si="1"/>
        <v/>
      </c>
      <c r="AC60" s="44" t="str">
        <f t="shared" si="1"/>
        <v/>
      </c>
      <c r="AD60" s="44" t="str">
        <f t="shared" si="1"/>
        <v/>
      </c>
      <c r="AE60" s="44" t="str">
        <f t="shared" si="1"/>
        <v/>
      </c>
      <c r="AF60" s="44" t="str">
        <f t="shared" si="1"/>
        <v/>
      </c>
      <c r="AG60" s="44" t="str">
        <f t="shared" si="1"/>
        <v/>
      </c>
      <c r="AH60" s="44" t="str">
        <f t="shared" si="1"/>
        <v/>
      </c>
      <c r="AI60" s="44" t="str">
        <f t="shared" si="1"/>
        <v/>
      </c>
      <c r="AJ60" s="44" t="str">
        <f t="shared" si="1"/>
        <v/>
      </c>
      <c r="AK60" s="44" t="str">
        <f t="shared" si="1"/>
        <v/>
      </c>
      <c r="AL60" s="44" t="str">
        <f t="shared" si="1"/>
        <v>*</v>
      </c>
      <c r="AM60" s="44" t="str">
        <f t="shared" si="1"/>
        <v/>
      </c>
    </row>
    <row r="61" spans="1:39" s="10" customFormat="1" ht="16.5" hidden="1" customHeight="1" x14ac:dyDescent="0.25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</row>
    <row r="62" spans="1:39" s="10" customFormat="1" ht="16.5" hidden="1" customHeight="1" x14ac:dyDescent="0.25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/>
      </c>
      <c r="F62" s="44" t="str">
        <f t="shared" si="1"/>
        <v/>
      </c>
      <c r="G62" s="44" t="str">
        <f t="shared" si="1"/>
        <v/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/>
      </c>
      <c r="L62" s="44" t="str">
        <f t="shared" si="1"/>
        <v/>
      </c>
      <c r="M62" s="44" t="str">
        <f t="shared" si="1"/>
        <v/>
      </c>
      <c r="N62" s="44" t="str">
        <f t="shared" si="1"/>
        <v/>
      </c>
      <c r="O62" s="44" t="str">
        <f t="shared" si="1"/>
        <v/>
      </c>
      <c r="P62" s="44" t="str">
        <f t="shared" si="1"/>
        <v/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>*</v>
      </c>
      <c r="AM62" s="44" t="str">
        <f t="shared" si="1"/>
        <v/>
      </c>
    </row>
    <row r="63" spans="1:39" s="10" customFormat="1" ht="16.5" hidden="1" customHeight="1" x14ac:dyDescent="0.25">
      <c r="A63" s="29" t="s">
        <v>92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</row>
    <row r="64" spans="1:39" s="10" customFormat="1" ht="16.5" hidden="1" customHeight="1" x14ac:dyDescent="0.25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</row>
    <row r="65" spans="1:39" s="10" customFormat="1" ht="16.5" hidden="1" customHeight="1" x14ac:dyDescent="0.25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</row>
    <row r="66" spans="1:39" s="10" customFormat="1" ht="16.5" hidden="1" customHeight="1" x14ac:dyDescent="0.25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</row>
    <row r="67" spans="1:39" s="10" customFormat="1" ht="16.5" hidden="1" customHeight="1" x14ac:dyDescent="0.25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M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/>
      </c>
      <c r="V67" s="44" t="str">
        <f t="shared" si="3"/>
        <v/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</row>
    <row r="68" spans="1:39" s="10" customFormat="1" ht="16.5" hidden="1" customHeight="1" x14ac:dyDescent="0.25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</row>
    <row r="69" spans="1:39" s="10" customFormat="1" ht="16.5" hidden="1" customHeight="1" x14ac:dyDescent="0.25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</row>
    <row r="70" spans="1:39" s="10" customFormat="1" ht="16.5" hidden="1" customHeight="1" x14ac:dyDescent="0.25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</row>
    <row r="71" spans="1:39" s="10" customFormat="1" ht="16.5" hidden="1" customHeight="1" x14ac:dyDescent="0.25">
      <c r="A71" s="29" t="s">
        <v>102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</row>
    <row r="72" spans="1:39" s="10" customFormat="1" ht="16.5" hidden="1" customHeight="1" x14ac:dyDescent="0.25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</row>
    <row r="73" spans="1:39" s="10" customFormat="1" ht="16.5" hidden="1" customHeight="1" x14ac:dyDescent="0.25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ref="AG73:AM73" si="4">IF(AG49=AG20,"","*")</f>
        <v/>
      </c>
      <c r="AH73" s="44" t="str">
        <f t="shared" si="4"/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</row>
    <row r="74" spans="1:39" s="10" customFormat="1" ht="16.5" hidden="1" customHeight="1" x14ac:dyDescent="0.25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M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</row>
    <row r="75" spans="1:39" s="10" customFormat="1" ht="16.5" hidden="1" customHeight="1" x14ac:dyDescent="0.25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</row>
    <row r="76" spans="1:39" s="10" customFormat="1" ht="16.5" hidden="1" customHeight="1" x14ac:dyDescent="0.25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</row>
    <row r="77" spans="1:39" s="10" customFormat="1" ht="16.5" hidden="1" customHeight="1" x14ac:dyDescent="0.25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</row>
    <row r="78" spans="1:39" s="10" customFormat="1" ht="16.5" hidden="1" customHeight="1" x14ac:dyDescent="0.25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</row>
    <row r="79" spans="1:39" s="10" customFormat="1" ht="16.5" hidden="1" customHeight="1" x14ac:dyDescent="0.25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</row>
    <row r="80" spans="1:39" s="10" customFormat="1" ht="16.5" hidden="1" customHeight="1" x14ac:dyDescent="0.25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</row>
    <row r="81" spans="1:39" s="10" customFormat="1" ht="16.5" hidden="1" customHeight="1" x14ac:dyDescent="0.3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M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</row>
    <row r="82" spans="1:39" s="10" customFormat="1" ht="16.5" hidden="1" customHeight="1" x14ac:dyDescent="0.3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</row>
  </sheetData>
  <mergeCells count="48"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C4:AC6"/>
    <mergeCell ref="AD4:AD6"/>
    <mergeCell ref="Y5:Y6"/>
    <mergeCell ref="Z5:Z6"/>
    <mergeCell ref="AA5:AA6"/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16" activePane="bottomRight" state="frozen"/>
      <selection pane="topRight" activeCell="B1" sqref="B1"/>
      <selection pane="bottomLeft" activeCell="A9" sqref="A9"/>
      <selection pane="bottomRight" activeCell="A3" sqref="A3:A6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A2" s="3" t="s">
        <v>216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 x14ac:dyDescent="0.25">
      <c r="A3" s="64" t="s">
        <v>116</v>
      </c>
      <c r="B3" s="60" t="s">
        <v>117</v>
      </c>
      <c r="C3" s="60" t="s">
        <v>8</v>
      </c>
      <c r="D3" s="60" t="s">
        <v>9</v>
      </c>
      <c r="E3" s="67" t="s">
        <v>10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  <c r="Q3" s="74" t="s">
        <v>11</v>
      </c>
      <c r="R3" s="75"/>
      <c r="S3" s="64"/>
      <c r="T3" s="60" t="s">
        <v>12</v>
      </c>
      <c r="U3" s="63" t="s">
        <v>13</v>
      </c>
      <c r="V3" s="63"/>
      <c r="W3" s="63"/>
      <c r="X3" s="79" t="s">
        <v>14</v>
      </c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</row>
    <row r="4" spans="1:54" s="34" customFormat="1" ht="33" customHeight="1" x14ac:dyDescent="0.25">
      <c r="A4" s="65"/>
      <c r="B4" s="61"/>
      <c r="C4" s="61"/>
      <c r="D4" s="61"/>
      <c r="E4" s="72" t="s">
        <v>15</v>
      </c>
      <c r="F4" s="73"/>
      <c r="G4" s="66"/>
      <c r="H4" s="72" t="s">
        <v>16</v>
      </c>
      <c r="I4" s="73"/>
      <c r="J4" s="66"/>
      <c r="K4" s="72" t="s">
        <v>17</v>
      </c>
      <c r="L4" s="73"/>
      <c r="M4" s="66"/>
      <c r="N4" s="72" t="s">
        <v>18</v>
      </c>
      <c r="O4" s="73"/>
      <c r="P4" s="66"/>
      <c r="Q4" s="72"/>
      <c r="R4" s="73"/>
      <c r="S4" s="66"/>
      <c r="T4" s="61"/>
      <c r="U4" s="60" t="s">
        <v>19</v>
      </c>
      <c r="V4" s="60" t="s">
        <v>20</v>
      </c>
      <c r="W4" s="60" t="s">
        <v>21</v>
      </c>
      <c r="X4" s="72" t="s">
        <v>22</v>
      </c>
      <c r="Y4" s="73"/>
      <c r="Z4" s="73"/>
      <c r="AA4" s="66"/>
      <c r="AB4" s="60" t="s">
        <v>23</v>
      </c>
      <c r="AC4" s="60" t="s">
        <v>24</v>
      </c>
      <c r="AD4" s="60" t="s">
        <v>25</v>
      </c>
      <c r="AE4" s="60" t="s">
        <v>26</v>
      </c>
      <c r="AF4" s="72" t="s">
        <v>27</v>
      </c>
      <c r="AG4" s="73"/>
      <c r="AH4" s="73"/>
      <c r="AI4" s="66"/>
      <c r="AJ4" s="60" t="s">
        <v>28</v>
      </c>
      <c r="AK4" s="60" t="s">
        <v>29</v>
      </c>
      <c r="AL4" s="60" t="s">
        <v>30</v>
      </c>
      <c r="AM4" s="72" t="s">
        <v>31</v>
      </c>
      <c r="AN4" s="7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 x14ac:dyDescent="0.25">
      <c r="A5" s="65"/>
      <c r="B5" s="61"/>
      <c r="C5" s="61"/>
      <c r="D5" s="61"/>
      <c r="E5" s="70" t="s">
        <v>32</v>
      </c>
      <c r="F5" s="70" t="s">
        <v>33</v>
      </c>
      <c r="G5" s="70" t="s">
        <v>34</v>
      </c>
      <c r="H5" s="70" t="s">
        <v>32</v>
      </c>
      <c r="I5" s="70" t="s">
        <v>33</v>
      </c>
      <c r="J5" s="70" t="s">
        <v>34</v>
      </c>
      <c r="K5" s="70" t="s">
        <v>32</v>
      </c>
      <c r="L5" s="70" t="s">
        <v>33</v>
      </c>
      <c r="M5" s="70" t="s">
        <v>34</v>
      </c>
      <c r="N5" s="70" t="s">
        <v>32</v>
      </c>
      <c r="O5" s="70" t="s">
        <v>33</v>
      </c>
      <c r="P5" s="70" t="s">
        <v>34</v>
      </c>
      <c r="Q5" s="70" t="s">
        <v>32</v>
      </c>
      <c r="R5" s="70" t="s">
        <v>33</v>
      </c>
      <c r="S5" s="70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1"/>
      <c r="AF5" s="60" t="s">
        <v>38</v>
      </c>
      <c r="AG5" s="67" t="s">
        <v>39</v>
      </c>
      <c r="AH5" s="68"/>
      <c r="AI5" s="68"/>
      <c r="AJ5" s="61"/>
      <c r="AK5" s="61"/>
      <c r="AL5" s="61"/>
      <c r="AM5" s="60" t="s">
        <v>40</v>
      </c>
      <c r="AN5" s="74" t="s">
        <v>41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6"/>
      <c r="B6" s="62"/>
      <c r="C6" s="62"/>
      <c r="D6" s="62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8" t="s">
        <v>42</v>
      </c>
      <c r="AH6" s="8" t="s">
        <v>43</v>
      </c>
      <c r="AI6" s="8" t="s">
        <v>44</v>
      </c>
      <c r="AJ6" s="62"/>
      <c r="AK6" s="62"/>
      <c r="AL6" s="62"/>
      <c r="AM6" s="62"/>
      <c r="AN6" s="72"/>
    </row>
    <row r="7" spans="1:54" s="41" customFormat="1" ht="16.5" customHeight="1" x14ac:dyDescent="0.25">
      <c r="A7" s="43" t="s">
        <v>165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3351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 x14ac:dyDescent="0.25">
      <c r="A8" s="29" t="s">
        <v>67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 x14ac:dyDescent="0.25">
      <c r="A9" s="29" t="s">
        <v>68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 x14ac:dyDescent="0.25">
      <c r="A10" s="29" t="s">
        <v>92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 x14ac:dyDescent="0.25">
      <c r="A11" s="29" t="s">
        <v>69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 x14ac:dyDescent="0.25">
      <c r="A12" s="29" t="s">
        <v>70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 x14ac:dyDescent="0.25">
      <c r="A13" s="29" t="s">
        <v>71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 x14ac:dyDescent="0.25">
      <c r="A14" s="29" t="s">
        <v>98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 x14ac:dyDescent="0.25">
      <c r="A15" s="29" t="s">
        <v>99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 x14ac:dyDescent="0.25">
      <c r="A16" s="29" t="s">
        <v>100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 x14ac:dyDescent="0.25">
      <c r="A17" s="29" t="s">
        <v>101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 x14ac:dyDescent="0.25">
      <c r="A18" s="29" t="s">
        <v>102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 x14ac:dyDescent="0.25">
      <c r="A19" s="29" t="s">
        <v>103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 x14ac:dyDescent="0.25">
      <c r="A20" s="29" t="s">
        <v>104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 x14ac:dyDescent="0.25">
      <c r="A21" s="29" t="s">
        <v>105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 x14ac:dyDescent="0.25">
      <c r="A22" s="29" t="s">
        <v>106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 x14ac:dyDescent="0.25">
      <c r="A23" s="29" t="s">
        <v>107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 x14ac:dyDescent="0.25">
      <c r="A24" s="29" t="s">
        <v>108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 x14ac:dyDescent="0.25">
      <c r="A25" s="29" t="s">
        <v>109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 x14ac:dyDescent="0.25">
      <c r="A26" s="29" t="s">
        <v>110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 x14ac:dyDescent="0.25">
      <c r="A27" s="29" t="s">
        <v>111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 x14ac:dyDescent="0.3">
      <c r="A28" s="30" t="s">
        <v>112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 x14ac:dyDescent="0.3">
      <c r="A29" s="31" t="s">
        <v>113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 x14ac:dyDescent="0.25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 ht="12.5" x14ac:dyDescent="0.25">
      <c r="A31" s="5" t="s">
        <v>62</v>
      </c>
    </row>
    <row r="32" spans="1:40" ht="13" x14ac:dyDescent="0.3">
      <c r="A32" s="9" t="s">
        <v>0</v>
      </c>
      <c r="C32" s="40"/>
      <c r="D32" s="40"/>
    </row>
    <row r="33" spans="1:41" s="7" customFormat="1" ht="18" customHeight="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 ht="12.5" x14ac:dyDescent="0.3">
      <c r="A34" s="42" t="s">
        <v>223</v>
      </c>
    </row>
    <row r="36" spans="1:41" s="41" customFormat="1" ht="16.5" hidden="1" customHeight="1" x14ac:dyDescent="0.25">
      <c r="A36" s="43" t="s">
        <v>165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 x14ac:dyDescent="0.25">
      <c r="A37" s="29" t="s">
        <v>67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 x14ac:dyDescent="0.25">
      <c r="A38" s="29" t="s">
        <v>68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 x14ac:dyDescent="0.25">
      <c r="A39" s="29" t="s">
        <v>92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 x14ac:dyDescent="0.25">
      <c r="A40" s="29" t="s">
        <v>69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 x14ac:dyDescent="0.25">
      <c r="A41" s="29" t="s">
        <v>70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 x14ac:dyDescent="0.25">
      <c r="A42" s="29" t="s">
        <v>71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 x14ac:dyDescent="0.25">
      <c r="A43" s="29" t="s">
        <v>98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 x14ac:dyDescent="0.25">
      <c r="A44" s="29" t="s">
        <v>99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 x14ac:dyDescent="0.25">
      <c r="A45" s="29" t="s">
        <v>100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 x14ac:dyDescent="0.25">
      <c r="A46" s="29" t="s">
        <v>101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 x14ac:dyDescent="0.25">
      <c r="A47" s="29" t="s">
        <v>102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 x14ac:dyDescent="0.25">
      <c r="A48" s="29" t="s">
        <v>103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 x14ac:dyDescent="0.25">
      <c r="A49" s="29" t="s">
        <v>104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 x14ac:dyDescent="0.25">
      <c r="A50" s="29" t="s">
        <v>105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 x14ac:dyDescent="0.25">
      <c r="A51" s="29" t="s">
        <v>106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 x14ac:dyDescent="0.25">
      <c r="A52" s="29" t="s">
        <v>107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 x14ac:dyDescent="0.25">
      <c r="A53" s="29" t="s">
        <v>108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 x14ac:dyDescent="0.25">
      <c r="A54" s="29" t="s">
        <v>109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 x14ac:dyDescent="0.25">
      <c r="A55" s="29" t="s">
        <v>110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 x14ac:dyDescent="0.25">
      <c r="A56" s="29" t="s">
        <v>111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 x14ac:dyDescent="0.3">
      <c r="A57" s="30" t="s">
        <v>112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 x14ac:dyDescent="0.3">
      <c r="A58" s="31" t="s">
        <v>113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 x14ac:dyDescent="0.25"/>
    <row r="60" spans="1:40" s="41" customFormat="1" ht="16.5" hidden="1" customHeight="1" x14ac:dyDescent="0.25">
      <c r="A60" s="43" t="s">
        <v>165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 x14ac:dyDescent="0.25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5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5">
      <c r="A63" s="29" t="s">
        <v>92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5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5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5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5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 x14ac:dyDescent="0.25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5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5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5">
      <c r="A71" s="29" t="s">
        <v>102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5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5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 x14ac:dyDescent="0.25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 x14ac:dyDescent="0.25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 x14ac:dyDescent="0.25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 x14ac:dyDescent="0.25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 x14ac:dyDescent="0.25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 x14ac:dyDescent="0.25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 x14ac:dyDescent="0.25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 x14ac:dyDescent="0.3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 x14ac:dyDescent="0.3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  <mergeCell ref="AC4:AC6"/>
    <mergeCell ref="AD4:AD6"/>
    <mergeCell ref="AE4:AE6"/>
    <mergeCell ref="AF4:AI4"/>
    <mergeCell ref="AF5:A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G90" sqref="G90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213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64" t="s">
        <v>116</v>
      </c>
      <c r="B4" s="60" t="s">
        <v>117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9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 x14ac:dyDescent="0.25">
      <c r="A9" s="29" t="s">
        <v>67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5">
      <c r="A10" s="29" t="s">
        <v>68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5">
      <c r="A11" s="29" t="s">
        <v>92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5">
      <c r="A12" s="29" t="s">
        <v>69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5">
      <c r="A13" s="29" t="s">
        <v>70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5">
      <c r="A14" s="29" t="s">
        <v>71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5">
      <c r="A15" s="29" t="s">
        <v>98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5">
      <c r="A18" s="29" t="s">
        <v>101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5">
      <c r="A19" s="29" t="s">
        <v>102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5">
      <c r="A20" s="29" t="s">
        <v>103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5">
      <c r="A21" s="29" t="s">
        <v>104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5">
      <c r="A22" s="29" t="s">
        <v>105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5">
      <c r="A23" s="29" t="s">
        <v>106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5">
      <c r="A26" s="29" t="s">
        <v>109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3">
      <c r="A29" s="30" t="s">
        <v>112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215</v>
      </c>
    </row>
    <row r="36" spans="1:41" hidden="1" x14ac:dyDescent="0.25"/>
    <row r="37" spans="1:41" s="41" customFormat="1" ht="16.5" hidden="1" customHeight="1" x14ac:dyDescent="0.25">
      <c r="A37" s="43" t="s">
        <v>165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 x14ac:dyDescent="0.25">
      <c r="A38" s="29" t="s">
        <v>67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5">
      <c r="A39" s="29" t="s">
        <v>68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5">
      <c r="A40" s="29" t="s">
        <v>92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5">
      <c r="A41" s="29" t="s">
        <v>69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5">
      <c r="A42" s="29" t="s">
        <v>70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5">
      <c r="A43" s="29" t="s">
        <v>71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5">
      <c r="A44" s="29" t="s">
        <v>98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5">
      <c r="A47" s="29" t="s">
        <v>101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5">
      <c r="A48" s="29" t="s">
        <v>102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5">
      <c r="A49" s="29" t="s">
        <v>103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5">
      <c r="A50" s="29" t="s">
        <v>104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5">
      <c r="A51" s="29" t="s">
        <v>105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5">
      <c r="A52" s="29" t="s">
        <v>106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5">
      <c r="A55" s="29" t="s">
        <v>109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5">
      <c r="A56" s="29" t="s">
        <v>110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3">
      <c r="A58" s="30" t="s">
        <v>112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5"/>
    <row r="61" spans="1:40" s="41" customFormat="1" ht="16.5" hidden="1" customHeight="1" x14ac:dyDescent="0.25">
      <c r="A61" s="43" t="s">
        <v>165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5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5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5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5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5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5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5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5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5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5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5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5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5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5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5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5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5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5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5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5">
      <c r="A81" s="29" t="s">
        <v>111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3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3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 x14ac:dyDescent="0.25"/>
  </sheetData>
  <mergeCells count="49">
    <mergeCell ref="AM6:AM7"/>
    <mergeCell ref="I6:I7"/>
    <mergeCell ref="AG6:AI6"/>
    <mergeCell ref="J6: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Q4:S5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Y6:Y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F84" sqref="F84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211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64" t="s">
        <v>116</v>
      </c>
      <c r="B4" s="60" t="s">
        <v>117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9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 x14ac:dyDescent="0.25">
      <c r="A9" s="29" t="s">
        <v>67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5">
      <c r="A10" s="29" t="s">
        <v>68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5">
      <c r="A11" s="29" t="s">
        <v>92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5">
      <c r="A12" s="29" t="s">
        <v>69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5">
      <c r="A13" s="29" t="s">
        <v>70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5">
      <c r="A14" s="29" t="s">
        <v>71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5">
      <c r="A18" s="29" t="s">
        <v>101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5">
      <c r="A19" s="29" t="s">
        <v>102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5">
      <c r="A20" s="29" t="s">
        <v>103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5">
      <c r="A21" s="29" t="s">
        <v>104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5">
      <c r="A22" s="29" t="s">
        <v>105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5">
      <c r="A23" s="29" t="s">
        <v>106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5">
      <c r="A27" s="29" t="s">
        <v>110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3">
      <c r="A29" s="30" t="s">
        <v>112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214</v>
      </c>
    </row>
    <row r="37" spans="1:41" s="41" customFormat="1" ht="16.5" hidden="1" customHeight="1" x14ac:dyDescent="0.25">
      <c r="A37" s="43" t="s">
        <v>165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 x14ac:dyDescent="0.25">
      <c r="A38" s="29" t="s">
        <v>67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5">
      <c r="A39" s="29" t="s">
        <v>68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5">
      <c r="A40" s="29" t="s">
        <v>92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5">
      <c r="A41" s="29" t="s">
        <v>69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5">
      <c r="A42" s="29" t="s">
        <v>70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5">
      <c r="A43" s="29" t="s">
        <v>71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5">
      <c r="A44" s="29" t="s">
        <v>98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5">
      <c r="A47" s="29" t="s">
        <v>101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5">
      <c r="A48" s="29" t="s">
        <v>102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5">
      <c r="A49" s="29" t="s">
        <v>103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5">
      <c r="A50" s="29" t="s">
        <v>104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5">
      <c r="A51" s="29" t="s">
        <v>105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5">
      <c r="A52" s="29" t="s">
        <v>106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5">
      <c r="A55" s="29" t="s">
        <v>109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5">
      <c r="A56" s="29" t="s">
        <v>110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3">
      <c r="A58" s="30" t="s">
        <v>112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43" t="s">
        <v>165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5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5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5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5">
      <c r="A65" s="29" t="s">
        <v>69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5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5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5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5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5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5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5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5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5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5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5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5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5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5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5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5">
      <c r="A81" s="29" t="s">
        <v>111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3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3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E5:AE7"/>
    <mergeCell ref="Q4:S5"/>
    <mergeCell ref="Z6:Z7"/>
    <mergeCell ref="AD5:AD7"/>
    <mergeCell ref="AN6:AN7"/>
    <mergeCell ref="AJ5:A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K5:AK7"/>
    <mergeCell ref="AL5:AL7"/>
    <mergeCell ref="AM5:AN5"/>
    <mergeCell ref="G6:G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164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64" t="s">
        <v>116</v>
      </c>
      <c r="B4" s="60" t="s">
        <v>117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9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 x14ac:dyDescent="0.25">
      <c r="A9" s="29" t="s">
        <v>67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5">
      <c r="A10" s="29" t="s">
        <v>68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5">
      <c r="A11" s="29" t="s">
        <v>92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5">
      <c r="A12" s="29" t="s">
        <v>69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5">
      <c r="A13" s="29" t="s">
        <v>70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5">
      <c r="A14" s="29" t="s">
        <v>71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5">
      <c r="A18" s="29" t="s">
        <v>101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5">
      <c r="A19" s="29" t="s">
        <v>102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5">
      <c r="A20" s="29" t="s">
        <v>103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5">
      <c r="A21" s="29" t="s">
        <v>104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5">
      <c r="A22" s="29" t="s">
        <v>105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5">
      <c r="A23" s="29" t="s">
        <v>106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5">
      <c r="A26" s="29" t="s">
        <v>109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3">
      <c r="A29" s="30" t="s">
        <v>112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209</v>
      </c>
    </row>
    <row r="36" spans="1:41" hidden="1" x14ac:dyDescent="0.25"/>
    <row r="37" spans="1:41" s="41" customFormat="1" ht="16.5" hidden="1" customHeight="1" x14ac:dyDescent="0.25">
      <c r="A37" s="43" t="s">
        <v>165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 x14ac:dyDescent="0.25">
      <c r="A38" s="29" t="s">
        <v>67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5">
      <c r="A39" s="29" t="s">
        <v>68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 x14ac:dyDescent="0.25">
      <c r="A40" s="29" t="s">
        <v>92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5">
      <c r="A41" s="29" t="s">
        <v>69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 x14ac:dyDescent="0.25">
      <c r="A42" s="29" t="s">
        <v>70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 x14ac:dyDescent="0.25">
      <c r="A43" s="29" t="s">
        <v>71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5">
      <c r="A44" s="29" t="s">
        <v>98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5">
      <c r="A47" s="29" t="s">
        <v>101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5">
      <c r="A48" s="29" t="s">
        <v>102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5">
      <c r="A49" s="29" t="s">
        <v>103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5">
      <c r="A50" s="29" t="s">
        <v>104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5">
      <c r="A51" s="29" t="s">
        <v>105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5">
      <c r="A52" s="29" t="s">
        <v>106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5">
      <c r="A55" s="29" t="s">
        <v>109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5">
      <c r="A56" s="29" t="s">
        <v>110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3">
      <c r="A58" s="30" t="s">
        <v>112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5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5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5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5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5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5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5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5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5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5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5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5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5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5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5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5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3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5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162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64" t="s">
        <v>116</v>
      </c>
      <c r="B4" s="60" t="s">
        <v>117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6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 x14ac:dyDescent="0.25">
      <c r="A9" s="29" t="s">
        <v>67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5">
      <c r="A10" s="29" t="s">
        <v>68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5">
      <c r="A11" s="29" t="s">
        <v>92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5">
      <c r="A12" s="29" t="s">
        <v>69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5">
      <c r="A13" s="29" t="s">
        <v>70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5">
      <c r="A14" s="29" t="s">
        <v>71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5">
      <c r="A15" s="29" t="s">
        <v>98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5">
      <c r="A18" s="29" t="s">
        <v>101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5">
      <c r="A19" s="29" t="s">
        <v>102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5">
      <c r="A20" s="29" t="s">
        <v>103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5">
      <c r="A21" s="29" t="s">
        <v>104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5">
      <c r="A22" s="29" t="s">
        <v>105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5">
      <c r="A23" s="29" t="s">
        <v>106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3">
      <c r="A29" s="30" t="s">
        <v>112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163</v>
      </c>
    </row>
    <row r="37" spans="1:41" s="41" customFormat="1" ht="16.5" hidden="1" customHeight="1" x14ac:dyDescent="0.25">
      <c r="A37" s="27" t="s">
        <v>72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5">
      <c r="A38" s="29" t="s">
        <v>67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5">
      <c r="A39" s="29" t="s">
        <v>68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5">
      <c r="A40" s="29" t="s">
        <v>92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5">
      <c r="A41" s="29" t="s">
        <v>69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5">
      <c r="A42" s="29" t="s">
        <v>70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5">
      <c r="A43" s="29" t="s">
        <v>71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5">
      <c r="A44" s="29" t="s">
        <v>98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5">
      <c r="A47" s="29" t="s">
        <v>101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5">
      <c r="A48" s="29" t="s">
        <v>102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5">
      <c r="A49" s="29" t="s">
        <v>103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5">
      <c r="A50" s="29" t="s">
        <v>104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5">
      <c r="A51" s="29" t="s">
        <v>105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5">
      <c r="A52" s="29" t="s">
        <v>106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5">
      <c r="A55" s="29" t="s">
        <v>109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5">
      <c r="A56" s="29" t="s">
        <v>110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3">
      <c r="A58" s="30" t="s">
        <v>112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5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5">
      <c r="A64" s="14" t="s">
        <v>92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5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5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5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5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5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5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5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5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5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5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5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5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5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5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3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64" t="s">
        <v>116</v>
      </c>
      <c r="B4" s="60" t="s">
        <v>117</v>
      </c>
      <c r="C4" s="60" t="s">
        <v>118</v>
      </c>
      <c r="D4" s="60" t="s">
        <v>119</v>
      </c>
      <c r="E4" s="67" t="s">
        <v>120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121</v>
      </c>
      <c r="R4" s="75"/>
      <c r="S4" s="64"/>
      <c r="T4" s="60" t="s">
        <v>122</v>
      </c>
      <c r="U4" s="63" t="s">
        <v>123</v>
      </c>
      <c r="V4" s="63"/>
      <c r="W4" s="63"/>
      <c r="X4" s="76" t="s">
        <v>124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125</v>
      </c>
      <c r="F5" s="73"/>
      <c r="G5" s="66"/>
      <c r="H5" s="72" t="s">
        <v>126</v>
      </c>
      <c r="I5" s="73"/>
      <c r="J5" s="66"/>
      <c r="K5" s="72" t="s">
        <v>127</v>
      </c>
      <c r="L5" s="73"/>
      <c r="M5" s="66"/>
      <c r="N5" s="72" t="s">
        <v>128</v>
      </c>
      <c r="O5" s="73"/>
      <c r="P5" s="66"/>
      <c r="Q5" s="72"/>
      <c r="R5" s="73"/>
      <c r="S5" s="66"/>
      <c r="T5" s="61"/>
      <c r="U5" s="60" t="s">
        <v>129</v>
      </c>
      <c r="V5" s="60" t="s">
        <v>130</v>
      </c>
      <c r="W5" s="60" t="s">
        <v>131</v>
      </c>
      <c r="X5" s="72" t="s">
        <v>132</v>
      </c>
      <c r="Y5" s="73"/>
      <c r="Z5" s="73"/>
      <c r="AA5" s="66"/>
      <c r="AB5" s="60" t="s">
        <v>133</v>
      </c>
      <c r="AC5" s="60" t="s">
        <v>134</v>
      </c>
      <c r="AD5" s="60" t="s">
        <v>135</v>
      </c>
      <c r="AE5" s="60" t="s">
        <v>136</v>
      </c>
      <c r="AF5" s="72" t="s">
        <v>137</v>
      </c>
      <c r="AG5" s="73"/>
      <c r="AH5" s="73"/>
      <c r="AI5" s="66"/>
      <c r="AJ5" s="60" t="s">
        <v>138</v>
      </c>
      <c r="AK5" s="60" t="s">
        <v>139</v>
      </c>
      <c r="AL5" s="60" t="s">
        <v>140</v>
      </c>
      <c r="AM5" s="72" t="s">
        <v>141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142</v>
      </c>
      <c r="F6" s="70" t="s">
        <v>143</v>
      </c>
      <c r="G6" s="70" t="s">
        <v>144</v>
      </c>
      <c r="H6" s="70" t="s">
        <v>142</v>
      </c>
      <c r="I6" s="70" t="s">
        <v>143</v>
      </c>
      <c r="J6" s="70" t="s">
        <v>144</v>
      </c>
      <c r="K6" s="70" t="s">
        <v>142</v>
      </c>
      <c r="L6" s="70" t="s">
        <v>143</v>
      </c>
      <c r="M6" s="70" t="s">
        <v>144</v>
      </c>
      <c r="N6" s="70" t="s">
        <v>142</v>
      </c>
      <c r="O6" s="70" t="s">
        <v>143</v>
      </c>
      <c r="P6" s="70" t="s">
        <v>144</v>
      </c>
      <c r="Q6" s="70" t="s">
        <v>142</v>
      </c>
      <c r="R6" s="70" t="s">
        <v>143</v>
      </c>
      <c r="S6" s="70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7" t="s">
        <v>150</v>
      </c>
      <c r="AH6" s="68"/>
      <c r="AI6" s="68"/>
      <c r="AJ6" s="61"/>
      <c r="AK6" s="61"/>
      <c r="AL6" s="61"/>
      <c r="AM6" s="60" t="s">
        <v>151</v>
      </c>
      <c r="AN6" s="74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 x14ac:dyDescent="0.25">
      <c r="A9" s="29" t="s">
        <v>67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5">
      <c r="A10" s="29" t="s">
        <v>68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5">
      <c r="A11" s="29" t="s">
        <v>92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5">
      <c r="A12" s="29" t="s">
        <v>69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5">
      <c r="A13" s="29" t="s">
        <v>70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5">
      <c r="A14" s="29" t="s">
        <v>71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5">
      <c r="A15" s="29" t="s">
        <v>98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5">
      <c r="A18" s="29" t="s">
        <v>101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5">
      <c r="A19" s="29" t="s">
        <v>102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5">
      <c r="A20" s="29" t="s">
        <v>103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5">
      <c r="A21" s="29" t="s">
        <v>104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5">
      <c r="A22" s="29" t="s">
        <v>105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5">
      <c r="A23" s="29" t="s">
        <v>106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5">
      <c r="A26" s="29" t="s">
        <v>109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5">
      <c r="A28" s="29" t="s">
        <v>111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3">
      <c r="A29" s="30" t="s">
        <v>112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208</v>
      </c>
    </row>
    <row r="37" spans="1:41" s="41" customFormat="1" ht="16.5" hidden="1" customHeight="1" x14ac:dyDescent="0.25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5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5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5">
      <c r="A40" s="14" t="s">
        <v>75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5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5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5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5">
      <c r="A44" s="11" t="s">
        <v>76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5">
      <c r="A45" s="11" t="s">
        <v>77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5">
      <c r="A46" s="11" t="s">
        <v>78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5">
      <c r="A47" s="11" t="s">
        <v>79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5">
      <c r="A48" s="11" t="s">
        <v>80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5">
      <c r="A49" s="11" t="s">
        <v>81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5">
      <c r="A50" s="11" t="s">
        <v>82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5">
      <c r="A51" s="11" t="s">
        <v>83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5">
      <c r="A52" s="11" t="s">
        <v>84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5">
      <c r="A53" s="11" t="s">
        <v>85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5">
      <c r="A54" s="11" t="s">
        <v>86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5">
      <c r="A55" s="11" t="s">
        <v>87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5">
      <c r="A56" s="11" t="s">
        <v>88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5">
      <c r="A57" s="11" t="s">
        <v>89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3">
      <c r="A58" s="15" t="s">
        <v>90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3">
      <c r="A59" s="16" t="s">
        <v>91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5">
      <c r="A62" s="14" t="s">
        <v>67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5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5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5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5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5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5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5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5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5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5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5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5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5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5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5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3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159</v>
      </c>
      <c r="B3" s="4"/>
      <c r="E3" s="4"/>
      <c r="F3" s="4"/>
      <c r="G3" s="4"/>
      <c r="V3" s="6"/>
    </row>
    <row r="4" spans="1:54" s="7" customFormat="1" ht="26.25" customHeight="1" x14ac:dyDescent="0.25">
      <c r="A4" s="64" t="s">
        <v>116</v>
      </c>
      <c r="B4" s="60" t="s">
        <v>117</v>
      </c>
      <c r="C4" s="60" t="s">
        <v>118</v>
      </c>
      <c r="D4" s="60" t="s">
        <v>119</v>
      </c>
      <c r="E4" s="67" t="s">
        <v>120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121</v>
      </c>
      <c r="R4" s="75"/>
      <c r="S4" s="64"/>
      <c r="T4" s="60" t="s">
        <v>122</v>
      </c>
      <c r="U4" s="63" t="s">
        <v>123</v>
      </c>
      <c r="V4" s="63"/>
      <c r="W4" s="63"/>
      <c r="X4" s="76" t="s">
        <v>124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125</v>
      </c>
      <c r="F5" s="73"/>
      <c r="G5" s="66"/>
      <c r="H5" s="72" t="s">
        <v>126</v>
      </c>
      <c r="I5" s="73"/>
      <c r="J5" s="66"/>
      <c r="K5" s="72" t="s">
        <v>127</v>
      </c>
      <c r="L5" s="73"/>
      <c r="M5" s="66"/>
      <c r="N5" s="72" t="s">
        <v>128</v>
      </c>
      <c r="O5" s="73"/>
      <c r="P5" s="66"/>
      <c r="Q5" s="72"/>
      <c r="R5" s="73"/>
      <c r="S5" s="66"/>
      <c r="T5" s="61"/>
      <c r="U5" s="60" t="s">
        <v>129</v>
      </c>
      <c r="V5" s="60" t="s">
        <v>130</v>
      </c>
      <c r="W5" s="60" t="s">
        <v>131</v>
      </c>
      <c r="X5" s="72" t="s">
        <v>132</v>
      </c>
      <c r="Y5" s="73"/>
      <c r="Z5" s="73"/>
      <c r="AA5" s="66"/>
      <c r="AB5" s="60" t="s">
        <v>133</v>
      </c>
      <c r="AC5" s="60" t="s">
        <v>134</v>
      </c>
      <c r="AD5" s="60" t="s">
        <v>135</v>
      </c>
      <c r="AE5" s="60" t="s">
        <v>136</v>
      </c>
      <c r="AF5" s="72" t="s">
        <v>137</v>
      </c>
      <c r="AG5" s="73"/>
      <c r="AH5" s="73"/>
      <c r="AI5" s="66"/>
      <c r="AJ5" s="60" t="s">
        <v>138</v>
      </c>
      <c r="AK5" s="60" t="s">
        <v>139</v>
      </c>
      <c r="AL5" s="60" t="s">
        <v>140</v>
      </c>
      <c r="AM5" s="72" t="s">
        <v>141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142</v>
      </c>
      <c r="F6" s="70" t="s">
        <v>143</v>
      </c>
      <c r="G6" s="70" t="s">
        <v>144</v>
      </c>
      <c r="H6" s="70" t="s">
        <v>142</v>
      </c>
      <c r="I6" s="70" t="s">
        <v>143</v>
      </c>
      <c r="J6" s="70" t="s">
        <v>144</v>
      </c>
      <c r="K6" s="70" t="s">
        <v>142</v>
      </c>
      <c r="L6" s="70" t="s">
        <v>143</v>
      </c>
      <c r="M6" s="70" t="s">
        <v>144</v>
      </c>
      <c r="N6" s="70" t="s">
        <v>142</v>
      </c>
      <c r="O6" s="70" t="s">
        <v>143</v>
      </c>
      <c r="P6" s="70" t="s">
        <v>144</v>
      </c>
      <c r="Q6" s="70" t="s">
        <v>142</v>
      </c>
      <c r="R6" s="70" t="s">
        <v>143</v>
      </c>
      <c r="S6" s="70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7" t="s">
        <v>150</v>
      </c>
      <c r="AH6" s="68"/>
      <c r="AI6" s="68"/>
      <c r="AJ6" s="61"/>
      <c r="AK6" s="61"/>
      <c r="AL6" s="61"/>
      <c r="AM6" s="60" t="s">
        <v>151</v>
      </c>
      <c r="AN6" s="74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 x14ac:dyDescent="0.25">
      <c r="A9" s="29" t="s">
        <v>67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5">
      <c r="A10" s="29" t="s">
        <v>68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5">
      <c r="A11" s="29" t="s">
        <v>92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5">
      <c r="A12" s="29" t="s">
        <v>69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5">
      <c r="A13" s="29" t="s">
        <v>70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5">
      <c r="A14" s="29" t="s">
        <v>71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5">
      <c r="A18" s="29" t="s">
        <v>101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5">
      <c r="A19" s="29" t="s">
        <v>102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5">
      <c r="A20" s="29" t="s">
        <v>103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5">
      <c r="A21" s="29" t="s">
        <v>104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5">
      <c r="A22" s="29" t="s">
        <v>105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5">
      <c r="A23" s="29" t="s">
        <v>106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5">
      <c r="A24" s="29" t="s">
        <v>107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5">
      <c r="A26" s="29" t="s">
        <v>109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5">
      <c r="A27" s="29" t="s">
        <v>110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5">
      <c r="A28" s="29" t="s">
        <v>111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3">
      <c r="A29" s="30" t="s">
        <v>112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t="s">
        <v>158</v>
      </c>
    </row>
    <row r="37" spans="1:41" s="41" customFormat="1" ht="16.5" hidden="1" customHeight="1" x14ac:dyDescent="0.25">
      <c r="A37" s="27" t="s">
        <v>72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5">
      <c r="A38" s="11" t="s">
        <v>67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5">
      <c r="A39" s="11" t="s">
        <v>68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5">
      <c r="A40" s="11" t="s">
        <v>92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5">
      <c r="A41" s="11" t="s">
        <v>69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5">
      <c r="A42" s="11" t="s">
        <v>70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5">
      <c r="A43" s="11" t="s">
        <v>71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5">
      <c r="A44" s="11" t="s">
        <v>98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5">
      <c r="A45" s="11" t="s">
        <v>99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5">
      <c r="A46" s="11" t="s">
        <v>100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5">
      <c r="A47" s="11" t="s">
        <v>101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5">
      <c r="A48" s="11" t="s">
        <v>102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5">
      <c r="A49" s="11" t="s">
        <v>103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5">
      <c r="A50" s="11" t="s">
        <v>104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5">
      <c r="A51" s="11" t="s">
        <v>105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5">
      <c r="A52" s="11" t="s">
        <v>106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5">
      <c r="A53" s="11" t="s">
        <v>107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5">
      <c r="A54" s="11" t="s">
        <v>108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5">
      <c r="A55" s="11" t="s">
        <v>109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5">
      <c r="A56" s="11" t="s">
        <v>110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5">
      <c r="A57" s="11" t="s">
        <v>111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3">
      <c r="A58" s="15" t="s">
        <v>112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3">
      <c r="A59" s="16" t="s">
        <v>113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5">
      <c r="A62" s="14" t="s">
        <v>67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5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5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5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5">
      <c r="A67" s="14" t="s">
        <v>71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5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5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5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5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5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5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5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5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5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5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5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5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3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157</v>
      </c>
      <c r="B3" s="4"/>
      <c r="E3" s="4"/>
      <c r="F3" s="4"/>
      <c r="G3" s="4"/>
      <c r="V3" s="6"/>
    </row>
    <row r="4" spans="1:54" s="7" customFormat="1" ht="26.25" customHeight="1" x14ac:dyDescent="0.25">
      <c r="A4" s="64" t="s">
        <v>116</v>
      </c>
      <c r="B4" s="60" t="s">
        <v>117</v>
      </c>
      <c r="C4" s="60" t="s">
        <v>118</v>
      </c>
      <c r="D4" s="60" t="s">
        <v>119</v>
      </c>
      <c r="E4" s="67" t="s">
        <v>120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121</v>
      </c>
      <c r="R4" s="75"/>
      <c r="S4" s="64"/>
      <c r="T4" s="60" t="s">
        <v>122</v>
      </c>
      <c r="U4" s="63" t="s">
        <v>123</v>
      </c>
      <c r="V4" s="63"/>
      <c r="W4" s="63"/>
      <c r="X4" s="76" t="s">
        <v>124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125</v>
      </c>
      <c r="F5" s="73"/>
      <c r="G5" s="66"/>
      <c r="H5" s="72" t="s">
        <v>126</v>
      </c>
      <c r="I5" s="73"/>
      <c r="J5" s="66"/>
      <c r="K5" s="72" t="s">
        <v>127</v>
      </c>
      <c r="L5" s="73"/>
      <c r="M5" s="66"/>
      <c r="N5" s="72" t="s">
        <v>128</v>
      </c>
      <c r="O5" s="73"/>
      <c r="P5" s="66"/>
      <c r="Q5" s="72"/>
      <c r="R5" s="73"/>
      <c r="S5" s="66"/>
      <c r="T5" s="61"/>
      <c r="U5" s="60" t="s">
        <v>129</v>
      </c>
      <c r="V5" s="60" t="s">
        <v>130</v>
      </c>
      <c r="W5" s="60" t="s">
        <v>131</v>
      </c>
      <c r="X5" s="72" t="s">
        <v>132</v>
      </c>
      <c r="Y5" s="73"/>
      <c r="Z5" s="73"/>
      <c r="AA5" s="66"/>
      <c r="AB5" s="60" t="s">
        <v>133</v>
      </c>
      <c r="AC5" s="60" t="s">
        <v>134</v>
      </c>
      <c r="AD5" s="60" t="s">
        <v>135</v>
      </c>
      <c r="AE5" s="60" t="s">
        <v>136</v>
      </c>
      <c r="AF5" s="72" t="s">
        <v>137</v>
      </c>
      <c r="AG5" s="73"/>
      <c r="AH5" s="73"/>
      <c r="AI5" s="66"/>
      <c r="AJ5" s="60" t="s">
        <v>138</v>
      </c>
      <c r="AK5" s="60" t="s">
        <v>139</v>
      </c>
      <c r="AL5" s="60" t="s">
        <v>140</v>
      </c>
      <c r="AM5" s="72" t="s">
        <v>141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142</v>
      </c>
      <c r="F6" s="70" t="s">
        <v>143</v>
      </c>
      <c r="G6" s="70" t="s">
        <v>144</v>
      </c>
      <c r="H6" s="70" t="s">
        <v>142</v>
      </c>
      <c r="I6" s="70" t="s">
        <v>143</v>
      </c>
      <c r="J6" s="70" t="s">
        <v>144</v>
      </c>
      <c r="K6" s="70" t="s">
        <v>142</v>
      </c>
      <c r="L6" s="70" t="s">
        <v>143</v>
      </c>
      <c r="M6" s="70" t="s">
        <v>144</v>
      </c>
      <c r="N6" s="70" t="s">
        <v>142</v>
      </c>
      <c r="O6" s="70" t="s">
        <v>143</v>
      </c>
      <c r="P6" s="70" t="s">
        <v>144</v>
      </c>
      <c r="Q6" s="70" t="s">
        <v>142</v>
      </c>
      <c r="R6" s="70" t="s">
        <v>143</v>
      </c>
      <c r="S6" s="70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7" t="s">
        <v>150</v>
      </c>
      <c r="AH6" s="68"/>
      <c r="AI6" s="68"/>
      <c r="AJ6" s="61"/>
      <c r="AK6" s="61"/>
      <c r="AL6" s="61"/>
      <c r="AM6" s="60" t="s">
        <v>151</v>
      </c>
      <c r="AN6" s="74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 x14ac:dyDescent="0.25">
      <c r="A9" s="29" t="s">
        <v>67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5">
      <c r="A10" s="29" t="s">
        <v>68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5">
      <c r="A11" s="29" t="s">
        <v>92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5">
      <c r="A12" s="29" t="s">
        <v>69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5">
      <c r="A13" s="29" t="s">
        <v>70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5">
      <c r="A14" s="29" t="s">
        <v>71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5">
      <c r="A17" s="29" t="s">
        <v>100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5">
      <c r="A18" s="29" t="s">
        <v>101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5">
      <c r="A19" s="29" t="s">
        <v>102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5">
      <c r="A20" s="29" t="s">
        <v>103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5">
      <c r="A21" s="29" t="s">
        <v>104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5">
      <c r="A22" s="29" t="s">
        <v>105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5">
      <c r="A23" s="29" t="s">
        <v>106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5">
      <c r="A24" s="29" t="s">
        <v>107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5">
      <c r="A27" s="29" t="s">
        <v>110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5">
      <c r="A28" s="29" t="s">
        <v>111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3">
      <c r="A29" s="30" t="s">
        <v>112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t="s">
        <v>158</v>
      </c>
    </row>
    <row r="37" spans="1:41" s="41" customFormat="1" ht="16.5" hidden="1" customHeight="1" x14ac:dyDescent="0.25">
      <c r="A37" s="27" t="s">
        <v>72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5">
      <c r="A38" s="11" t="s">
        <v>67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5">
      <c r="A39" s="11" t="s">
        <v>68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5">
      <c r="A40" s="11" t="s">
        <v>92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5">
      <c r="A41" s="11" t="s">
        <v>69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5">
      <c r="A42" s="11" t="s">
        <v>70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5">
      <c r="A43" s="11" t="s">
        <v>71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5">
      <c r="A44" s="11" t="s">
        <v>98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5">
      <c r="A45" s="11" t="s">
        <v>99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5">
      <c r="A46" s="11" t="s">
        <v>100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5">
      <c r="A47" s="11" t="s">
        <v>101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5">
      <c r="A48" s="11" t="s">
        <v>102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5">
      <c r="A49" s="11" t="s">
        <v>103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5">
      <c r="A50" s="11" t="s">
        <v>104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5">
      <c r="A51" s="11" t="s">
        <v>105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5">
      <c r="A52" s="11" t="s">
        <v>106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5">
      <c r="A53" s="11" t="s">
        <v>107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5">
      <c r="A54" s="11" t="s">
        <v>108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5">
      <c r="A55" s="11" t="s">
        <v>109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5">
      <c r="A56" s="11" t="s">
        <v>110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5">
      <c r="A57" s="11" t="s">
        <v>111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3">
      <c r="A58" s="15" t="s">
        <v>112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3">
      <c r="A59" s="16" t="s">
        <v>113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5">
      <c r="A62" s="14" t="s">
        <v>67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5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5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5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5">
      <c r="A67" s="14" t="s">
        <v>71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5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5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5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5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5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5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5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5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5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5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5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5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5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5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3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115</v>
      </c>
      <c r="B3" s="4"/>
      <c r="E3" s="4"/>
      <c r="F3" s="4"/>
      <c r="G3" s="4"/>
      <c r="V3" s="6"/>
    </row>
    <row r="4" spans="1:54" s="7" customFormat="1" ht="26.25" customHeight="1" x14ac:dyDescent="0.25">
      <c r="A4" s="64" t="s">
        <v>116</v>
      </c>
      <c r="B4" s="60" t="s">
        <v>117</v>
      </c>
      <c r="C4" s="60" t="s">
        <v>118</v>
      </c>
      <c r="D4" s="60" t="s">
        <v>119</v>
      </c>
      <c r="E4" s="67" t="s">
        <v>120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121</v>
      </c>
      <c r="R4" s="75"/>
      <c r="S4" s="64"/>
      <c r="T4" s="60" t="s">
        <v>122</v>
      </c>
      <c r="U4" s="63" t="s">
        <v>123</v>
      </c>
      <c r="V4" s="63"/>
      <c r="W4" s="63"/>
      <c r="X4" s="76" t="s">
        <v>124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5">
      <c r="A5" s="65"/>
      <c r="B5" s="61"/>
      <c r="C5" s="61"/>
      <c r="D5" s="61"/>
      <c r="E5" s="72" t="s">
        <v>125</v>
      </c>
      <c r="F5" s="73"/>
      <c r="G5" s="66"/>
      <c r="H5" s="72" t="s">
        <v>126</v>
      </c>
      <c r="I5" s="73"/>
      <c r="J5" s="66"/>
      <c r="K5" s="72" t="s">
        <v>127</v>
      </c>
      <c r="L5" s="73"/>
      <c r="M5" s="66"/>
      <c r="N5" s="72" t="s">
        <v>128</v>
      </c>
      <c r="O5" s="73"/>
      <c r="P5" s="66"/>
      <c r="Q5" s="72"/>
      <c r="R5" s="73"/>
      <c r="S5" s="66"/>
      <c r="T5" s="61"/>
      <c r="U5" s="60" t="s">
        <v>129</v>
      </c>
      <c r="V5" s="60" t="s">
        <v>130</v>
      </c>
      <c r="W5" s="60" t="s">
        <v>131</v>
      </c>
      <c r="X5" s="72" t="s">
        <v>132</v>
      </c>
      <c r="Y5" s="73"/>
      <c r="Z5" s="73"/>
      <c r="AA5" s="66"/>
      <c r="AB5" s="60" t="s">
        <v>133</v>
      </c>
      <c r="AC5" s="60" t="s">
        <v>134</v>
      </c>
      <c r="AD5" s="60" t="s">
        <v>135</v>
      </c>
      <c r="AE5" s="60" t="s">
        <v>136</v>
      </c>
      <c r="AF5" s="72" t="s">
        <v>137</v>
      </c>
      <c r="AG5" s="73"/>
      <c r="AH5" s="73"/>
      <c r="AI5" s="66"/>
      <c r="AJ5" s="60" t="s">
        <v>138</v>
      </c>
      <c r="AK5" s="60" t="s">
        <v>139</v>
      </c>
      <c r="AL5" s="60" t="s">
        <v>140</v>
      </c>
      <c r="AM5" s="72" t="s">
        <v>141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65"/>
      <c r="B6" s="61"/>
      <c r="C6" s="61"/>
      <c r="D6" s="61"/>
      <c r="E6" s="70" t="s">
        <v>142</v>
      </c>
      <c r="F6" s="70" t="s">
        <v>143</v>
      </c>
      <c r="G6" s="70" t="s">
        <v>144</v>
      </c>
      <c r="H6" s="70" t="s">
        <v>142</v>
      </c>
      <c r="I6" s="70" t="s">
        <v>143</v>
      </c>
      <c r="J6" s="70" t="s">
        <v>144</v>
      </c>
      <c r="K6" s="70" t="s">
        <v>142</v>
      </c>
      <c r="L6" s="70" t="s">
        <v>143</v>
      </c>
      <c r="M6" s="70" t="s">
        <v>144</v>
      </c>
      <c r="N6" s="70" t="s">
        <v>142</v>
      </c>
      <c r="O6" s="70" t="s">
        <v>143</v>
      </c>
      <c r="P6" s="70" t="s">
        <v>144</v>
      </c>
      <c r="Q6" s="70" t="s">
        <v>142</v>
      </c>
      <c r="R6" s="70" t="s">
        <v>143</v>
      </c>
      <c r="S6" s="70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7" t="s">
        <v>150</v>
      </c>
      <c r="AH6" s="68"/>
      <c r="AI6" s="68"/>
      <c r="AJ6" s="61"/>
      <c r="AK6" s="61"/>
      <c r="AL6" s="61"/>
      <c r="AM6" s="60" t="s">
        <v>151</v>
      </c>
      <c r="AN6" s="74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 x14ac:dyDescent="0.25">
      <c r="A9" s="29" t="s">
        <v>67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5">
      <c r="A10" s="29" t="s">
        <v>68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5">
      <c r="A11" s="29" t="s">
        <v>92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5">
      <c r="A12" s="29" t="s">
        <v>69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5">
      <c r="A13" s="29" t="s">
        <v>70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5">
      <c r="A14" s="29" t="s">
        <v>71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5">
      <c r="A17" s="29" t="s">
        <v>100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5">
      <c r="A18" s="29" t="s">
        <v>101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5">
      <c r="A19" s="29" t="s">
        <v>102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5">
      <c r="A20" s="29" t="s">
        <v>103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5">
      <c r="A21" s="29" t="s">
        <v>104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5">
      <c r="A22" s="29" t="s">
        <v>105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5">
      <c r="A23" s="29" t="s">
        <v>106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5">
      <c r="A24" s="29" t="s">
        <v>107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5">
      <c r="A25" s="29" t="s">
        <v>108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5">
      <c r="A27" s="29" t="s">
        <v>110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5">
      <c r="A28" s="29" t="s">
        <v>111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3">
      <c r="A29" s="30" t="s">
        <v>112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" x14ac:dyDescent="0.3">
      <c r="A35" s="32" t="s">
        <v>66</v>
      </c>
    </row>
    <row r="37" spans="1:41" s="41" customFormat="1" ht="16.5" hidden="1" customHeight="1" x14ac:dyDescent="0.25">
      <c r="A37" s="27" t="s">
        <v>72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5">
      <c r="A38" s="14" t="s">
        <v>67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5">
      <c r="A39" s="14" t="s">
        <v>68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5">
      <c r="A40" s="14" t="s">
        <v>92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5">
      <c r="A41" s="14" t="s">
        <v>69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5">
      <c r="A42" s="14" t="s">
        <v>70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5">
      <c r="A43" s="14" t="s">
        <v>71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5">
      <c r="A44" s="14" t="s">
        <v>114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5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5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5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5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5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5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5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5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5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5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5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5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5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5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5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3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3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G21" sqref="G21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206</v>
      </c>
      <c r="B3" s="4"/>
      <c r="E3" s="4"/>
      <c r="F3" s="4"/>
      <c r="G3" s="4"/>
      <c r="V3" s="6"/>
    </row>
    <row r="4" spans="1:54" s="7" customFormat="1" ht="26.25" customHeight="1" x14ac:dyDescent="0.25">
      <c r="A4" s="64" t="s">
        <v>167</v>
      </c>
      <c r="B4" s="60" t="s">
        <v>204</v>
      </c>
      <c r="C4" s="60" t="s">
        <v>168</v>
      </c>
      <c r="D4" s="60" t="s">
        <v>169</v>
      </c>
      <c r="E4" s="67" t="s">
        <v>187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171</v>
      </c>
      <c r="R4" s="75"/>
      <c r="S4" s="64"/>
      <c r="T4" s="60" t="s">
        <v>172</v>
      </c>
      <c r="U4" s="63" t="s">
        <v>173</v>
      </c>
      <c r="V4" s="63"/>
      <c r="W4" s="63"/>
      <c r="X4" s="76" t="s">
        <v>188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47" customFormat="1" ht="33" customHeight="1" x14ac:dyDescent="0.25">
      <c r="A5" s="65"/>
      <c r="B5" s="61"/>
      <c r="C5" s="61"/>
      <c r="D5" s="61"/>
      <c r="E5" s="72" t="s">
        <v>189</v>
      </c>
      <c r="F5" s="73"/>
      <c r="G5" s="66"/>
      <c r="H5" s="72" t="s">
        <v>170</v>
      </c>
      <c r="I5" s="73"/>
      <c r="J5" s="66"/>
      <c r="K5" s="72" t="s">
        <v>190</v>
      </c>
      <c r="L5" s="73"/>
      <c r="M5" s="66"/>
      <c r="N5" s="72" t="s">
        <v>191</v>
      </c>
      <c r="O5" s="73"/>
      <c r="P5" s="66"/>
      <c r="Q5" s="72"/>
      <c r="R5" s="73"/>
      <c r="S5" s="66"/>
      <c r="T5" s="61"/>
      <c r="U5" s="60" t="s">
        <v>174</v>
      </c>
      <c r="V5" s="60" t="s">
        <v>175</v>
      </c>
      <c r="W5" s="60" t="s">
        <v>176</v>
      </c>
      <c r="X5" s="72" t="s">
        <v>177</v>
      </c>
      <c r="Y5" s="73"/>
      <c r="Z5" s="73"/>
      <c r="AA5" s="66"/>
      <c r="AB5" s="60" t="s">
        <v>178</v>
      </c>
      <c r="AC5" s="60" t="s">
        <v>179</v>
      </c>
      <c r="AD5" s="60" t="s">
        <v>180</v>
      </c>
      <c r="AE5" s="60" t="s">
        <v>181</v>
      </c>
      <c r="AF5" s="72" t="s">
        <v>182</v>
      </c>
      <c r="AG5" s="73"/>
      <c r="AH5" s="73"/>
      <c r="AI5" s="66"/>
      <c r="AJ5" s="60" t="s">
        <v>192</v>
      </c>
      <c r="AK5" s="60" t="s">
        <v>183</v>
      </c>
      <c r="AL5" s="60" t="s">
        <v>184</v>
      </c>
      <c r="AM5" s="72" t="s">
        <v>193</v>
      </c>
      <c r="AN5" s="73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 x14ac:dyDescent="0.25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194</v>
      </c>
      <c r="Y6" s="60" t="s">
        <v>195</v>
      </c>
      <c r="Z6" s="60" t="s">
        <v>185</v>
      </c>
      <c r="AA6" s="60" t="s">
        <v>186</v>
      </c>
      <c r="AB6" s="61"/>
      <c r="AC6" s="61"/>
      <c r="AD6" s="61"/>
      <c r="AE6" s="61"/>
      <c r="AF6" s="60" t="s">
        <v>196</v>
      </c>
      <c r="AG6" s="67" t="s">
        <v>197</v>
      </c>
      <c r="AH6" s="68"/>
      <c r="AI6" s="68"/>
      <c r="AJ6" s="61"/>
      <c r="AK6" s="61"/>
      <c r="AL6" s="61"/>
      <c r="AM6" s="60" t="s">
        <v>198</v>
      </c>
      <c r="AN6" s="74" t="s">
        <v>199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 x14ac:dyDescent="0.25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200</v>
      </c>
      <c r="AH7" s="8" t="s">
        <v>201</v>
      </c>
      <c r="AI7" s="8" t="s">
        <v>202</v>
      </c>
      <c r="AJ7" s="62"/>
      <c r="AK7" s="62"/>
      <c r="AL7" s="62"/>
      <c r="AM7" s="62"/>
      <c r="AN7" s="72"/>
    </row>
    <row r="8" spans="1:54" s="41" customFormat="1" ht="16.5" customHeight="1" x14ac:dyDescent="0.25">
      <c r="A8" s="43" t="s">
        <v>165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 x14ac:dyDescent="0.25">
      <c r="A9" s="29" t="s">
        <v>67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5">
      <c r="A10" s="29" t="s">
        <v>68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5">
      <c r="A11" s="29" t="s">
        <v>92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5">
      <c r="A12" s="29" t="s">
        <v>69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5">
      <c r="A13" s="29" t="s">
        <v>70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5">
      <c r="A14" s="29" t="s">
        <v>71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5">
      <c r="A15" s="29" t="s">
        <v>98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5">
      <c r="A17" s="29" t="s">
        <v>100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5">
      <c r="A18" s="29" t="s">
        <v>101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5">
      <c r="A19" s="29" t="s">
        <v>102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5">
      <c r="A20" s="29" t="s">
        <v>103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5">
      <c r="A21" s="29" t="s">
        <v>104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5">
      <c r="A22" s="29" t="s">
        <v>105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5">
      <c r="A23" s="29" t="s">
        <v>106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5">
      <c r="A24" s="29" t="s">
        <v>107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5">
      <c r="A25" s="29" t="s">
        <v>108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5">
      <c r="A26" s="29" t="s">
        <v>109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5">
      <c r="A27" s="29" t="s">
        <v>110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5">
      <c r="A28" s="29" t="s">
        <v>111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3">
      <c r="A29" s="30" t="s">
        <v>112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203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8"/>
      <c r="D33" s="48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t="s">
        <v>207</v>
      </c>
    </row>
    <row r="37" spans="1:41" s="41" customFormat="1" ht="16.5" hidden="1" customHeight="1" x14ac:dyDescent="0.25">
      <c r="A37" s="27" t="s">
        <v>205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5">
      <c r="A38" s="14" t="s">
        <v>67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5">
      <c r="A39" s="14" t="s">
        <v>68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5">
      <c r="A40" s="14" t="s">
        <v>92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5">
      <c r="A41" s="14" t="s">
        <v>69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5">
      <c r="A42" s="14" t="s">
        <v>70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5">
      <c r="A43" s="14" t="s">
        <v>71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5">
      <c r="A44" s="14" t="s">
        <v>114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5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5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5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5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5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5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5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5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5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5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5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5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5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5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5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3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3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5"/>
    <row r="63" spans="1:40" s="41" customFormat="1" ht="16.5" hidden="1" customHeight="1" x14ac:dyDescent="0.25">
      <c r="A63" s="27" t="s">
        <v>205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5">
      <c r="A64" s="14" t="s">
        <v>67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68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5">
      <c r="A66" s="14" t="s">
        <v>92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5">
      <c r="A67" s="14" t="s">
        <v>69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5">
      <c r="A68" s="14" t="s">
        <v>70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5">
      <c r="A69" s="14" t="s">
        <v>71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5">
      <c r="A70" s="14" t="s">
        <v>114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5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5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5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5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5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5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5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5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5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5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5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5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5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5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5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3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3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社會救助及社工司彭芷優</cp:lastModifiedBy>
  <cp:lastPrinted>2014-03-12T03:06:22Z</cp:lastPrinted>
  <dcterms:created xsi:type="dcterms:W3CDTF">2001-10-30T06:38:08Z</dcterms:created>
  <dcterms:modified xsi:type="dcterms:W3CDTF">2026-06-22T01:58:58Z</dcterms:modified>
</cp:coreProperties>
</file>