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24226"/>
  <mc:AlternateContent xmlns:mc="http://schemas.openxmlformats.org/markup-compatibility/2006">
    <mc:Choice Requires="x15">
      <x15ac:absPath xmlns:x15ac="http://schemas.microsoft.com/office/spreadsheetml/2010/11/ac" url="E:\1.死因\1.死因資料\2.記者會\114年\0.114摘要表\"/>
    </mc:Choice>
  </mc:AlternateContent>
  <xr:revisionPtr revIDLastSave="0" documentId="13_ncr:1_{C740ABE8-4363-422E-9BFA-04F9279A6D31}" xr6:coauthVersionLast="47" xr6:coauthVersionMax="47" xr10:uidLastSave="{00000000-0000-0000-0000-000000000000}"/>
  <bookViews>
    <workbookView xWindow="-120" yWindow="-120" windowWidth="29040" windowHeight="15720" tabRatio="614" xr2:uid="{00000000-000D-0000-FFFF-FFFF00000000}"/>
  </bookViews>
  <sheets>
    <sheet name="目錄" sheetId="40" r:id="rId1"/>
    <sheet name="表1" sheetId="9" r:id="rId2"/>
    <sheet name="表2" sheetId="168" r:id="rId3"/>
    <sheet name="表2(1)" sheetId="101" r:id="rId4"/>
    <sheet name="表3" sheetId="3" r:id="rId5"/>
    <sheet name="表4" sheetId="5" r:id="rId6"/>
    <sheet name="表5" sheetId="102" r:id="rId7"/>
    <sheet name="表6" sheetId="103" r:id="rId8"/>
    <sheet name="表7" sheetId="104" r:id="rId9"/>
    <sheet name="表8" sheetId="105" r:id="rId10"/>
    <sheet name="表9" sheetId="106" r:id="rId11"/>
    <sheet name="表10" sheetId="107" r:id="rId12"/>
    <sheet name="表11" sheetId="108" r:id="rId13"/>
    <sheet name="表12" sheetId="109" r:id="rId14"/>
    <sheet name="表13" sheetId="110" r:id="rId15"/>
    <sheet name="表14" sheetId="111" r:id="rId16"/>
    <sheet name="表15" sheetId="112" r:id="rId17"/>
    <sheet name="表16" sheetId="113" r:id="rId18"/>
    <sheet name="表17" sheetId="114" r:id="rId19"/>
    <sheet name="表18" sheetId="150" r:id="rId20"/>
    <sheet name="表19" sheetId="115" r:id="rId21"/>
    <sheet name="表20" sheetId="116" r:id="rId22"/>
    <sheet name="表21" sheetId="117" r:id="rId23"/>
    <sheet name="表22" sheetId="118" r:id="rId24"/>
    <sheet name="表23" sheetId="119" r:id="rId25"/>
    <sheet name="表24" sheetId="120" r:id="rId26"/>
    <sheet name="表25" sheetId="121" r:id="rId27"/>
    <sheet name="表26" sheetId="122" r:id="rId28"/>
    <sheet name="表27" sheetId="123" r:id="rId29"/>
    <sheet name="表28" sheetId="124" r:id="rId30"/>
    <sheet name="表29" sheetId="125" r:id="rId31"/>
    <sheet name="表30" sheetId="126" r:id="rId32"/>
    <sheet name="表31" sheetId="127" r:id="rId33"/>
    <sheet name="表32" sheetId="128" r:id="rId34"/>
    <sheet name="表33" sheetId="129" r:id="rId35"/>
    <sheet name="表34" sheetId="130" r:id="rId36"/>
    <sheet name="表35" sheetId="131" r:id="rId37"/>
    <sheet name="表36" sheetId="132" r:id="rId38"/>
    <sheet name="表37" sheetId="133" r:id="rId39"/>
    <sheet name="表38" sheetId="148" r:id="rId40"/>
    <sheet name="表39" sheetId="149" r:id="rId41"/>
    <sheet name="表40" sheetId="134" r:id="rId42"/>
    <sheet name="表41" sheetId="135" r:id="rId43"/>
    <sheet name="表42" sheetId="136" r:id="rId44"/>
    <sheet name="表43" sheetId="137" r:id="rId45"/>
    <sheet name="表44" sheetId="138" r:id="rId46"/>
    <sheet name="表45" sheetId="139" r:id="rId47"/>
    <sheet name="表46" sheetId="140" r:id="rId48"/>
    <sheet name="表47" sheetId="141" r:id="rId49"/>
    <sheet name="表48" sheetId="142" r:id="rId50"/>
  </sheets>
  <externalReferences>
    <externalReference r:id="rId51"/>
  </externalReferences>
  <definedNames>
    <definedName name="_xlnm._FilterDatabase" localSheetId="14" hidden="1">表13!#REF!</definedName>
    <definedName name="_xlnm._FilterDatabase" localSheetId="15" hidden="1">表14!$A$3:$J$30</definedName>
    <definedName name="_xlnm._FilterDatabase" localSheetId="16" hidden="1">表15!#REF!</definedName>
    <definedName name="_xlnm._FilterDatabase" localSheetId="17" hidden="1">表16!#REF!</definedName>
    <definedName name="_xlnm._FilterDatabase" localSheetId="2" hidden="1">表2!#REF!</definedName>
    <definedName name="_xlnm._FilterDatabase" localSheetId="3" hidden="1">'表2(1)'!#REF!</definedName>
    <definedName name="_xlnm._FilterDatabase" localSheetId="23" hidden="1">表22!#REF!</definedName>
    <definedName name="_xlnm._FilterDatabase" localSheetId="26" hidden="1">表25!$A$3:$Q$27</definedName>
    <definedName name="_xlnm._FilterDatabase" localSheetId="27" hidden="1">表26!$A$3:$Q$27</definedName>
    <definedName name="_xlnm._FilterDatabase" localSheetId="28" hidden="1">表27!$A$3:$Q$27</definedName>
    <definedName name="_xlnm._FilterDatabase" localSheetId="29" hidden="1">表28!$A$3:$S$18</definedName>
    <definedName name="_xlnm._FilterDatabase" localSheetId="30" hidden="1">表29!#REF!</definedName>
    <definedName name="_xlnm._FilterDatabase" localSheetId="4" hidden="1">表3!#REF!</definedName>
    <definedName name="_xlnm._FilterDatabase" localSheetId="31" hidden="1">表30!$A$3:$Q$18</definedName>
    <definedName name="_xlnm._FilterDatabase" localSheetId="32" hidden="1">表31!#REF!</definedName>
    <definedName name="_xlnm._FilterDatabase" localSheetId="35" hidden="1">表34!#REF!</definedName>
    <definedName name="_xlnm._FilterDatabase" localSheetId="36" hidden="1">表35!#REF!</definedName>
    <definedName name="_xlnm._FilterDatabase" localSheetId="37" hidden="1">表36!#REF!</definedName>
    <definedName name="_xlnm._FilterDatabase" localSheetId="6" hidden="1">表5!#REF!</definedName>
    <definedName name="_xlnm._FilterDatabase" localSheetId="8" hidden="1">表7!#REF!</definedName>
    <definedName name="_xlnm._FilterDatabase" localSheetId="9" hidden="1">表8!#REF!</definedName>
    <definedName name="_xlnm._FilterDatabase" localSheetId="10" hidden="1">表9!#REF!</definedName>
    <definedName name="_IDX10" localSheetId="16">表15!#REF!</definedName>
    <definedName name="_IDX3" localSheetId="32">表31!#REF!</definedName>
    <definedName name="_Parse_Out" localSheetId="41" hidden="1">表40!$E$2:$Q$22</definedName>
    <definedName name="_Regression_Int" localSheetId="38" hidden="1">1</definedName>
    <definedName name="_Regression_Int" localSheetId="39" hidden="1">1</definedName>
    <definedName name="_Regression_Int" localSheetId="40" hidden="1">1</definedName>
    <definedName name="_Regression_Int" localSheetId="41" hidden="1">1</definedName>
    <definedName name="_xlnm.Print_Area" localSheetId="0">目錄!$A$1:$A$49</definedName>
    <definedName name="_xlnm.Print_Area" localSheetId="1">表1!$A$1:$S$27</definedName>
    <definedName name="_xlnm.Print_Area" localSheetId="11">表10!$A$1:$P$27</definedName>
    <definedName name="_xlnm.Print_Area" localSheetId="12">表11!$A$1:$P$27</definedName>
    <definedName name="_xlnm.Print_Area" localSheetId="13">表12!$A$1:$P$27</definedName>
    <definedName name="_xlnm.Print_Area" localSheetId="14">表13!$A$1:$T$29</definedName>
    <definedName name="_xlnm.Print_Area" localSheetId="15">表14!$A$1:$J$30</definedName>
    <definedName name="_xlnm.Print_Area" localSheetId="16">表15!$A$1:$J$31</definedName>
    <definedName name="_xlnm.Print_Area" localSheetId="17">表16!$A$1:$J$31</definedName>
    <definedName name="_xlnm.Print_Area" localSheetId="18">表17!$A$1:$J$31</definedName>
    <definedName name="_xlnm.Print_Area" localSheetId="19">表18!$A$1:$J$31</definedName>
    <definedName name="_xlnm.Print_Area" localSheetId="20">表19!$A$1:$J$31</definedName>
    <definedName name="_xlnm.Print_Area" localSheetId="2">表2!$A$1:$P$23</definedName>
    <definedName name="_xlnm.Print_Area" localSheetId="3">'表2(1)'!$A$1:$P$23</definedName>
    <definedName name="_xlnm.Print_Area" localSheetId="21">表20!$A$1:$J$31</definedName>
    <definedName name="_xlnm.Print_Area" localSheetId="22">表21!$A$1:$J$31</definedName>
    <definedName name="_xlnm.Print_Area" localSheetId="23">表22!$A$1:$K$35</definedName>
    <definedName name="_xlnm.Print_Area" localSheetId="24">表23!$A$1:$J$27</definedName>
    <definedName name="_xlnm.Print_Area" localSheetId="25">表24!$A$1:$AA$27</definedName>
    <definedName name="_xlnm.Print_Area" localSheetId="26">表25!$A$1:$Q$27</definedName>
    <definedName name="_xlnm.Print_Area" localSheetId="27">表26!$A$1:$Q$27</definedName>
    <definedName name="_xlnm.Print_Area" localSheetId="28">表27!$A$1:$Q$27</definedName>
    <definedName name="_xlnm.Print_Area" localSheetId="29">表28!$A$1:$S$28</definedName>
    <definedName name="_xlnm.Print_Area" localSheetId="30">表29!$A$1:$Q$27</definedName>
    <definedName name="_xlnm.Print_Area" localSheetId="4">表3!$A$1:$P$27</definedName>
    <definedName name="_xlnm.Print_Area" localSheetId="31">表30!$A$1:$Q$27</definedName>
    <definedName name="_xlnm.Print_Area" localSheetId="32">表31!$A$1:$N$27</definedName>
    <definedName name="_xlnm.Print_Area" localSheetId="33">表32!$A$1:$L$41</definedName>
    <definedName name="_xlnm.Print_Area" localSheetId="34">表33!$A$1:$V$51</definedName>
    <definedName name="_xlnm.Print_Area" localSheetId="35">表34!$A$1:$BS$40</definedName>
    <definedName name="_xlnm.Print_Area" localSheetId="36">表35!$A$1:$BS$40</definedName>
    <definedName name="_xlnm.Print_Area" localSheetId="37">表36!$A$1:$BS$40</definedName>
    <definedName name="_xlnm.Print_Area" localSheetId="38">表37!$A$1:$BA$39</definedName>
    <definedName name="_xlnm.Print_Area" localSheetId="39">表38!$A$1:$BA$39</definedName>
    <definedName name="_xlnm.Print_Area" localSheetId="40">表39!$A$1:$BA$39</definedName>
    <definedName name="_xlnm.Print_Area" localSheetId="5">表4!$A$1:$P$27</definedName>
    <definedName name="_xlnm.Print_Area" localSheetId="41">表40!$A$1:$T$40</definedName>
    <definedName name="_xlnm.Print_Area" localSheetId="42">表41!$A$1:$V$36</definedName>
    <definedName name="_xlnm.Print_Area" localSheetId="43">表42!$A$1:$X$36</definedName>
    <definedName name="_xlnm.Print_Area" localSheetId="44">表43!$A$1:$X$36</definedName>
    <definedName name="_xlnm.Print_Area" localSheetId="45">表44!$A$1:$X$36</definedName>
    <definedName name="_xlnm.Print_Area" localSheetId="46">表45!$A$1:$S$30</definedName>
    <definedName name="_xlnm.Print_Area" localSheetId="47">表46!$A$1:$S$26</definedName>
    <definedName name="_xlnm.Print_Area" localSheetId="48">表47!$A$1:$T$29</definedName>
    <definedName name="_xlnm.Print_Area" localSheetId="49">表48!$A$1:$V$29</definedName>
    <definedName name="_xlnm.Print_Area" localSheetId="6">表5!$A$1:$P$27</definedName>
    <definedName name="_xlnm.Print_Area" localSheetId="7">表6!$A$1:$P$26</definedName>
    <definedName name="_xlnm.Print_Area" localSheetId="8">表7!$A$1:$P$26</definedName>
    <definedName name="_xlnm.Print_Area" localSheetId="9">表8!$A$1:$P$27</definedName>
    <definedName name="_xlnm.Print_Area" localSheetId="10">表9!$A$1:$P$27</definedName>
    <definedName name="Print_Area_MI">[1]表!$A$1:$R$28</definedName>
    <definedName name="T" localSheetId="39">#REF!</definedName>
    <definedName name="T" localSheetId="40">#REF!</definedName>
    <definedName name="T">#REF!</definedName>
    <definedName name="TB1A" localSheetId="39">#REF!</definedName>
    <definedName name="TB1A" localSheetId="40">#REF!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50" i="129" l="1"/>
  <c r="V49" i="129"/>
  <c r="C50" i="129"/>
  <c r="C49" i="129"/>
  <c r="U50" i="129"/>
  <c r="T50" i="129"/>
  <c r="S50" i="129"/>
  <c r="R50" i="129"/>
  <c r="Q50" i="129"/>
  <c r="P50" i="129"/>
  <c r="O50" i="129"/>
  <c r="N50" i="129"/>
  <c r="M50" i="129"/>
  <c r="L50" i="129"/>
  <c r="K50" i="129"/>
  <c r="J50" i="129"/>
  <c r="I50" i="129"/>
  <c r="H50" i="129"/>
  <c r="G50" i="129"/>
  <c r="F50" i="129"/>
  <c r="E50" i="129"/>
  <c r="D50" i="129"/>
  <c r="U49" i="129"/>
  <c r="T49" i="129"/>
  <c r="S49" i="129"/>
  <c r="R49" i="129"/>
  <c r="Q49" i="129"/>
  <c r="P49" i="129"/>
  <c r="O49" i="129"/>
  <c r="N49" i="129"/>
  <c r="M49" i="129"/>
  <c r="L49" i="129"/>
  <c r="K49" i="129"/>
  <c r="J49" i="129"/>
  <c r="I49" i="129"/>
  <c r="H49" i="129"/>
  <c r="G49" i="129"/>
  <c r="F49" i="129"/>
  <c r="E49" i="129"/>
  <c r="D49" i="129"/>
  <c r="S23" i="124"/>
  <c r="S24" i="124"/>
  <c r="R24" i="124"/>
  <c r="Q24" i="124"/>
  <c r="P24" i="124"/>
  <c r="O24" i="124"/>
  <c r="R23" i="124"/>
  <c r="Q23" i="124"/>
  <c r="P23" i="124"/>
  <c r="O23" i="124"/>
  <c r="S22" i="124"/>
  <c r="R22" i="124"/>
  <c r="Q22" i="124"/>
  <c r="P22" i="124"/>
  <c r="O22" i="124"/>
  <c r="S21" i="124"/>
  <c r="R21" i="124"/>
  <c r="Q21" i="124"/>
  <c r="P21" i="124"/>
  <c r="O21" i="124"/>
  <c r="S20" i="124"/>
  <c r="R20" i="124"/>
  <c r="Q20" i="124"/>
  <c r="P20" i="124"/>
  <c r="O20" i="124"/>
  <c r="S18" i="124"/>
  <c r="R18" i="124"/>
  <c r="Q18" i="124"/>
  <c r="P18" i="124"/>
  <c r="O18" i="124"/>
  <c r="S17" i="124"/>
  <c r="R17" i="124"/>
  <c r="Q17" i="124"/>
  <c r="P17" i="124"/>
  <c r="O17" i="124"/>
  <c r="S16" i="124"/>
  <c r="R16" i="124"/>
  <c r="Q16" i="124"/>
  <c r="P16" i="124"/>
  <c r="O16" i="124"/>
  <c r="S15" i="124"/>
  <c r="R15" i="124"/>
  <c r="Q15" i="124"/>
  <c r="P15" i="124"/>
  <c r="O15" i="124"/>
  <c r="S14" i="124"/>
  <c r="R14" i="124"/>
  <c r="Q14" i="124"/>
  <c r="P14" i="124"/>
  <c r="O14" i="124"/>
  <c r="S13" i="124"/>
  <c r="R13" i="124"/>
  <c r="Q13" i="124"/>
  <c r="P13" i="124"/>
  <c r="O13" i="124"/>
  <c r="S12" i="124"/>
  <c r="R12" i="124"/>
  <c r="Q12" i="124"/>
  <c r="P12" i="124"/>
  <c r="O12" i="124"/>
  <c r="S11" i="124"/>
  <c r="R11" i="124"/>
  <c r="Q11" i="124"/>
  <c r="P11" i="124"/>
  <c r="O11" i="124"/>
  <c r="S10" i="124"/>
  <c r="R10" i="124"/>
  <c r="Q10" i="124"/>
  <c r="P10" i="124"/>
  <c r="O10" i="124"/>
  <c r="S9" i="124"/>
  <c r="R9" i="124"/>
  <c r="Q9" i="124"/>
  <c r="P9" i="124"/>
  <c r="O9" i="124"/>
  <c r="S8" i="124"/>
  <c r="R8" i="124"/>
  <c r="Q8" i="124"/>
  <c r="P8" i="124"/>
  <c r="O8" i="124"/>
  <c r="Q24" i="126"/>
  <c r="P24" i="126"/>
  <c r="O24" i="126"/>
  <c r="N24" i="126"/>
  <c r="M24" i="126"/>
  <c r="Q23" i="126"/>
  <c r="P23" i="126"/>
  <c r="O23" i="126"/>
  <c r="N23" i="126"/>
  <c r="M23" i="126"/>
  <c r="Q22" i="126"/>
  <c r="P22" i="126"/>
  <c r="O22" i="126"/>
  <c r="N22" i="126"/>
  <c r="M22" i="126"/>
  <c r="Q21" i="126"/>
  <c r="P21" i="126"/>
  <c r="O21" i="126"/>
  <c r="N21" i="126"/>
  <c r="M21" i="126"/>
  <c r="Q20" i="126"/>
  <c r="P20" i="126"/>
  <c r="O20" i="126"/>
  <c r="N20" i="126"/>
  <c r="M20" i="126"/>
  <c r="Q18" i="126"/>
  <c r="P18" i="126"/>
  <c r="O18" i="126"/>
  <c r="N18" i="126"/>
  <c r="M18" i="126"/>
  <c r="Q17" i="126"/>
  <c r="P17" i="126"/>
  <c r="O17" i="126"/>
  <c r="N17" i="126"/>
  <c r="M17" i="126"/>
  <c r="Q16" i="126"/>
  <c r="P16" i="126"/>
  <c r="O16" i="126"/>
  <c r="N16" i="126"/>
  <c r="M16" i="126"/>
  <c r="Q15" i="126"/>
  <c r="P15" i="126"/>
  <c r="O15" i="126"/>
  <c r="N15" i="126"/>
  <c r="M15" i="126"/>
  <c r="Q14" i="126"/>
  <c r="P14" i="126"/>
  <c r="O14" i="126"/>
  <c r="N14" i="126"/>
  <c r="M14" i="126"/>
  <c r="Q13" i="126"/>
  <c r="P13" i="126"/>
  <c r="O13" i="126"/>
  <c r="N13" i="126"/>
  <c r="M13" i="126"/>
  <c r="Q12" i="126"/>
  <c r="P12" i="126"/>
  <c r="O12" i="126"/>
  <c r="N12" i="126"/>
  <c r="M12" i="126"/>
  <c r="Q11" i="126"/>
  <c r="P11" i="126"/>
  <c r="O11" i="126"/>
  <c r="N11" i="126"/>
  <c r="M11" i="126"/>
  <c r="Q10" i="126"/>
  <c r="P10" i="126"/>
  <c r="O10" i="126"/>
  <c r="N10" i="126"/>
  <c r="M10" i="126"/>
  <c r="Q9" i="126"/>
  <c r="P9" i="126"/>
  <c r="O9" i="126"/>
  <c r="N9" i="126"/>
  <c r="M9" i="126"/>
  <c r="Q8" i="126"/>
  <c r="P8" i="126"/>
  <c r="O8" i="126"/>
  <c r="N8" i="126"/>
  <c r="M8" i="126"/>
  <c r="Q24" i="125"/>
  <c r="P24" i="125"/>
  <c r="O24" i="125"/>
  <c r="N24" i="125"/>
  <c r="M24" i="125"/>
  <c r="Q23" i="125"/>
  <c r="P23" i="125"/>
  <c r="O23" i="125"/>
  <c r="N23" i="125"/>
  <c r="M23" i="125"/>
  <c r="Q22" i="125"/>
  <c r="P22" i="125"/>
  <c r="O22" i="125"/>
  <c r="N22" i="125"/>
  <c r="M22" i="125"/>
  <c r="Q21" i="125"/>
  <c r="P21" i="125"/>
  <c r="O21" i="125"/>
  <c r="N21" i="125"/>
  <c r="M21" i="125"/>
  <c r="Q20" i="125"/>
  <c r="P20" i="125"/>
  <c r="O20" i="125"/>
  <c r="N20" i="125"/>
  <c r="M20" i="125"/>
  <c r="Q18" i="125"/>
  <c r="P18" i="125"/>
  <c r="O18" i="125"/>
  <c r="N18" i="125"/>
  <c r="M18" i="125"/>
  <c r="Q17" i="125"/>
  <c r="P17" i="125"/>
  <c r="O17" i="125"/>
  <c r="N17" i="125"/>
  <c r="M17" i="125"/>
  <c r="Q16" i="125"/>
  <c r="P16" i="125"/>
  <c r="O16" i="125"/>
  <c r="N16" i="125"/>
  <c r="M16" i="125"/>
  <c r="Q15" i="125"/>
  <c r="P15" i="125"/>
  <c r="O15" i="125"/>
  <c r="N15" i="125"/>
  <c r="M15" i="125"/>
  <c r="Q14" i="125"/>
  <c r="P14" i="125"/>
  <c r="O14" i="125"/>
  <c r="N14" i="125"/>
  <c r="M14" i="125"/>
  <c r="Q13" i="125"/>
  <c r="P13" i="125"/>
  <c r="O13" i="125"/>
  <c r="N13" i="125"/>
  <c r="M13" i="125"/>
  <c r="Q12" i="125"/>
  <c r="P12" i="125"/>
  <c r="O12" i="125"/>
  <c r="N12" i="125"/>
  <c r="M12" i="125"/>
  <c r="Q11" i="125"/>
  <c r="P11" i="125"/>
  <c r="O11" i="125"/>
  <c r="N11" i="125"/>
  <c r="M11" i="125"/>
  <c r="Q10" i="125"/>
  <c r="P10" i="125"/>
  <c r="O10" i="125"/>
  <c r="N10" i="125"/>
  <c r="M10" i="125"/>
  <c r="Q9" i="125"/>
  <c r="P9" i="125"/>
  <c r="O9" i="125"/>
  <c r="N9" i="125"/>
  <c r="M9" i="125"/>
  <c r="Q8" i="125"/>
  <c r="P8" i="125"/>
  <c r="O8" i="125"/>
  <c r="N8" i="125"/>
  <c r="M8" i="125"/>
  <c r="Q24" i="123"/>
  <c r="P24" i="123"/>
  <c r="O24" i="123"/>
  <c r="N24" i="123"/>
  <c r="M24" i="123"/>
  <c r="Q23" i="123"/>
  <c r="P23" i="123"/>
  <c r="O23" i="123"/>
  <c r="N23" i="123"/>
  <c r="M23" i="123"/>
  <c r="Q22" i="123"/>
  <c r="P22" i="123"/>
  <c r="O22" i="123"/>
  <c r="N22" i="123"/>
  <c r="M22" i="123"/>
  <c r="Q21" i="123"/>
  <c r="P21" i="123"/>
  <c r="O21" i="123"/>
  <c r="N21" i="123"/>
  <c r="M21" i="123"/>
  <c r="Q20" i="123"/>
  <c r="P20" i="123"/>
  <c r="O20" i="123"/>
  <c r="N20" i="123"/>
  <c r="M20" i="123"/>
  <c r="Q18" i="123"/>
  <c r="P18" i="123"/>
  <c r="O18" i="123"/>
  <c r="N18" i="123"/>
  <c r="M18" i="123"/>
  <c r="Q17" i="123"/>
  <c r="P17" i="123"/>
  <c r="O17" i="123"/>
  <c r="N17" i="123"/>
  <c r="M17" i="123"/>
  <c r="Q16" i="123"/>
  <c r="P16" i="123"/>
  <c r="O16" i="123"/>
  <c r="N16" i="123"/>
  <c r="M16" i="123"/>
  <c r="Q15" i="123"/>
  <c r="P15" i="123"/>
  <c r="O15" i="123"/>
  <c r="N15" i="123"/>
  <c r="M15" i="123"/>
  <c r="Q14" i="123"/>
  <c r="P14" i="123"/>
  <c r="O14" i="123"/>
  <c r="N14" i="123"/>
  <c r="M14" i="123"/>
  <c r="Q13" i="123"/>
  <c r="P13" i="123"/>
  <c r="O13" i="123"/>
  <c r="N13" i="123"/>
  <c r="M13" i="123"/>
  <c r="Q12" i="123"/>
  <c r="P12" i="123"/>
  <c r="O12" i="123"/>
  <c r="N12" i="123"/>
  <c r="M12" i="123"/>
  <c r="Q11" i="123"/>
  <c r="P11" i="123"/>
  <c r="O11" i="123"/>
  <c r="N11" i="123"/>
  <c r="M11" i="123"/>
  <c r="Q10" i="123"/>
  <c r="P10" i="123"/>
  <c r="O10" i="123"/>
  <c r="N10" i="123"/>
  <c r="M10" i="123"/>
  <c r="Q9" i="123"/>
  <c r="P9" i="123"/>
  <c r="O9" i="123"/>
  <c r="N9" i="123"/>
  <c r="M9" i="123"/>
  <c r="Q8" i="123"/>
  <c r="P8" i="123"/>
  <c r="O8" i="123"/>
  <c r="N8" i="123"/>
  <c r="M8" i="123"/>
  <c r="Q24" i="122"/>
  <c r="P24" i="122"/>
  <c r="O24" i="122"/>
  <c r="N24" i="122"/>
  <c r="M24" i="122"/>
  <c r="Q23" i="122"/>
  <c r="P23" i="122"/>
  <c r="O23" i="122"/>
  <c r="N23" i="122"/>
  <c r="M23" i="122"/>
  <c r="Q22" i="122"/>
  <c r="P22" i="122"/>
  <c r="O22" i="122"/>
  <c r="N22" i="122"/>
  <c r="M22" i="122"/>
  <c r="Q21" i="122"/>
  <c r="P21" i="122"/>
  <c r="O21" i="122"/>
  <c r="N21" i="122"/>
  <c r="M21" i="122"/>
  <c r="Q20" i="122"/>
  <c r="P20" i="122"/>
  <c r="O20" i="122"/>
  <c r="N20" i="122"/>
  <c r="M20" i="122"/>
  <c r="Q18" i="122"/>
  <c r="P18" i="122"/>
  <c r="O18" i="122"/>
  <c r="N18" i="122"/>
  <c r="M18" i="122"/>
  <c r="Q17" i="122"/>
  <c r="P17" i="122"/>
  <c r="O17" i="122"/>
  <c r="N17" i="122"/>
  <c r="M17" i="122"/>
  <c r="Q16" i="122"/>
  <c r="P16" i="122"/>
  <c r="O16" i="122"/>
  <c r="N16" i="122"/>
  <c r="M16" i="122"/>
  <c r="Q15" i="122"/>
  <c r="P15" i="122"/>
  <c r="O15" i="122"/>
  <c r="N15" i="122"/>
  <c r="M15" i="122"/>
  <c r="Q14" i="122"/>
  <c r="P14" i="122"/>
  <c r="O14" i="122"/>
  <c r="N14" i="122"/>
  <c r="M14" i="122"/>
  <c r="Q13" i="122"/>
  <c r="P13" i="122"/>
  <c r="O13" i="122"/>
  <c r="N13" i="122"/>
  <c r="M13" i="122"/>
  <c r="Q12" i="122"/>
  <c r="P12" i="122"/>
  <c r="O12" i="122"/>
  <c r="N12" i="122"/>
  <c r="M12" i="122"/>
  <c r="Q11" i="122"/>
  <c r="P11" i="122"/>
  <c r="O11" i="122"/>
  <c r="N11" i="122"/>
  <c r="M11" i="122"/>
  <c r="Q10" i="122"/>
  <c r="P10" i="122"/>
  <c r="O10" i="122"/>
  <c r="N10" i="122"/>
  <c r="M10" i="122"/>
  <c r="Q9" i="122"/>
  <c r="P9" i="122"/>
  <c r="O9" i="122"/>
  <c r="N9" i="122"/>
  <c r="M9" i="122"/>
  <c r="Q8" i="122"/>
  <c r="P8" i="122"/>
  <c r="O8" i="122"/>
  <c r="N8" i="122"/>
  <c r="M8" i="122"/>
  <c r="Q24" i="121"/>
  <c r="P24" i="121"/>
  <c r="O24" i="121"/>
  <c r="N24" i="121"/>
  <c r="M24" i="121"/>
  <c r="Q23" i="121"/>
  <c r="P23" i="121"/>
  <c r="O23" i="121"/>
  <c r="N23" i="121"/>
  <c r="M23" i="121"/>
  <c r="Q22" i="121"/>
  <c r="P22" i="121"/>
  <c r="O22" i="121"/>
  <c r="N22" i="121"/>
  <c r="M22" i="121"/>
  <c r="Q21" i="121"/>
  <c r="P21" i="121"/>
  <c r="O21" i="121"/>
  <c r="N21" i="121"/>
  <c r="M21" i="121"/>
  <c r="Q20" i="121"/>
  <c r="P20" i="121"/>
  <c r="O20" i="121"/>
  <c r="N20" i="121"/>
  <c r="M20" i="121"/>
  <c r="Q18" i="121"/>
  <c r="P18" i="121"/>
  <c r="O18" i="121"/>
  <c r="N18" i="121"/>
  <c r="M18" i="121"/>
  <c r="Q17" i="121"/>
  <c r="P17" i="121"/>
  <c r="O17" i="121"/>
  <c r="N17" i="121"/>
  <c r="M17" i="121"/>
  <c r="Q16" i="121"/>
  <c r="P16" i="121"/>
  <c r="O16" i="121"/>
  <c r="N16" i="121"/>
  <c r="M16" i="121"/>
  <c r="Q15" i="121"/>
  <c r="P15" i="121"/>
  <c r="O15" i="121"/>
  <c r="N15" i="121"/>
  <c r="M15" i="121"/>
  <c r="Q14" i="121"/>
  <c r="P14" i="121"/>
  <c r="O14" i="121"/>
  <c r="N14" i="121"/>
  <c r="M14" i="121"/>
  <c r="Q13" i="121"/>
  <c r="P13" i="121"/>
  <c r="O13" i="121"/>
  <c r="N13" i="121"/>
  <c r="M13" i="121"/>
  <c r="Q12" i="121"/>
  <c r="P12" i="121"/>
  <c r="O12" i="121"/>
  <c r="N12" i="121"/>
  <c r="M12" i="121"/>
  <c r="Q11" i="121"/>
  <c r="P11" i="121"/>
  <c r="O11" i="121"/>
  <c r="N11" i="121"/>
  <c r="M11" i="121"/>
  <c r="Q10" i="121"/>
  <c r="P10" i="121"/>
  <c r="O10" i="121"/>
  <c r="N10" i="121"/>
  <c r="M10" i="121"/>
  <c r="Q9" i="121"/>
  <c r="P9" i="121"/>
  <c r="O9" i="121"/>
  <c r="N9" i="121"/>
  <c r="M9" i="121"/>
  <c r="Q8" i="121"/>
  <c r="P8" i="121"/>
  <c r="O8" i="121"/>
  <c r="N8" i="121"/>
  <c r="M8" i="121"/>
</calcChain>
</file>

<file path=xl/sharedStrings.xml><?xml version="1.0" encoding="utf-8"?>
<sst xmlns="http://schemas.openxmlformats.org/spreadsheetml/2006/main" count="6157" uniqueCount="892">
  <si>
    <t xml:space="preserve"> </t>
  </si>
  <si>
    <t>ICD-10</t>
  </si>
  <si>
    <t>%</t>
  </si>
  <si>
    <t xml:space="preserve"> </t>
    <phoneticPr fontId="2" type="noConversion"/>
  </si>
  <si>
    <t xml:space="preserve"> </t>
    <phoneticPr fontId="2" type="noConversion"/>
  </si>
  <si>
    <r>
      <rPr>
        <u/>
        <sz val="12"/>
        <color indexed="12"/>
        <rFont val="標楷體"/>
        <family val="4"/>
        <charset val="136"/>
      </rPr>
      <t>表</t>
    </r>
    <r>
      <rPr>
        <u/>
        <sz val="12"/>
        <color indexed="12"/>
        <rFont val="Times New Roman"/>
        <family val="1"/>
      </rPr>
      <t xml:space="preserve">20    </t>
    </r>
    <r>
      <rPr>
        <u/>
        <sz val="12"/>
        <color indexed="12"/>
        <rFont val="標楷體"/>
        <family val="4"/>
        <charset val="136"/>
      </rPr>
      <t>縣市別事故傷害死亡概況</t>
    </r>
  </si>
  <si>
    <r>
      <rPr>
        <u/>
        <sz val="12"/>
        <color indexed="12"/>
        <rFont val="標楷體"/>
        <family val="4"/>
        <charset val="136"/>
      </rPr>
      <t>表</t>
    </r>
    <r>
      <rPr>
        <u/>
        <sz val="12"/>
        <color indexed="12"/>
        <rFont val="Times New Roman"/>
        <family val="1"/>
      </rPr>
      <t xml:space="preserve">21    </t>
    </r>
    <r>
      <rPr>
        <u/>
        <sz val="12"/>
        <color indexed="12"/>
        <rFont val="標楷體"/>
        <family val="4"/>
        <charset val="136"/>
      </rPr>
      <t>縣市別蓄意自我傷害</t>
    </r>
    <r>
      <rPr>
        <u/>
        <sz val="12"/>
        <color indexed="12"/>
        <rFont val="Times New Roman"/>
        <family val="1"/>
      </rPr>
      <t>(</t>
    </r>
    <r>
      <rPr>
        <u/>
        <sz val="12"/>
        <color indexed="12"/>
        <rFont val="標楷體"/>
        <family val="4"/>
        <charset val="136"/>
      </rPr>
      <t>自殺</t>
    </r>
    <r>
      <rPr>
        <u/>
        <sz val="12"/>
        <color indexed="12"/>
        <rFont val="Times New Roman"/>
        <family val="1"/>
      </rPr>
      <t>)</t>
    </r>
    <r>
      <rPr>
        <u/>
        <sz val="12"/>
        <color indexed="12"/>
        <rFont val="標楷體"/>
        <family val="4"/>
        <charset val="136"/>
      </rPr>
      <t>死亡概況</t>
    </r>
  </si>
  <si>
    <r>
      <rPr>
        <u/>
        <sz val="12"/>
        <color indexed="12"/>
        <rFont val="標楷體"/>
        <family val="4"/>
        <charset val="136"/>
      </rPr>
      <t>表</t>
    </r>
    <r>
      <rPr>
        <u/>
        <sz val="12"/>
        <color indexed="12"/>
        <rFont val="Times New Roman"/>
        <family val="1"/>
      </rPr>
      <t xml:space="preserve">22    </t>
    </r>
    <r>
      <rPr>
        <u/>
        <sz val="12"/>
        <color indexed="12"/>
        <rFont val="標楷體"/>
        <family val="4"/>
        <charset val="136"/>
      </rPr>
      <t>縣市別新生兒、嬰兒及孕產婦死亡概況</t>
    </r>
  </si>
  <si>
    <r>
      <rPr>
        <u/>
        <sz val="12"/>
        <color indexed="12"/>
        <rFont val="標楷體"/>
        <family val="4"/>
        <charset val="136"/>
      </rPr>
      <t>表</t>
    </r>
    <r>
      <rPr>
        <u/>
        <sz val="12"/>
        <color indexed="12"/>
        <rFont val="Times New Roman"/>
        <family val="1"/>
      </rPr>
      <t xml:space="preserve">23    </t>
    </r>
    <r>
      <rPr>
        <u/>
        <sz val="12"/>
        <color indexed="12"/>
        <rFont val="標楷體"/>
        <family val="4"/>
        <charset val="136"/>
      </rPr>
      <t>年齡別死亡概況</t>
    </r>
  </si>
  <si>
    <r>
      <rPr>
        <u/>
        <sz val="12"/>
        <color indexed="12"/>
        <rFont val="標楷體"/>
        <family val="4"/>
        <charset val="136"/>
      </rPr>
      <t>表</t>
    </r>
    <r>
      <rPr>
        <u/>
        <sz val="12"/>
        <color indexed="12"/>
        <rFont val="Times New Roman"/>
        <family val="1"/>
      </rPr>
      <t xml:space="preserve">24    </t>
    </r>
    <r>
      <rPr>
        <u/>
        <sz val="12"/>
        <color indexed="12"/>
        <rFont val="標楷體"/>
        <family val="4"/>
        <charset val="136"/>
      </rPr>
      <t>十大死亡原因年齡別死亡率、死亡人數</t>
    </r>
  </si>
  <si>
    <r>
      <rPr>
        <u/>
        <sz val="12"/>
        <color indexed="12"/>
        <rFont val="標楷體"/>
        <family val="4"/>
        <charset val="136"/>
      </rPr>
      <t>表</t>
    </r>
    <r>
      <rPr>
        <u/>
        <sz val="12"/>
        <color indexed="12"/>
        <rFont val="Times New Roman"/>
        <family val="1"/>
      </rPr>
      <t xml:space="preserve">25    </t>
    </r>
    <r>
      <rPr>
        <u/>
        <sz val="12"/>
        <color indexed="12"/>
        <rFont val="標楷體"/>
        <family val="4"/>
        <charset val="136"/>
      </rPr>
      <t>主要死亡原因－與上年比較</t>
    </r>
  </si>
  <si>
    <r>
      <rPr>
        <u/>
        <sz val="12"/>
        <color indexed="12"/>
        <rFont val="標楷體"/>
        <family val="4"/>
        <charset val="136"/>
      </rPr>
      <t>表</t>
    </r>
    <r>
      <rPr>
        <u/>
        <sz val="12"/>
        <color indexed="12"/>
        <rFont val="Times New Roman"/>
        <family val="1"/>
      </rPr>
      <t xml:space="preserve">26    </t>
    </r>
    <r>
      <rPr>
        <u/>
        <sz val="12"/>
        <color indexed="12"/>
        <rFont val="標楷體"/>
        <family val="4"/>
        <charset val="136"/>
      </rPr>
      <t>男性主要死亡原因－與上年比較</t>
    </r>
  </si>
  <si>
    <r>
      <rPr>
        <u/>
        <sz val="12"/>
        <color indexed="12"/>
        <rFont val="標楷體"/>
        <family val="4"/>
        <charset val="136"/>
      </rPr>
      <t>表</t>
    </r>
    <r>
      <rPr>
        <u/>
        <sz val="12"/>
        <color indexed="12"/>
        <rFont val="Times New Roman"/>
        <family val="1"/>
      </rPr>
      <t xml:space="preserve">27    </t>
    </r>
    <r>
      <rPr>
        <u/>
        <sz val="12"/>
        <color indexed="12"/>
        <rFont val="標楷體"/>
        <family val="4"/>
        <charset val="136"/>
      </rPr>
      <t>女性主要死亡原因－與上年比較</t>
    </r>
  </si>
  <si>
    <r>
      <rPr>
        <u/>
        <sz val="12"/>
        <color indexed="12"/>
        <rFont val="標楷體"/>
        <family val="4"/>
        <charset val="136"/>
      </rPr>
      <t>表</t>
    </r>
    <r>
      <rPr>
        <u/>
        <sz val="12"/>
        <color indexed="12"/>
        <rFont val="Times New Roman"/>
        <family val="1"/>
      </rPr>
      <t xml:space="preserve">28    </t>
    </r>
    <r>
      <rPr>
        <u/>
        <sz val="12"/>
        <color indexed="12"/>
        <rFont val="標楷體"/>
        <family val="4"/>
        <charset val="136"/>
      </rPr>
      <t>主要癌症死亡原因－與上年比較</t>
    </r>
  </si>
  <si>
    <r>
      <rPr>
        <u/>
        <sz val="12"/>
        <color indexed="12"/>
        <rFont val="標楷體"/>
        <family val="4"/>
        <charset val="136"/>
      </rPr>
      <t>表</t>
    </r>
    <r>
      <rPr>
        <u/>
        <sz val="12"/>
        <color indexed="12"/>
        <rFont val="Times New Roman"/>
        <family val="1"/>
      </rPr>
      <t xml:space="preserve">29    </t>
    </r>
    <r>
      <rPr>
        <u/>
        <sz val="12"/>
        <color indexed="12"/>
        <rFont val="標楷體"/>
        <family val="4"/>
        <charset val="136"/>
      </rPr>
      <t>男性主要癌症死亡原因－與上年比較</t>
    </r>
  </si>
  <si>
    <r>
      <rPr>
        <u/>
        <sz val="12"/>
        <color indexed="12"/>
        <rFont val="標楷體"/>
        <family val="4"/>
        <charset val="136"/>
      </rPr>
      <t>表</t>
    </r>
    <r>
      <rPr>
        <u/>
        <sz val="12"/>
        <color indexed="12"/>
        <rFont val="Times New Roman"/>
        <family val="1"/>
      </rPr>
      <t xml:space="preserve">30    </t>
    </r>
    <r>
      <rPr>
        <u/>
        <sz val="12"/>
        <color indexed="12"/>
        <rFont val="標楷體"/>
        <family val="4"/>
        <charset val="136"/>
      </rPr>
      <t>女性主要癌症死亡原因－與上年比較</t>
    </r>
  </si>
  <si>
    <r>
      <rPr>
        <u/>
        <sz val="12"/>
        <color indexed="12"/>
        <rFont val="標楷體"/>
        <family val="4"/>
        <charset val="136"/>
      </rPr>
      <t>表</t>
    </r>
    <r>
      <rPr>
        <u/>
        <sz val="12"/>
        <color indexed="12"/>
        <rFont val="Times New Roman"/>
        <family val="1"/>
      </rPr>
      <t xml:space="preserve">32    </t>
    </r>
    <r>
      <rPr>
        <u/>
        <sz val="12"/>
        <color indexed="12"/>
        <rFont val="標楷體"/>
        <family val="4"/>
        <charset val="136"/>
      </rPr>
      <t>歷年新生兒、嬰兒及孕產婦死亡概況</t>
    </r>
  </si>
  <si>
    <r>
      <rPr>
        <u/>
        <sz val="12"/>
        <color indexed="12"/>
        <rFont val="標楷體"/>
        <family val="4"/>
        <charset val="136"/>
      </rPr>
      <t>表</t>
    </r>
    <r>
      <rPr>
        <u/>
        <sz val="12"/>
        <color indexed="12"/>
        <rFont val="Times New Roman"/>
        <family val="1"/>
      </rPr>
      <t xml:space="preserve">33    </t>
    </r>
    <r>
      <rPr>
        <u/>
        <sz val="12"/>
        <color indexed="12"/>
        <rFont val="標楷體"/>
        <family val="4"/>
        <charset val="136"/>
      </rPr>
      <t>歷年年齡別死亡率</t>
    </r>
  </si>
  <si>
    <r>
      <rPr>
        <u/>
        <sz val="12"/>
        <color indexed="12"/>
        <rFont val="標楷體"/>
        <family val="4"/>
        <charset val="136"/>
      </rPr>
      <t>表</t>
    </r>
    <r>
      <rPr>
        <u/>
        <sz val="12"/>
        <color indexed="12"/>
        <rFont val="Times New Roman"/>
        <family val="1"/>
      </rPr>
      <t xml:space="preserve">40    </t>
    </r>
    <r>
      <rPr>
        <u/>
        <sz val="12"/>
        <color indexed="12"/>
        <rFont val="標楷體"/>
        <family val="4"/>
        <charset val="136"/>
      </rPr>
      <t>歷年事故傷害與蓄意自我傷害（自殺）死亡概況</t>
    </r>
  </si>
  <si>
    <r>
      <rPr>
        <u/>
        <sz val="12"/>
        <color indexed="12"/>
        <rFont val="標楷體"/>
        <family val="4"/>
        <charset val="136"/>
      </rPr>
      <t>表</t>
    </r>
    <r>
      <rPr>
        <u/>
        <sz val="12"/>
        <color indexed="12"/>
        <rFont val="Times New Roman"/>
        <family val="1"/>
      </rPr>
      <t xml:space="preserve">41    </t>
    </r>
    <r>
      <rPr>
        <u/>
        <sz val="12"/>
        <color indexed="12"/>
        <rFont val="標楷體"/>
        <family val="4"/>
        <charset val="136"/>
      </rPr>
      <t>歷年蓄意自我傷害（自殺）年齡別死亡率</t>
    </r>
  </si>
  <si>
    <r>
      <rPr>
        <u/>
        <sz val="12"/>
        <color indexed="12"/>
        <rFont val="標楷體"/>
        <family val="4"/>
        <charset val="136"/>
      </rPr>
      <t>表</t>
    </r>
    <r>
      <rPr>
        <u/>
        <sz val="12"/>
        <color indexed="12"/>
        <rFont val="Times New Roman"/>
        <family val="1"/>
      </rPr>
      <t xml:space="preserve">42    </t>
    </r>
    <r>
      <rPr>
        <u/>
        <sz val="12"/>
        <color indexed="12"/>
        <rFont val="標楷體"/>
        <family val="4"/>
        <charset val="136"/>
      </rPr>
      <t>歷年事故傷害年齡別死亡率</t>
    </r>
  </si>
  <si>
    <r>
      <rPr>
        <u/>
        <sz val="12"/>
        <color indexed="12"/>
        <rFont val="標楷體"/>
        <family val="4"/>
        <charset val="136"/>
      </rPr>
      <t>表</t>
    </r>
    <r>
      <rPr>
        <u/>
        <sz val="12"/>
        <color indexed="12"/>
        <rFont val="Times New Roman"/>
        <family val="1"/>
      </rPr>
      <t xml:space="preserve">43    </t>
    </r>
    <r>
      <rPr>
        <u/>
        <sz val="12"/>
        <color indexed="12"/>
        <rFont val="標楷體"/>
        <family val="4"/>
        <charset val="136"/>
      </rPr>
      <t>歷年運輸事故年齡別死亡率</t>
    </r>
  </si>
  <si>
    <r>
      <rPr>
        <u/>
        <sz val="12"/>
        <color indexed="12"/>
        <rFont val="標楷體"/>
        <family val="4"/>
        <charset val="136"/>
      </rPr>
      <t>表</t>
    </r>
    <r>
      <rPr>
        <u/>
        <sz val="12"/>
        <color indexed="12"/>
        <rFont val="Times New Roman"/>
        <family val="1"/>
      </rPr>
      <t xml:space="preserve">44    </t>
    </r>
    <r>
      <rPr>
        <u/>
        <sz val="12"/>
        <color indexed="12"/>
        <rFont val="標楷體"/>
        <family val="4"/>
        <charset val="136"/>
      </rPr>
      <t>歷年機動車事故年齡別死亡率</t>
    </r>
  </si>
  <si>
    <r>
      <rPr>
        <u/>
        <sz val="12"/>
        <color indexed="12"/>
        <rFont val="標楷體"/>
        <family val="4"/>
        <charset val="136"/>
      </rPr>
      <t>表</t>
    </r>
    <r>
      <rPr>
        <u/>
        <sz val="12"/>
        <color indexed="12"/>
        <rFont val="Times New Roman"/>
        <family val="1"/>
      </rPr>
      <t xml:space="preserve">45    </t>
    </r>
    <r>
      <rPr>
        <u/>
        <sz val="12"/>
        <color indexed="12"/>
        <rFont val="標楷體"/>
        <family val="4"/>
        <charset val="136"/>
      </rPr>
      <t>山地鄉主要死亡原因</t>
    </r>
  </si>
  <si>
    <r>
      <rPr>
        <u/>
        <sz val="12"/>
        <color indexed="12"/>
        <rFont val="標楷體"/>
        <family val="4"/>
        <charset val="136"/>
      </rPr>
      <t>表</t>
    </r>
    <r>
      <rPr>
        <u/>
        <sz val="12"/>
        <color indexed="12"/>
        <rFont val="Times New Roman"/>
        <family val="1"/>
      </rPr>
      <t xml:space="preserve">47    </t>
    </r>
    <r>
      <rPr>
        <u/>
        <sz val="12"/>
        <color indexed="12"/>
        <rFont val="標楷體"/>
        <family val="4"/>
        <charset val="136"/>
      </rPr>
      <t>山地鄉主要癌症死因</t>
    </r>
  </si>
  <si>
    <r>
      <rPr>
        <u/>
        <sz val="12"/>
        <color indexed="12"/>
        <rFont val="標楷體"/>
        <family val="4"/>
        <charset val="136"/>
      </rPr>
      <t>表</t>
    </r>
    <r>
      <rPr>
        <u/>
        <sz val="12"/>
        <color indexed="12"/>
        <rFont val="Times New Roman"/>
        <family val="1"/>
      </rPr>
      <t xml:space="preserve">48    </t>
    </r>
    <r>
      <rPr>
        <u/>
        <sz val="12"/>
        <color indexed="12"/>
        <rFont val="標楷體"/>
        <family val="4"/>
        <charset val="136"/>
      </rPr>
      <t>主要癌症死亡原因</t>
    </r>
    <r>
      <rPr>
        <u/>
        <sz val="12"/>
        <color indexed="12"/>
        <rFont val="Times New Roman"/>
        <family val="1"/>
      </rPr>
      <t>-</t>
    </r>
    <r>
      <rPr>
        <u/>
        <sz val="12"/>
        <color indexed="12"/>
        <rFont val="標楷體"/>
        <family val="4"/>
        <charset val="136"/>
      </rPr>
      <t>按山地鄉、非山地鄉分</t>
    </r>
  </si>
  <si>
    <r>
      <rPr>
        <sz val="18"/>
        <rFont val="標楷體"/>
        <family val="4"/>
        <charset val="136"/>
      </rPr>
      <t>表</t>
    </r>
    <r>
      <rPr>
        <sz val="18"/>
        <rFont val="Times New Roman"/>
        <family val="1"/>
      </rPr>
      <t>1</t>
    </r>
    <r>
      <rPr>
        <sz val="18"/>
        <rFont val="標楷體"/>
        <family val="4"/>
        <charset val="136"/>
      </rPr>
      <t>　主要死亡原因</t>
    </r>
    <phoneticPr fontId="2" type="noConversion"/>
  </si>
  <si>
    <r>
      <rPr>
        <sz val="11"/>
        <rFont val="標楷體"/>
        <family val="4"/>
        <charset val="136"/>
      </rPr>
      <t>單位：人、每十萬人口、</t>
    </r>
    <r>
      <rPr>
        <sz val="11"/>
        <rFont val="Times New Roman"/>
        <family val="1"/>
      </rPr>
      <t>%</t>
    </r>
    <phoneticPr fontId="2" type="noConversion"/>
  </si>
  <si>
    <r>
      <rPr>
        <sz val="18"/>
        <rFont val="標楷體"/>
        <family val="4"/>
        <charset val="136"/>
      </rPr>
      <t>表</t>
    </r>
    <r>
      <rPr>
        <sz val="18"/>
        <rFont val="Times New Roman"/>
        <family val="1"/>
      </rPr>
      <t>3</t>
    </r>
    <r>
      <rPr>
        <sz val="18"/>
        <rFont val="標楷體"/>
        <family val="4"/>
        <charset val="136"/>
      </rPr>
      <t>　</t>
    </r>
    <r>
      <rPr>
        <sz val="18"/>
        <rFont val="Times New Roman"/>
        <family val="1"/>
      </rPr>
      <t>1-14</t>
    </r>
    <r>
      <rPr>
        <sz val="18"/>
        <rFont val="標楷體"/>
        <family val="4"/>
        <charset val="136"/>
      </rPr>
      <t>歲主要死亡原因</t>
    </r>
    <phoneticPr fontId="2" type="noConversion"/>
  </si>
  <si>
    <r>
      <rPr>
        <sz val="10"/>
        <rFont val="標楷體"/>
        <family val="4"/>
        <charset val="136"/>
      </rPr>
      <t>國際死因</t>
    </r>
  </si>
  <si>
    <r>
      <rPr>
        <sz val="10"/>
        <rFont val="標楷體"/>
        <family val="4"/>
        <charset val="136"/>
      </rPr>
      <t>死亡原因</t>
    </r>
  </si>
  <si>
    <r>
      <rPr>
        <sz val="10"/>
        <rFont val="標楷體"/>
        <family val="4"/>
        <charset val="136"/>
      </rPr>
      <t>分類號碼</t>
    </r>
  </si>
  <si>
    <r>
      <rPr>
        <sz val="10"/>
        <rFont val="標楷體"/>
        <family val="4"/>
        <charset val="136"/>
      </rPr>
      <t>死亡</t>
    </r>
  </si>
  <si>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</si>
  <si>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</si>
  <si>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死亡率</t>
    </r>
    <phoneticPr fontId="2" type="noConversion"/>
  </si>
  <si>
    <r>
      <rPr>
        <sz val="10"/>
        <rFont val="標楷體"/>
        <family val="4"/>
        <charset val="136"/>
      </rPr>
      <t>位</t>
    </r>
  </si>
  <si>
    <r>
      <rPr>
        <sz val="10"/>
        <rFont val="標楷體"/>
        <family val="4"/>
        <charset val="136"/>
      </rPr>
      <t>人數</t>
    </r>
  </si>
  <si>
    <r>
      <rPr>
        <sz val="10"/>
        <rFont val="標楷體"/>
        <family val="4"/>
        <charset val="136"/>
      </rPr>
      <t>標準化</t>
    </r>
    <phoneticPr fontId="2" type="noConversion"/>
  </si>
  <si>
    <r>
      <rPr>
        <sz val="10"/>
        <rFont val="標楷體"/>
        <family val="4"/>
        <charset val="136"/>
      </rPr>
      <t>結構比</t>
    </r>
    <phoneticPr fontId="2" type="noConversion"/>
  </si>
  <si>
    <r>
      <rPr>
        <sz val="10"/>
        <rFont val="標楷體"/>
        <family val="4"/>
        <charset val="136"/>
      </rPr>
      <t>死亡率</t>
    </r>
  </si>
  <si>
    <r>
      <rPr>
        <sz val="10"/>
        <rFont val="標楷體"/>
        <family val="4"/>
        <charset val="136"/>
      </rPr>
      <t>國際死因</t>
    </r>
    <phoneticPr fontId="2"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</si>
  <si>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2"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</si>
  <si>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2"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</si>
  <si>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</si>
  <si>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</si>
  <si>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</si>
  <si>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</si>
  <si>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2"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</si>
  <si>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2"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</si>
  <si>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</si>
  <si>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</si>
  <si>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2" type="noConversion"/>
  </si>
  <si>
    <r>
      <rPr>
        <u/>
        <sz val="12"/>
        <color indexed="12"/>
        <rFont val="標楷體"/>
        <family val="4"/>
        <charset val="136"/>
      </rPr>
      <t>表</t>
    </r>
    <r>
      <rPr>
        <u/>
        <sz val="12"/>
        <color indexed="12"/>
        <rFont val="Times New Roman"/>
        <family val="1"/>
      </rPr>
      <t xml:space="preserve">14    </t>
    </r>
    <r>
      <rPr>
        <u/>
        <sz val="12"/>
        <color indexed="12"/>
        <rFont val="標楷體"/>
        <family val="4"/>
        <charset val="136"/>
      </rPr>
      <t>縣市別死亡概況</t>
    </r>
    <phoneticPr fontId="2" type="noConversion"/>
  </si>
  <si>
    <r>
      <rPr>
        <u/>
        <sz val="12"/>
        <color indexed="12"/>
        <rFont val="標楷體"/>
        <family val="4"/>
        <charset val="136"/>
      </rPr>
      <t>表</t>
    </r>
    <r>
      <rPr>
        <u/>
        <sz val="12"/>
        <color indexed="12"/>
        <rFont val="Times New Roman"/>
        <family val="1"/>
      </rPr>
      <t xml:space="preserve">15    </t>
    </r>
    <r>
      <rPr>
        <u/>
        <sz val="12"/>
        <color indexed="12"/>
        <rFont val="標楷體"/>
        <family val="4"/>
        <charset val="136"/>
      </rPr>
      <t>縣市別惡性腫瘤死亡概況</t>
    </r>
    <phoneticPr fontId="2" type="noConversion"/>
  </si>
  <si>
    <r>
      <rPr>
        <u/>
        <sz val="12"/>
        <color indexed="12"/>
        <rFont val="標楷體"/>
        <family val="4"/>
        <charset val="136"/>
      </rPr>
      <t>表</t>
    </r>
    <r>
      <rPr>
        <u/>
        <sz val="12"/>
        <color indexed="12"/>
        <rFont val="Times New Roman"/>
        <family val="1"/>
      </rPr>
      <t xml:space="preserve">16    </t>
    </r>
    <r>
      <rPr>
        <u/>
        <sz val="12"/>
        <color indexed="12"/>
        <rFont val="標楷體"/>
        <family val="4"/>
        <charset val="136"/>
      </rPr>
      <t>縣市別心臟疾病</t>
    </r>
    <r>
      <rPr>
        <u/>
        <sz val="12"/>
        <color indexed="12"/>
        <rFont val="Times New Roman"/>
        <family val="1"/>
      </rPr>
      <t>(</t>
    </r>
    <r>
      <rPr>
        <u/>
        <sz val="12"/>
        <color indexed="12"/>
        <rFont val="標楷體"/>
        <family val="4"/>
        <charset val="136"/>
      </rPr>
      <t>高血壓性疾病除外</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</si>
  <si>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17    </t>
    </r>
    <r>
      <rPr>
        <u/>
        <sz val="12"/>
        <color indexed="12"/>
        <rFont val="標楷體"/>
        <family val="4"/>
        <charset val="136"/>
      </rPr>
      <t>縣市別腦血管疾病死亡概況</t>
    </r>
    <phoneticPr fontId="2" type="noConversion"/>
  </si>
  <si>
    <r>
      <rPr>
        <u/>
        <sz val="12"/>
        <color indexed="12"/>
        <rFont val="標楷體"/>
        <family val="4"/>
        <charset val="136"/>
      </rPr>
      <t>表</t>
    </r>
    <r>
      <rPr>
        <u/>
        <sz val="12"/>
        <color indexed="12"/>
        <rFont val="Times New Roman"/>
        <family val="1"/>
      </rPr>
      <t xml:space="preserve">18    </t>
    </r>
    <r>
      <rPr>
        <u/>
        <sz val="12"/>
        <color indexed="12"/>
        <rFont val="標楷體"/>
        <family val="4"/>
        <charset val="136"/>
      </rPr>
      <t>縣市別肺炎死亡概況</t>
    </r>
    <phoneticPr fontId="2" type="noConversion"/>
  </si>
  <si>
    <r>
      <rPr>
        <u/>
        <sz val="12"/>
        <color indexed="12"/>
        <rFont val="標楷體"/>
        <family val="4"/>
        <charset val="136"/>
      </rPr>
      <t>表</t>
    </r>
    <r>
      <rPr>
        <u/>
        <sz val="12"/>
        <color indexed="12"/>
        <rFont val="Times New Roman"/>
        <family val="1"/>
      </rPr>
      <t>31    75</t>
    </r>
    <r>
      <rPr>
        <u/>
        <sz val="12"/>
        <color indexed="12"/>
        <rFont val="標楷體"/>
        <family val="4"/>
        <charset val="136"/>
      </rPr>
      <t>歲以下人口主要死亡原因之潛在生命年數損失（</t>
    </r>
    <r>
      <rPr>
        <u/>
        <sz val="12"/>
        <color indexed="12"/>
        <rFont val="Times New Roman"/>
        <family val="1"/>
      </rPr>
      <t>PYLL</t>
    </r>
    <r>
      <rPr>
        <u/>
        <sz val="12"/>
        <color indexed="12"/>
        <rFont val="標楷體"/>
        <family val="4"/>
        <charset val="136"/>
      </rPr>
      <t>）－與上年比較</t>
    </r>
    <phoneticPr fontId="2" type="noConversion"/>
  </si>
  <si>
    <r>
      <rPr>
        <u/>
        <sz val="12"/>
        <color indexed="12"/>
        <rFont val="標楷體"/>
        <family val="4"/>
        <charset val="136"/>
      </rPr>
      <t>表</t>
    </r>
    <r>
      <rPr>
        <u/>
        <sz val="12"/>
        <color indexed="12"/>
        <rFont val="Times New Roman"/>
        <family val="1"/>
      </rPr>
      <t xml:space="preserve">34    </t>
    </r>
    <r>
      <rPr>
        <u/>
        <sz val="12"/>
        <color indexed="12"/>
        <rFont val="標楷體"/>
        <family val="4"/>
        <charset val="136"/>
      </rPr>
      <t>歷年主要死亡原因</t>
    </r>
    <phoneticPr fontId="2" type="noConversion"/>
  </si>
  <si>
    <r>
      <rPr>
        <u/>
        <sz val="12"/>
        <color indexed="12"/>
        <rFont val="標楷體"/>
        <family val="4"/>
        <charset val="136"/>
      </rPr>
      <t>表</t>
    </r>
    <r>
      <rPr>
        <u/>
        <sz val="12"/>
        <color indexed="12"/>
        <rFont val="Times New Roman"/>
        <family val="1"/>
      </rPr>
      <t xml:space="preserve">36    </t>
    </r>
    <r>
      <rPr>
        <u/>
        <sz val="12"/>
        <color indexed="12"/>
        <rFont val="標楷體"/>
        <family val="4"/>
        <charset val="136"/>
      </rPr>
      <t>歷年女性主要死亡原因</t>
    </r>
    <phoneticPr fontId="2" type="noConversion"/>
  </si>
  <si>
    <r>
      <rPr>
        <u/>
        <sz val="12"/>
        <color indexed="12"/>
        <rFont val="標楷體"/>
        <family val="4"/>
        <charset val="136"/>
      </rPr>
      <t>表</t>
    </r>
    <r>
      <rPr>
        <u/>
        <sz val="12"/>
        <color indexed="12"/>
        <rFont val="Times New Roman"/>
        <family val="1"/>
      </rPr>
      <t xml:space="preserve">37    </t>
    </r>
    <r>
      <rPr>
        <u/>
        <sz val="12"/>
        <color indexed="12"/>
        <rFont val="標楷體"/>
        <family val="4"/>
        <charset val="136"/>
      </rPr>
      <t>歷年主要癌症死亡原因</t>
    </r>
    <phoneticPr fontId="2" type="noConversion"/>
  </si>
  <si>
    <r>
      <rPr>
        <u/>
        <sz val="12"/>
        <color indexed="12"/>
        <rFont val="標楷體"/>
        <family val="4"/>
        <charset val="136"/>
      </rPr>
      <t>表</t>
    </r>
    <r>
      <rPr>
        <u/>
        <sz val="12"/>
        <color indexed="12"/>
        <rFont val="Times New Roman"/>
        <family val="1"/>
      </rPr>
      <t xml:space="preserve">38    </t>
    </r>
    <r>
      <rPr>
        <u/>
        <sz val="12"/>
        <color indexed="12"/>
        <rFont val="標楷體"/>
        <family val="4"/>
        <charset val="136"/>
      </rPr>
      <t>歷年男性主要癌症死亡原因</t>
    </r>
    <phoneticPr fontId="2" type="noConversion"/>
  </si>
  <si>
    <r>
      <rPr>
        <u/>
        <sz val="12"/>
        <color indexed="12"/>
        <rFont val="標楷體"/>
        <family val="4"/>
        <charset val="136"/>
      </rPr>
      <t>表</t>
    </r>
    <r>
      <rPr>
        <u/>
        <sz val="12"/>
        <color indexed="12"/>
        <rFont val="Times New Roman"/>
        <family val="1"/>
      </rPr>
      <t xml:space="preserve">39    </t>
    </r>
    <r>
      <rPr>
        <u/>
        <sz val="12"/>
        <color indexed="12"/>
        <rFont val="標楷體"/>
        <family val="4"/>
        <charset val="136"/>
      </rPr>
      <t>歷年女性主要癌症死亡原因</t>
    </r>
    <phoneticPr fontId="2" type="noConversion"/>
  </si>
  <si>
    <r>
      <rPr>
        <u/>
        <sz val="12"/>
        <color indexed="12"/>
        <rFont val="標楷體"/>
        <family val="4"/>
        <charset val="136"/>
      </rPr>
      <t>表</t>
    </r>
    <r>
      <rPr>
        <u/>
        <sz val="12"/>
        <color indexed="12"/>
        <rFont val="Times New Roman"/>
        <family val="1"/>
      </rPr>
      <t xml:space="preserve">46    </t>
    </r>
    <r>
      <rPr>
        <u/>
        <sz val="12"/>
        <color indexed="12"/>
        <rFont val="標楷體"/>
        <family val="4"/>
        <charset val="136"/>
      </rPr>
      <t>主要死亡原因</t>
    </r>
    <r>
      <rPr>
        <u/>
        <sz val="12"/>
        <color indexed="12"/>
        <rFont val="Times New Roman"/>
        <family val="1"/>
      </rPr>
      <t>-</t>
    </r>
    <r>
      <rPr>
        <u/>
        <sz val="12"/>
        <color indexed="12"/>
        <rFont val="標楷體"/>
        <family val="4"/>
        <charset val="136"/>
      </rPr>
      <t>按山地鄉、非山地鄉分</t>
    </r>
    <phoneticPr fontId="2" type="noConversion"/>
  </si>
  <si>
    <r>
      <rPr>
        <sz val="10"/>
        <rFont val="標楷體"/>
        <family val="4"/>
        <charset val="136"/>
      </rPr>
      <t>死亡率</t>
    </r>
    <phoneticPr fontId="2" type="noConversion"/>
  </si>
  <si>
    <r>
      <rPr>
        <sz val="10"/>
        <rFont val="標楷體"/>
        <family val="4"/>
        <charset val="136"/>
      </rPr>
      <t>死亡率</t>
    </r>
    <phoneticPr fontId="2" type="noConversion"/>
  </si>
  <si>
    <r>
      <rPr>
        <sz val="10"/>
        <rFont val="標楷體"/>
        <family val="4"/>
        <charset val="136"/>
      </rPr>
      <t>死亡率</t>
    </r>
    <phoneticPr fontId="2" type="noConversion"/>
  </si>
  <si>
    <r>
      <rPr>
        <sz val="10"/>
        <rFont val="標楷體"/>
        <family val="4"/>
        <charset val="136"/>
      </rPr>
      <t>結構比</t>
    </r>
    <phoneticPr fontId="2" type="noConversion"/>
  </si>
  <si>
    <r>
      <rPr>
        <sz val="10"/>
        <rFont val="標楷體"/>
        <family val="4"/>
        <charset val="136"/>
      </rPr>
      <t>國際死因</t>
    </r>
    <phoneticPr fontId="2" type="noConversion"/>
  </si>
  <si>
    <r>
      <rPr>
        <sz val="10"/>
        <rFont val="標楷體"/>
        <family val="4"/>
        <charset val="136"/>
      </rPr>
      <t>結構比</t>
    </r>
    <phoneticPr fontId="2" type="noConversion"/>
  </si>
  <si>
    <r>
      <rPr>
        <sz val="18"/>
        <rFont val="標楷體"/>
        <family val="4"/>
        <charset val="136"/>
      </rPr>
      <t>表</t>
    </r>
    <r>
      <rPr>
        <sz val="18"/>
        <rFont val="Times New Roman"/>
        <family val="1"/>
      </rPr>
      <t>4</t>
    </r>
    <r>
      <rPr>
        <sz val="18"/>
        <rFont val="標楷體"/>
        <family val="4"/>
        <charset val="136"/>
      </rPr>
      <t>　</t>
    </r>
    <r>
      <rPr>
        <sz val="18"/>
        <rFont val="Times New Roman"/>
        <family val="1"/>
      </rPr>
      <t>15-24</t>
    </r>
    <r>
      <rPr>
        <sz val="18"/>
        <rFont val="標楷體"/>
        <family val="4"/>
        <charset val="136"/>
      </rPr>
      <t>歲主要死亡原因</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</si>
  <si>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</si>
  <si>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</si>
  <si>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</si>
  <si>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</si>
  <si>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</si>
  <si>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 xml:space="preserve">13    </t>
    </r>
    <r>
      <rPr>
        <u/>
        <sz val="12"/>
        <color indexed="12"/>
        <rFont val="標楷體"/>
        <family val="4"/>
        <charset val="136"/>
      </rPr>
      <t>主要癌症死亡原因</t>
    </r>
    <phoneticPr fontId="2" type="noConversion"/>
  </si>
  <si>
    <r>
      <rPr>
        <u/>
        <sz val="12"/>
        <color indexed="12"/>
        <rFont val="標楷體"/>
        <family val="4"/>
        <charset val="136"/>
      </rPr>
      <t>表</t>
    </r>
    <r>
      <rPr>
        <u/>
        <sz val="12"/>
        <color indexed="12"/>
        <rFont val="Times New Roman"/>
        <family val="1"/>
      </rPr>
      <t xml:space="preserve">19    </t>
    </r>
    <r>
      <rPr>
        <u/>
        <sz val="12"/>
        <color indexed="12"/>
        <rFont val="標楷體"/>
        <family val="4"/>
        <charset val="136"/>
      </rPr>
      <t>縣市別糖尿病死亡概況</t>
    </r>
    <phoneticPr fontId="2" type="noConversion"/>
  </si>
  <si>
    <r>
      <rPr>
        <u/>
        <sz val="12"/>
        <color indexed="12"/>
        <rFont val="標楷體"/>
        <family val="4"/>
        <charset val="136"/>
      </rPr>
      <t>表</t>
    </r>
    <r>
      <rPr>
        <u/>
        <sz val="12"/>
        <color indexed="12"/>
        <rFont val="Times New Roman"/>
        <family val="1"/>
      </rPr>
      <t xml:space="preserve">35    </t>
    </r>
    <r>
      <rPr>
        <u/>
        <sz val="12"/>
        <color indexed="12"/>
        <rFont val="標楷體"/>
        <family val="4"/>
        <charset val="136"/>
      </rPr>
      <t>歷年男性主要死亡原因</t>
    </r>
    <phoneticPr fontId="2" type="noConversion"/>
  </si>
  <si>
    <t xml:space="preserve">      2. 標準化死亡率係以2000年WHO之世界標準人口數為準。</t>
    <phoneticPr fontId="2" type="noConversion"/>
  </si>
  <si>
    <t>順</t>
  </si>
  <si>
    <t>合            計</t>
    <phoneticPr fontId="2" type="noConversion"/>
  </si>
  <si>
    <t>男            性</t>
    <phoneticPr fontId="2" type="noConversion"/>
  </si>
  <si>
    <t>女            性</t>
    <phoneticPr fontId="2" type="noConversion"/>
  </si>
  <si>
    <t xml:space="preserve">       合            計</t>
  </si>
  <si>
    <t xml:space="preserve">       男            性</t>
  </si>
  <si>
    <t xml:space="preserve">       女            性</t>
  </si>
  <si>
    <r>
      <rPr>
        <sz val="18"/>
        <rFont val="標楷體"/>
        <family val="4"/>
        <charset val="136"/>
      </rPr>
      <t>表</t>
    </r>
    <r>
      <rPr>
        <sz val="18"/>
        <rFont val="Times New Roman"/>
        <family val="1"/>
      </rPr>
      <t>2</t>
    </r>
    <r>
      <rPr>
        <sz val="18"/>
        <rFont val="標楷體"/>
        <family val="4"/>
        <charset val="136"/>
      </rPr>
      <t>　嬰兒主要死亡原因</t>
    </r>
    <phoneticPr fontId="2" type="noConversion"/>
  </si>
  <si>
    <t>民國113年</t>
    <phoneticPr fontId="2" type="noConversion"/>
  </si>
  <si>
    <t>死因摘要表目錄</t>
    <phoneticPr fontId="2" type="noConversion"/>
  </si>
  <si>
    <r>
      <rPr>
        <sz val="10"/>
        <rFont val="標楷體"/>
        <family val="4"/>
        <charset val="136"/>
      </rPr>
      <t>死亡人數</t>
    </r>
    <phoneticPr fontId="2" type="noConversion"/>
  </si>
  <si>
    <r>
      <rPr>
        <sz val="10"/>
        <rFont val="標楷體"/>
        <family val="4"/>
        <charset val="136"/>
      </rPr>
      <t>結構比</t>
    </r>
    <phoneticPr fontId="2" type="noConversion"/>
  </si>
  <si>
    <r>
      <rPr>
        <sz val="10"/>
        <rFont val="標楷體"/>
        <family val="4"/>
        <charset val="136"/>
      </rPr>
      <t>結構比</t>
    </r>
    <phoneticPr fontId="2" type="noConversion"/>
  </si>
  <si>
    <t xml:space="preserve"> </t>
    <phoneticPr fontId="2" type="noConversion"/>
  </si>
  <si>
    <r>
      <rPr>
        <sz val="18"/>
        <rFont val="標楷體"/>
        <family val="4"/>
        <charset val="136"/>
      </rPr>
      <t>表</t>
    </r>
    <r>
      <rPr>
        <sz val="18"/>
        <rFont val="Times New Roman"/>
        <family val="1"/>
      </rPr>
      <t>5</t>
    </r>
    <r>
      <rPr>
        <sz val="18"/>
        <rFont val="標楷體"/>
        <family val="4"/>
        <charset val="136"/>
      </rPr>
      <t>　</t>
    </r>
    <r>
      <rPr>
        <sz val="18"/>
        <rFont val="Times New Roman"/>
        <family val="1"/>
      </rPr>
      <t>25-44</t>
    </r>
    <r>
      <rPr>
        <sz val="18"/>
        <rFont val="標楷體"/>
        <family val="4"/>
        <charset val="136"/>
      </rPr>
      <t>歲主要死亡原因</t>
    </r>
    <phoneticPr fontId="2" type="noConversion"/>
  </si>
  <si>
    <r>
      <rPr>
        <sz val="10"/>
        <rFont val="標楷體"/>
        <family val="4"/>
        <charset val="136"/>
      </rPr>
      <t>結構比</t>
    </r>
    <phoneticPr fontId="2" type="noConversion"/>
  </si>
  <si>
    <r>
      <rPr>
        <sz val="18"/>
        <rFont val="標楷體"/>
        <family val="4"/>
        <charset val="136"/>
      </rPr>
      <t>表</t>
    </r>
    <r>
      <rPr>
        <sz val="18"/>
        <rFont val="Times New Roman"/>
        <family val="1"/>
      </rPr>
      <t>6</t>
    </r>
    <r>
      <rPr>
        <sz val="18"/>
        <rFont val="標楷體"/>
        <family val="4"/>
        <charset val="136"/>
      </rPr>
      <t>　</t>
    </r>
    <r>
      <rPr>
        <sz val="18"/>
        <rFont val="Times New Roman"/>
        <family val="1"/>
      </rPr>
      <t>45-64</t>
    </r>
    <r>
      <rPr>
        <sz val="18"/>
        <rFont val="標楷體"/>
        <family val="4"/>
        <charset val="136"/>
      </rPr>
      <t>歲主要死亡原因</t>
    </r>
    <phoneticPr fontId="2" type="noConversion"/>
  </si>
  <si>
    <r>
      <rPr>
        <sz val="10"/>
        <rFont val="標楷體"/>
        <family val="4"/>
        <charset val="136"/>
      </rPr>
      <t>國際死因</t>
    </r>
    <phoneticPr fontId="2" type="noConversion"/>
  </si>
  <si>
    <r>
      <rPr>
        <sz val="18"/>
        <rFont val="標楷體"/>
        <family val="4"/>
        <charset val="136"/>
      </rPr>
      <t>表</t>
    </r>
    <r>
      <rPr>
        <sz val="18"/>
        <rFont val="Times New Roman"/>
        <family val="1"/>
      </rPr>
      <t>7</t>
    </r>
    <r>
      <rPr>
        <sz val="18"/>
        <rFont val="標楷體"/>
        <family val="4"/>
        <charset val="136"/>
      </rPr>
      <t>　</t>
    </r>
    <r>
      <rPr>
        <sz val="18"/>
        <rFont val="Times New Roman"/>
        <family val="1"/>
      </rPr>
      <t>65</t>
    </r>
    <r>
      <rPr>
        <sz val="18"/>
        <rFont val="標楷體"/>
        <family val="4"/>
        <charset val="136"/>
      </rPr>
      <t>歲以上主要死亡原因</t>
    </r>
    <phoneticPr fontId="2" type="noConversion"/>
  </si>
  <si>
    <r>
      <rPr>
        <sz val="10"/>
        <rFont val="標楷體"/>
        <family val="4"/>
        <charset val="136"/>
      </rPr>
      <t>結構比</t>
    </r>
    <phoneticPr fontId="2" type="noConversion"/>
  </si>
  <si>
    <r>
      <rPr>
        <sz val="10"/>
        <rFont val="標楷體"/>
        <family val="4"/>
        <charset val="136"/>
      </rPr>
      <t>國際死因</t>
    </r>
    <phoneticPr fontId="2" type="noConversion"/>
  </si>
  <si>
    <r>
      <rPr>
        <sz val="18"/>
        <rFont val="標楷體"/>
        <family val="4"/>
        <charset val="136"/>
      </rPr>
      <t>表</t>
    </r>
    <r>
      <rPr>
        <sz val="18"/>
        <rFont val="Times New Roman"/>
        <family val="1"/>
      </rPr>
      <t>8</t>
    </r>
    <r>
      <rPr>
        <sz val="18"/>
        <rFont val="標楷體"/>
        <family val="4"/>
        <charset val="136"/>
      </rPr>
      <t>　</t>
    </r>
    <r>
      <rPr>
        <sz val="18"/>
        <rFont val="Times New Roman"/>
        <family val="1"/>
      </rPr>
      <t>0-17</t>
    </r>
    <r>
      <rPr>
        <sz val="18"/>
        <rFont val="標楷體"/>
        <family val="4"/>
        <charset val="136"/>
      </rPr>
      <t>歲兒童及少年主要死亡原因</t>
    </r>
    <phoneticPr fontId="2" type="noConversion"/>
  </si>
  <si>
    <r>
      <rPr>
        <sz val="18"/>
        <rFont val="標楷體"/>
        <family val="4"/>
        <charset val="136"/>
      </rPr>
      <t>表</t>
    </r>
    <r>
      <rPr>
        <sz val="18"/>
        <rFont val="Times New Roman"/>
        <family val="1"/>
      </rPr>
      <t>9</t>
    </r>
    <r>
      <rPr>
        <sz val="18"/>
        <rFont val="標楷體"/>
        <family val="4"/>
        <charset val="136"/>
      </rPr>
      <t>　</t>
    </r>
    <r>
      <rPr>
        <sz val="18"/>
        <rFont val="Times New Roman"/>
        <family val="1"/>
      </rPr>
      <t>0-11</t>
    </r>
    <r>
      <rPr>
        <sz val="18"/>
        <rFont val="標楷體"/>
        <family val="4"/>
        <charset val="136"/>
      </rPr>
      <t>歲兒童主要死亡原因</t>
    </r>
    <phoneticPr fontId="2" type="noConversion"/>
  </si>
  <si>
    <r>
      <rPr>
        <sz val="10"/>
        <rFont val="標楷體"/>
        <family val="4"/>
        <charset val="136"/>
      </rPr>
      <t>死亡人數</t>
    </r>
    <phoneticPr fontId="2" type="noConversion"/>
  </si>
  <si>
    <r>
      <rPr>
        <sz val="18"/>
        <rFont val="標楷體"/>
        <family val="4"/>
        <charset val="136"/>
      </rPr>
      <t>表</t>
    </r>
    <r>
      <rPr>
        <sz val="18"/>
        <rFont val="Times New Roman"/>
        <family val="1"/>
      </rPr>
      <t>10</t>
    </r>
    <r>
      <rPr>
        <sz val="18"/>
        <rFont val="標楷體"/>
        <family val="4"/>
        <charset val="136"/>
      </rPr>
      <t>　</t>
    </r>
    <r>
      <rPr>
        <sz val="18"/>
        <rFont val="Times New Roman"/>
        <family val="1"/>
      </rPr>
      <t>1-5</t>
    </r>
    <r>
      <rPr>
        <sz val="18"/>
        <rFont val="標楷體"/>
        <family val="4"/>
        <charset val="136"/>
      </rPr>
      <t>歲兒童主要死亡原因</t>
    </r>
    <phoneticPr fontId="2" type="noConversion"/>
  </si>
  <si>
    <t xml:space="preserve"> </t>
    <phoneticPr fontId="2" type="noConversion"/>
  </si>
  <si>
    <r>
      <rPr>
        <sz val="10"/>
        <rFont val="標楷體"/>
        <family val="4"/>
        <charset val="136"/>
      </rPr>
      <t>死亡人數</t>
    </r>
    <phoneticPr fontId="2" type="noConversion"/>
  </si>
  <si>
    <r>
      <rPr>
        <sz val="10"/>
        <rFont val="標楷體"/>
        <family val="4"/>
        <charset val="136"/>
      </rPr>
      <t>國際死因</t>
    </r>
    <phoneticPr fontId="2" type="noConversion"/>
  </si>
  <si>
    <t xml:space="preserve"> </t>
    <phoneticPr fontId="2" type="noConversion"/>
  </si>
  <si>
    <r>
      <rPr>
        <sz val="18"/>
        <rFont val="標楷體"/>
        <family val="4"/>
        <charset val="136"/>
      </rPr>
      <t>表</t>
    </r>
    <r>
      <rPr>
        <sz val="18"/>
        <rFont val="Times New Roman"/>
        <family val="1"/>
      </rPr>
      <t>11</t>
    </r>
    <r>
      <rPr>
        <sz val="18"/>
        <rFont val="標楷體"/>
        <family val="4"/>
        <charset val="136"/>
      </rPr>
      <t>　</t>
    </r>
    <r>
      <rPr>
        <sz val="18"/>
        <rFont val="Times New Roman"/>
        <family val="1"/>
      </rPr>
      <t>6-11</t>
    </r>
    <r>
      <rPr>
        <sz val="18"/>
        <rFont val="標楷體"/>
        <family val="4"/>
        <charset val="136"/>
      </rPr>
      <t>歲兒童主要死亡原因</t>
    </r>
    <phoneticPr fontId="2" type="noConversion"/>
  </si>
  <si>
    <r>
      <rPr>
        <sz val="11"/>
        <rFont val="標楷體"/>
        <family val="4"/>
        <charset val="136"/>
      </rPr>
      <t>單位：人、每十萬人口、</t>
    </r>
    <r>
      <rPr>
        <sz val="11"/>
        <rFont val="Times New Roman"/>
        <family val="1"/>
      </rPr>
      <t>%</t>
    </r>
    <phoneticPr fontId="2" type="noConversion"/>
  </si>
  <si>
    <t xml:space="preserve"> </t>
    <phoneticPr fontId="2" type="noConversion"/>
  </si>
  <si>
    <r>
      <rPr>
        <sz val="10"/>
        <rFont val="標楷體"/>
        <family val="4"/>
        <charset val="136"/>
      </rPr>
      <t>死亡人數</t>
    </r>
    <phoneticPr fontId="2" type="noConversion"/>
  </si>
  <si>
    <r>
      <rPr>
        <sz val="10"/>
        <rFont val="標楷體"/>
        <family val="4"/>
        <charset val="136"/>
      </rPr>
      <t>死亡人數</t>
    </r>
    <phoneticPr fontId="2" type="noConversion"/>
  </si>
  <si>
    <r>
      <rPr>
        <sz val="10"/>
        <rFont val="標楷體"/>
        <family val="4"/>
        <charset val="136"/>
      </rPr>
      <t>結構比</t>
    </r>
    <phoneticPr fontId="2" type="noConversion"/>
  </si>
  <si>
    <r>
      <rPr>
        <sz val="10"/>
        <rFont val="標楷體"/>
        <family val="4"/>
        <charset val="136"/>
      </rPr>
      <t>國際死因</t>
    </r>
    <phoneticPr fontId="2" type="noConversion"/>
  </si>
  <si>
    <r>
      <rPr>
        <sz val="18"/>
        <rFont val="標楷體"/>
        <family val="4"/>
        <charset val="136"/>
      </rPr>
      <t>表</t>
    </r>
    <r>
      <rPr>
        <sz val="18"/>
        <rFont val="Times New Roman"/>
        <family val="1"/>
      </rPr>
      <t>12</t>
    </r>
    <r>
      <rPr>
        <sz val="18"/>
        <rFont val="標楷體"/>
        <family val="4"/>
        <charset val="136"/>
      </rPr>
      <t>　</t>
    </r>
    <r>
      <rPr>
        <sz val="18"/>
        <rFont val="Times New Roman"/>
        <family val="1"/>
      </rPr>
      <t>12-17</t>
    </r>
    <r>
      <rPr>
        <sz val="18"/>
        <rFont val="標楷體"/>
        <family val="4"/>
        <charset val="136"/>
      </rPr>
      <t>歲少年主要死亡原因</t>
    </r>
    <phoneticPr fontId="2" type="noConversion"/>
  </si>
  <si>
    <r>
      <rPr>
        <sz val="10"/>
        <rFont val="標楷體"/>
        <family val="4"/>
        <charset val="136"/>
      </rPr>
      <t>國際死因</t>
    </r>
    <phoneticPr fontId="2" type="noConversion"/>
  </si>
  <si>
    <r>
      <rPr>
        <sz val="10"/>
        <rFont val="標楷體"/>
        <family val="4"/>
        <charset val="136"/>
      </rPr>
      <t>結構比</t>
    </r>
    <phoneticPr fontId="2" type="noConversion"/>
  </si>
  <si>
    <t xml:space="preserve"> </t>
    <phoneticPr fontId="2" type="noConversion"/>
  </si>
  <si>
    <r>
      <rPr>
        <sz val="18"/>
        <rFont val="標楷體"/>
        <family val="4"/>
        <charset val="136"/>
      </rPr>
      <t>表</t>
    </r>
    <r>
      <rPr>
        <sz val="18"/>
        <rFont val="Times New Roman"/>
        <family val="1"/>
      </rPr>
      <t>13</t>
    </r>
    <r>
      <rPr>
        <sz val="18"/>
        <rFont val="標楷體"/>
        <family val="4"/>
        <charset val="136"/>
      </rPr>
      <t>　主要癌症死亡原因</t>
    </r>
    <phoneticPr fontId="2" type="noConversion"/>
  </si>
  <si>
    <t xml:space="preserve">     合               計</t>
  </si>
  <si>
    <t xml:space="preserve">    男               性</t>
  </si>
  <si>
    <t xml:space="preserve">    女               性</t>
  </si>
  <si>
    <r>
      <rPr>
        <sz val="10"/>
        <rFont val="標楷體"/>
        <family val="4"/>
        <charset val="136"/>
      </rPr>
      <t>癌症死亡原因</t>
    </r>
  </si>
  <si>
    <r>
      <rPr>
        <sz val="10"/>
        <rFont val="標楷體"/>
        <family val="4"/>
        <charset val="136"/>
      </rPr>
      <t>死亡率</t>
    </r>
    <phoneticPr fontId="2" type="noConversion"/>
  </si>
  <si>
    <r>
      <rPr>
        <sz val="10"/>
        <color indexed="9"/>
        <rFont val="標楷體"/>
        <family val="4"/>
        <charset val="136"/>
      </rPr>
      <t xml:space="preserve">附註: </t>
    </r>
    <r>
      <rPr>
        <sz val="10"/>
        <rFont val="標楷體"/>
        <family val="4"/>
        <charset val="136"/>
      </rPr>
      <t>2. (1)每十萬女性人口死亡率。</t>
    </r>
    <phoneticPr fontId="2" type="noConversion"/>
  </si>
  <si>
    <r>
      <rPr>
        <sz val="10"/>
        <color indexed="9"/>
        <rFont val="標楷體"/>
        <family val="4"/>
        <charset val="136"/>
      </rPr>
      <t>附註: 2.</t>
    </r>
    <r>
      <rPr>
        <sz val="10"/>
        <rFont val="標楷體"/>
        <family val="4"/>
        <charset val="136"/>
      </rPr>
      <t xml:space="preserve"> (2)每十萬男性人口死亡率。</t>
    </r>
    <phoneticPr fontId="2" type="noConversion"/>
  </si>
  <si>
    <r>
      <rPr>
        <sz val="10"/>
        <color indexed="9"/>
        <rFont val="標楷體"/>
        <family val="4"/>
        <charset val="136"/>
      </rPr>
      <t>附註:</t>
    </r>
    <r>
      <rPr>
        <sz val="10"/>
        <rFont val="標楷體"/>
        <family val="4"/>
        <charset val="136"/>
      </rPr>
      <t xml:space="preserve"> 3. 標準化死亡率係以2000年WHO之世界標準人口數為準</t>
    </r>
    <phoneticPr fontId="2" type="noConversion"/>
  </si>
  <si>
    <r>
      <rPr>
        <sz val="18"/>
        <rFont val="標楷體"/>
        <family val="4"/>
        <charset val="136"/>
      </rPr>
      <t>表</t>
    </r>
    <r>
      <rPr>
        <sz val="18"/>
        <rFont val="Times New Roman"/>
        <family val="1"/>
      </rPr>
      <t>14</t>
    </r>
    <r>
      <rPr>
        <sz val="18"/>
        <rFont val="標楷體"/>
        <family val="4"/>
        <charset val="136"/>
      </rPr>
      <t>　縣市別死亡概況</t>
    </r>
    <phoneticPr fontId="2" type="noConversion"/>
  </si>
  <si>
    <r>
      <rPr>
        <sz val="11"/>
        <rFont val="標楷體"/>
        <family val="4"/>
        <charset val="136"/>
      </rPr>
      <t>單位：人、每十萬人口</t>
    </r>
    <phoneticPr fontId="2" type="noConversion"/>
  </si>
  <si>
    <r>
      <rPr>
        <sz val="11"/>
        <rFont val="標楷體"/>
        <family val="4"/>
        <charset val="136"/>
      </rPr>
      <t>縣市別</t>
    </r>
  </si>
  <si>
    <t>合          計</t>
  </si>
  <si>
    <t>男         性</t>
  </si>
  <si>
    <t>女         性</t>
  </si>
  <si>
    <r>
      <t xml:space="preserve"> </t>
    </r>
    <r>
      <rPr>
        <sz val="11"/>
        <rFont val="標楷體"/>
        <family val="4"/>
        <charset val="136"/>
      </rPr>
      <t>死亡人數</t>
    </r>
    <phoneticPr fontId="2" type="noConversion"/>
  </si>
  <si>
    <r>
      <t xml:space="preserve"> </t>
    </r>
    <r>
      <rPr>
        <sz val="11"/>
        <rFont val="標楷體"/>
        <family val="4"/>
        <charset val="136"/>
      </rPr>
      <t>死亡人數</t>
    </r>
    <phoneticPr fontId="2" type="noConversion"/>
  </si>
  <si>
    <r>
      <t xml:space="preserve"> </t>
    </r>
    <r>
      <rPr>
        <sz val="11"/>
        <rFont val="標楷體"/>
        <family val="4"/>
        <charset val="136"/>
      </rPr>
      <t>死亡率</t>
    </r>
  </si>
  <si>
    <r>
      <rPr>
        <sz val="11"/>
        <rFont val="標楷體"/>
        <family val="4"/>
        <charset val="136"/>
      </rPr>
      <t>標準化
死亡率</t>
    </r>
    <phoneticPr fontId="2" type="noConversion"/>
  </si>
  <si>
    <r>
      <rPr>
        <sz val="11"/>
        <rFont val="標楷體"/>
        <family val="4"/>
        <charset val="136"/>
      </rPr>
      <t>標準化
死亡率</t>
    </r>
    <phoneticPr fontId="2" type="noConversion"/>
  </si>
  <si>
    <r>
      <t xml:space="preserve"> </t>
    </r>
    <r>
      <rPr>
        <sz val="11"/>
        <rFont val="標楷體"/>
        <family val="4"/>
        <charset val="136"/>
      </rPr>
      <t>死亡人數</t>
    </r>
    <phoneticPr fontId="2" type="noConversion"/>
  </si>
  <si>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</si>
  <si>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</si>
  <si>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</si>
  <si>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</si>
  <si>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</si>
  <si>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</si>
  <si>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</si>
  <si>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</si>
  <si>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</si>
  <si>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</si>
  <si>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</si>
  <si>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</si>
  <si>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</si>
  <si>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</si>
  <si>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</si>
  <si>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</si>
  <si>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</si>
  <si>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</si>
  <si>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</si>
  <si>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</si>
  <si>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</si>
  <si>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</si>
  <si>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</si>
  <si>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</si>
  <si>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8"/>
        <rFont val="標楷體"/>
        <family val="4"/>
        <charset val="136"/>
      </rPr>
      <t>表</t>
    </r>
    <r>
      <rPr>
        <sz val="18"/>
        <rFont val="Times New Roman"/>
        <family val="1"/>
      </rPr>
      <t>15</t>
    </r>
    <r>
      <rPr>
        <sz val="18"/>
        <rFont val="標楷體"/>
        <family val="4"/>
        <charset val="136"/>
      </rPr>
      <t>　縣市別惡性腫瘤死亡概況</t>
    </r>
    <phoneticPr fontId="2" type="noConversion"/>
  </si>
  <si>
    <r>
      <rPr>
        <sz val="11"/>
        <rFont val="標楷體"/>
        <family val="4"/>
        <charset val="136"/>
      </rPr>
      <t>單位：人、每十萬人口</t>
    </r>
    <phoneticPr fontId="2" type="noConversion"/>
  </si>
  <si>
    <r>
      <t xml:space="preserve"> </t>
    </r>
    <r>
      <rPr>
        <sz val="11"/>
        <rFont val="標楷體"/>
        <family val="4"/>
        <charset val="136"/>
      </rPr>
      <t>死亡人數</t>
    </r>
    <phoneticPr fontId="2" type="noConversion"/>
  </si>
  <si>
    <r>
      <rPr>
        <sz val="11"/>
        <rFont val="標楷體"/>
        <family val="4"/>
        <charset val="136"/>
      </rPr>
      <t>標準化
死亡率</t>
    </r>
    <phoneticPr fontId="2" type="noConversion"/>
  </si>
  <si>
    <r>
      <t xml:space="preserve"> </t>
    </r>
    <r>
      <rPr>
        <sz val="11"/>
        <rFont val="標楷體"/>
        <family val="4"/>
        <charset val="136"/>
      </rPr>
      <t>死亡人數</t>
    </r>
    <phoneticPr fontId="2" type="noConversion"/>
  </si>
  <si>
    <t>附註: 1. 標準化死亡率係以2000年WHO之世界標準人口數為準。</t>
    <phoneticPr fontId="2" type="noConversion"/>
  </si>
  <si>
    <r>
      <rPr>
        <sz val="18"/>
        <rFont val="標楷體"/>
        <family val="4"/>
        <charset val="136"/>
      </rPr>
      <t>表</t>
    </r>
    <r>
      <rPr>
        <sz val="18"/>
        <rFont val="Times New Roman"/>
        <family val="1"/>
      </rPr>
      <t>16</t>
    </r>
    <r>
      <rPr>
        <sz val="18"/>
        <rFont val="標楷體"/>
        <family val="4"/>
        <charset val="136"/>
      </rPr>
      <t>　縣市別心臟疾病</t>
    </r>
    <r>
      <rPr>
        <sz val="18"/>
        <rFont val="Times New Roman"/>
        <family val="1"/>
      </rPr>
      <t>(</t>
    </r>
    <r>
      <rPr>
        <sz val="18"/>
        <rFont val="標楷體"/>
        <family val="4"/>
        <charset val="136"/>
      </rPr>
      <t>高血壓性疾病除外</t>
    </r>
    <r>
      <rPr>
        <sz val="18"/>
        <rFont val="Times New Roman"/>
        <family val="1"/>
      </rPr>
      <t>)</t>
    </r>
    <r>
      <rPr>
        <sz val="18"/>
        <rFont val="標楷體"/>
        <family val="4"/>
        <charset val="136"/>
      </rPr>
      <t>死亡概況</t>
    </r>
    <phoneticPr fontId="2" type="noConversion"/>
  </si>
  <si>
    <r>
      <t xml:space="preserve"> </t>
    </r>
    <r>
      <rPr>
        <sz val="11"/>
        <rFont val="標楷體"/>
        <family val="4"/>
        <charset val="136"/>
      </rPr>
      <t>死亡人數</t>
    </r>
    <phoneticPr fontId="2" type="noConversion"/>
  </si>
  <si>
    <r>
      <rPr>
        <sz val="18"/>
        <rFont val="標楷體"/>
        <family val="4"/>
        <charset val="136"/>
      </rPr>
      <t>表</t>
    </r>
    <r>
      <rPr>
        <sz val="18"/>
        <rFont val="Times New Roman"/>
        <family val="1"/>
      </rPr>
      <t>17</t>
    </r>
    <r>
      <rPr>
        <sz val="18"/>
        <rFont val="標楷體"/>
        <family val="4"/>
        <charset val="136"/>
      </rPr>
      <t>　縣市別腦血管疾病死亡概況</t>
    </r>
    <phoneticPr fontId="2" type="noConversion"/>
  </si>
  <si>
    <r>
      <rPr>
        <sz val="11"/>
        <rFont val="標楷體"/>
        <family val="4"/>
        <charset val="136"/>
      </rPr>
      <t>單位：人、每十萬人口</t>
    </r>
    <phoneticPr fontId="2" type="noConversion"/>
  </si>
  <si>
    <r>
      <t xml:space="preserve"> </t>
    </r>
    <r>
      <rPr>
        <sz val="11"/>
        <rFont val="標楷體"/>
        <family val="4"/>
        <charset val="136"/>
      </rPr>
      <t>死亡人數</t>
    </r>
    <phoneticPr fontId="2" type="noConversion"/>
  </si>
  <si>
    <r>
      <rPr>
        <sz val="11"/>
        <rFont val="標楷體"/>
        <family val="4"/>
        <charset val="136"/>
      </rPr>
      <t>標準化
死亡率</t>
    </r>
    <phoneticPr fontId="2" type="noConversion"/>
  </si>
  <si>
    <r>
      <rPr>
        <sz val="18"/>
        <rFont val="標楷體"/>
        <family val="4"/>
        <charset val="136"/>
      </rPr>
      <t>表</t>
    </r>
    <r>
      <rPr>
        <sz val="18"/>
        <rFont val="Times New Roman"/>
        <family val="1"/>
      </rPr>
      <t>19</t>
    </r>
    <r>
      <rPr>
        <sz val="18"/>
        <rFont val="標楷體"/>
        <family val="4"/>
        <charset val="136"/>
      </rPr>
      <t>　縣市別糖尿病死亡概況</t>
    </r>
    <phoneticPr fontId="2" type="noConversion"/>
  </si>
  <si>
    <r>
      <rPr>
        <sz val="18"/>
        <rFont val="標楷體"/>
        <family val="4"/>
        <charset val="136"/>
      </rPr>
      <t>表</t>
    </r>
    <r>
      <rPr>
        <sz val="18"/>
        <rFont val="Times New Roman"/>
        <family val="1"/>
      </rPr>
      <t>20</t>
    </r>
    <r>
      <rPr>
        <sz val="18"/>
        <rFont val="標楷體"/>
        <family val="4"/>
        <charset val="136"/>
      </rPr>
      <t>　縣市別事故傷害死亡概況</t>
    </r>
    <phoneticPr fontId="2" type="noConversion"/>
  </si>
  <si>
    <r>
      <rPr>
        <sz val="11"/>
        <rFont val="標楷體"/>
        <family val="4"/>
        <charset val="136"/>
      </rPr>
      <t>單位：人、每十萬人口</t>
    </r>
    <phoneticPr fontId="2" type="noConversion"/>
  </si>
  <si>
    <r>
      <t xml:space="preserve"> </t>
    </r>
    <r>
      <rPr>
        <sz val="11"/>
        <rFont val="標楷體"/>
        <family val="4"/>
        <charset val="136"/>
      </rPr>
      <t>死亡人數</t>
    </r>
    <phoneticPr fontId="2" type="noConversion"/>
  </si>
  <si>
    <r>
      <rPr>
        <sz val="11"/>
        <rFont val="標楷體"/>
        <family val="4"/>
        <charset val="136"/>
      </rPr>
      <t>標準化
死亡率</t>
    </r>
    <phoneticPr fontId="2" type="noConversion"/>
  </si>
  <si>
    <r>
      <t xml:space="preserve"> </t>
    </r>
    <r>
      <rPr>
        <sz val="11"/>
        <rFont val="標楷體"/>
        <family val="4"/>
        <charset val="136"/>
      </rPr>
      <t>死亡人數</t>
    </r>
    <phoneticPr fontId="2" type="noConversion"/>
  </si>
  <si>
    <r>
      <rPr>
        <sz val="11"/>
        <rFont val="標楷體"/>
        <family val="4"/>
        <charset val="136"/>
      </rPr>
      <t>標準化
死亡率</t>
    </r>
    <phoneticPr fontId="2" type="noConversion"/>
  </si>
  <si>
    <t>總  計</t>
    <phoneticPr fontId="2" type="noConversion"/>
  </si>
  <si>
    <r>
      <rPr>
        <sz val="18"/>
        <rFont val="標楷體"/>
        <family val="4"/>
        <charset val="136"/>
      </rPr>
      <t>表</t>
    </r>
    <r>
      <rPr>
        <sz val="18"/>
        <rFont val="Times New Roman"/>
        <family val="1"/>
      </rPr>
      <t>21</t>
    </r>
    <r>
      <rPr>
        <sz val="18"/>
        <rFont val="標楷體"/>
        <family val="4"/>
        <charset val="136"/>
      </rPr>
      <t>　縣市別蓄意自我傷害</t>
    </r>
    <r>
      <rPr>
        <sz val="18"/>
        <rFont val="Times New Roman"/>
        <family val="1"/>
      </rPr>
      <t>(</t>
    </r>
    <r>
      <rPr>
        <sz val="18"/>
        <rFont val="標楷體"/>
        <family val="4"/>
        <charset val="136"/>
      </rPr>
      <t>自殺</t>
    </r>
    <r>
      <rPr>
        <sz val="18"/>
        <rFont val="Times New Roman"/>
        <family val="1"/>
      </rPr>
      <t>)</t>
    </r>
    <r>
      <rPr>
        <sz val="18"/>
        <rFont val="標楷體"/>
        <family val="4"/>
        <charset val="136"/>
      </rPr>
      <t>死亡概況</t>
    </r>
    <phoneticPr fontId="2" type="noConversion"/>
  </si>
  <si>
    <t>總  計</t>
    <phoneticPr fontId="2" type="noConversion"/>
  </si>
  <si>
    <r>
      <rPr>
        <sz val="18"/>
        <rFont val="標楷體"/>
        <family val="4"/>
        <charset val="136"/>
      </rPr>
      <t>表</t>
    </r>
    <r>
      <rPr>
        <sz val="18"/>
        <rFont val="Times New Roman"/>
        <family val="1"/>
      </rPr>
      <t>22</t>
    </r>
    <r>
      <rPr>
        <sz val="18"/>
        <rFont val="標楷體"/>
        <family val="4"/>
        <charset val="136"/>
      </rPr>
      <t>　縣市別新生兒、嬰兒及孕產婦死亡概況</t>
    </r>
    <phoneticPr fontId="2" type="noConversion"/>
  </si>
  <si>
    <t>孕 產 婦</t>
    <phoneticPr fontId="2" type="noConversion"/>
  </si>
  <si>
    <t>新  生  兒</t>
    <phoneticPr fontId="2" type="noConversion"/>
  </si>
  <si>
    <r>
      <rPr>
        <sz val="11"/>
        <rFont val="標楷體"/>
        <family val="4"/>
        <charset val="136"/>
      </rPr>
      <t>排除懷孕週數小於</t>
    </r>
    <r>
      <rPr>
        <sz val="11"/>
        <rFont val="Times New Roman"/>
        <family val="1"/>
      </rPr>
      <t>24</t>
    </r>
    <r>
      <rPr>
        <sz val="11"/>
        <rFont val="標楷體"/>
        <family val="4"/>
        <charset val="136"/>
      </rPr>
      <t>週或出生體重小於</t>
    </r>
    <r>
      <rPr>
        <sz val="11"/>
        <rFont val="Times New Roman"/>
        <family val="1"/>
      </rPr>
      <t>500</t>
    </r>
    <r>
      <rPr>
        <sz val="11"/>
        <rFont val="標楷體"/>
        <family val="4"/>
        <charset val="136"/>
      </rPr>
      <t>公克</t>
    </r>
    <r>
      <rPr>
        <sz val="11"/>
        <rFont val="Times New Roman"/>
        <family val="1"/>
      </rPr>
      <t/>
    </r>
    <phoneticPr fontId="2" type="noConversion"/>
  </si>
  <si>
    <t>嬰  兒</t>
    <phoneticPr fontId="2" type="noConversion"/>
  </si>
  <si>
    <t>死亡人數</t>
    <phoneticPr fontId="2" type="noConversion"/>
  </si>
  <si>
    <t>死亡率</t>
    <phoneticPr fontId="2" type="noConversion"/>
  </si>
  <si>
    <t>死亡人數</t>
    <phoneticPr fontId="2" type="noConversion"/>
  </si>
  <si>
    <t>死亡率</t>
    <phoneticPr fontId="2" type="noConversion"/>
  </si>
  <si>
    <t>死亡率</t>
    <phoneticPr fontId="2" type="noConversion"/>
  </si>
  <si>
    <t>死亡人數</t>
    <phoneticPr fontId="2" type="noConversion"/>
  </si>
  <si>
    <r>
      <t>(</t>
    </r>
    <r>
      <rPr>
        <sz val="10"/>
        <rFont val="標楷體"/>
        <family val="4"/>
        <charset val="136"/>
      </rPr>
      <t>人</t>
    </r>
    <r>
      <rPr>
        <sz val="10"/>
        <rFont val="Times New Roman"/>
        <family val="1"/>
      </rPr>
      <t>)</t>
    </r>
    <phoneticPr fontId="2" type="noConversion"/>
  </si>
  <si>
    <r>
      <t>(</t>
    </r>
    <r>
      <rPr>
        <sz val="10"/>
        <rFont val="標楷體"/>
        <family val="4"/>
        <charset val="136"/>
      </rPr>
      <t>每千活產</t>
    </r>
    <r>
      <rPr>
        <sz val="10"/>
        <rFont val="Times New Roman"/>
        <family val="1"/>
      </rPr>
      <t>)</t>
    </r>
    <phoneticPr fontId="2" type="noConversion"/>
  </si>
  <si>
    <r>
      <t>(</t>
    </r>
    <r>
      <rPr>
        <sz val="10"/>
        <rFont val="標楷體"/>
        <family val="4"/>
        <charset val="136"/>
      </rPr>
      <t>人</t>
    </r>
    <r>
      <rPr>
        <sz val="10"/>
        <rFont val="Times New Roman"/>
        <family val="1"/>
      </rPr>
      <t>)</t>
    </r>
    <phoneticPr fontId="2" type="noConversion"/>
  </si>
  <si>
    <r>
      <t>(</t>
    </r>
    <r>
      <rPr>
        <sz val="10"/>
        <rFont val="標楷體"/>
        <family val="4"/>
        <charset val="136"/>
      </rPr>
      <t>每千活產</t>
    </r>
    <r>
      <rPr>
        <sz val="10"/>
        <rFont val="Times New Roman"/>
        <family val="1"/>
      </rPr>
      <t>)</t>
    </r>
    <phoneticPr fontId="2" type="noConversion"/>
  </si>
  <si>
    <r>
      <t>(</t>
    </r>
    <r>
      <rPr>
        <sz val="10"/>
        <rFont val="標楷體"/>
        <family val="4"/>
        <charset val="136"/>
      </rPr>
      <t>每千活產</t>
    </r>
    <r>
      <rPr>
        <sz val="10"/>
        <rFont val="Times New Roman"/>
        <family val="1"/>
      </rPr>
      <t>)</t>
    </r>
    <phoneticPr fontId="2" type="noConversion"/>
  </si>
  <si>
    <r>
      <t>(</t>
    </r>
    <r>
      <rPr>
        <sz val="10"/>
        <rFont val="標楷體"/>
        <family val="4"/>
        <charset val="136"/>
      </rPr>
      <t>人</t>
    </r>
    <r>
      <rPr>
        <sz val="10"/>
        <rFont val="Times New Roman"/>
        <family val="1"/>
      </rPr>
      <t>)</t>
    </r>
    <phoneticPr fontId="2" type="noConversion"/>
  </si>
  <si>
    <t>(每十萬活產)</t>
    <phoneticPr fontId="2" type="noConversion"/>
  </si>
  <si>
    <t>總  計</t>
    <phoneticPr fontId="2" type="noConversion"/>
  </si>
  <si>
    <t>附註: 1. 出生數按發生日期統計。</t>
    <phoneticPr fontId="2" type="noConversion"/>
  </si>
  <si>
    <t xml:space="preserve">      2. 依據衛生福利部113年度衛政及社政首長聯繫會議決議，參照優生保健法施行細則第15條，新增「排除懷孕週數小於24週或出生體重小於500公克」新生兒及嬰兒死亡統計。</t>
    <phoneticPr fontId="2" type="noConversion"/>
  </si>
  <si>
    <t xml:space="preserve">      3. 孕產婦死因之國際疾病分類ICD-10代碼為A34、O00-O95、O98-O99。</t>
    <phoneticPr fontId="2" type="noConversion"/>
  </si>
  <si>
    <r>
      <rPr>
        <sz val="18"/>
        <rFont val="標楷體"/>
        <family val="4"/>
        <charset val="136"/>
      </rPr>
      <t>表</t>
    </r>
    <r>
      <rPr>
        <sz val="18"/>
        <rFont val="Times New Roman"/>
        <family val="1"/>
      </rPr>
      <t>23</t>
    </r>
    <r>
      <rPr>
        <sz val="18"/>
        <rFont val="標楷體"/>
        <family val="4"/>
        <charset val="136"/>
      </rPr>
      <t>　年齡別死亡概況</t>
    </r>
    <phoneticPr fontId="2" type="noConversion"/>
  </si>
  <si>
    <r>
      <rPr>
        <sz val="11"/>
        <rFont val="標楷體"/>
        <family val="4"/>
        <charset val="136"/>
      </rPr>
      <t>單位：人、每十萬人口、</t>
    </r>
    <r>
      <rPr>
        <sz val="11"/>
        <rFont val="Times New Roman"/>
        <family val="1"/>
      </rPr>
      <t xml:space="preserve">% </t>
    </r>
    <phoneticPr fontId="2" type="noConversion"/>
  </si>
  <si>
    <t>合         計</t>
  </si>
  <si>
    <r>
      <rPr>
        <sz val="12"/>
        <rFont val="標楷體"/>
        <family val="4"/>
        <charset val="136"/>
      </rP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</si>
  <si>
    <r>
      <rPr>
        <sz val="12"/>
        <rFont val="標楷體"/>
        <family val="4"/>
        <charset val="136"/>
      </rPr>
      <t>死亡人數</t>
    </r>
    <phoneticPr fontId="2" type="noConversion"/>
  </si>
  <si>
    <r>
      <t xml:space="preserve"> </t>
    </r>
    <r>
      <rPr>
        <sz val="12"/>
        <rFont val="標楷體"/>
        <family val="4"/>
        <charset val="136"/>
      </rPr>
      <t>死亡率</t>
    </r>
    <phoneticPr fontId="2" type="noConversion"/>
  </si>
  <si>
    <r>
      <rPr>
        <sz val="12"/>
        <rFont val="標楷體"/>
        <family val="4"/>
        <charset val="136"/>
      </rPr>
      <t>死亡人數結構比</t>
    </r>
    <phoneticPr fontId="2" type="noConversion"/>
  </si>
  <si>
    <r>
      <rPr>
        <sz val="12"/>
        <rFont val="標楷體"/>
        <family val="4"/>
        <charset val="136"/>
      </rPr>
      <t>總</t>
    </r>
    <r>
      <rPr>
        <sz val="12"/>
        <rFont val="Times New Roman"/>
        <family val="1"/>
      </rPr>
      <t xml:space="preserve">      </t>
    </r>
    <r>
      <rPr>
        <sz val="12"/>
        <rFont val="標楷體"/>
        <family val="4"/>
        <charset val="136"/>
      </rPr>
      <t>計</t>
    </r>
  </si>
  <si>
    <r>
      <t xml:space="preserve">    0   </t>
    </r>
    <r>
      <rPr>
        <sz val="12"/>
        <rFont val="標楷體"/>
        <family val="4"/>
        <charset val="136"/>
      </rPr>
      <t>歲</t>
    </r>
  </si>
  <si>
    <r>
      <t xml:space="preserve"> 1 ~  4 </t>
    </r>
    <r>
      <rPr>
        <sz val="12"/>
        <rFont val="標楷體"/>
        <family val="4"/>
        <charset val="136"/>
      </rPr>
      <t>歲</t>
    </r>
  </si>
  <si>
    <r>
      <t xml:space="preserve"> 5 ~  9 </t>
    </r>
    <r>
      <rPr>
        <sz val="12"/>
        <rFont val="標楷體"/>
        <family val="4"/>
        <charset val="136"/>
      </rPr>
      <t>歲</t>
    </r>
  </si>
  <si>
    <r>
      <t xml:space="preserve">10 ~ 14 </t>
    </r>
    <r>
      <rPr>
        <sz val="12"/>
        <rFont val="標楷體"/>
        <family val="4"/>
        <charset val="136"/>
      </rPr>
      <t>歲</t>
    </r>
  </si>
  <si>
    <r>
      <t xml:space="preserve">15 ~ 19 </t>
    </r>
    <r>
      <rPr>
        <sz val="12"/>
        <rFont val="標楷體"/>
        <family val="4"/>
        <charset val="136"/>
      </rPr>
      <t>歲</t>
    </r>
  </si>
  <si>
    <r>
      <t xml:space="preserve">20 ~ 24 </t>
    </r>
    <r>
      <rPr>
        <sz val="12"/>
        <rFont val="標楷體"/>
        <family val="4"/>
        <charset val="136"/>
      </rPr>
      <t>歲</t>
    </r>
  </si>
  <si>
    <r>
      <t xml:space="preserve">25 ~ 29 </t>
    </r>
    <r>
      <rPr>
        <sz val="12"/>
        <rFont val="標楷體"/>
        <family val="4"/>
        <charset val="136"/>
      </rPr>
      <t>歲</t>
    </r>
  </si>
  <si>
    <r>
      <t xml:space="preserve">30 ~ 34 </t>
    </r>
    <r>
      <rPr>
        <sz val="12"/>
        <rFont val="標楷體"/>
        <family val="4"/>
        <charset val="136"/>
      </rPr>
      <t>歲</t>
    </r>
  </si>
  <si>
    <r>
      <t xml:space="preserve">35 ~ 39 </t>
    </r>
    <r>
      <rPr>
        <sz val="12"/>
        <rFont val="標楷體"/>
        <family val="4"/>
        <charset val="136"/>
      </rPr>
      <t>歲</t>
    </r>
  </si>
  <si>
    <r>
      <t xml:space="preserve">40 ~ 44 </t>
    </r>
    <r>
      <rPr>
        <sz val="12"/>
        <rFont val="標楷體"/>
        <family val="4"/>
        <charset val="136"/>
      </rPr>
      <t>歲</t>
    </r>
  </si>
  <si>
    <r>
      <t xml:space="preserve">45 ~ 49 </t>
    </r>
    <r>
      <rPr>
        <sz val="12"/>
        <rFont val="標楷體"/>
        <family val="4"/>
        <charset val="136"/>
      </rPr>
      <t>歲</t>
    </r>
  </si>
  <si>
    <r>
      <t xml:space="preserve">50 ~ 54 </t>
    </r>
    <r>
      <rPr>
        <sz val="12"/>
        <rFont val="標楷體"/>
        <family val="4"/>
        <charset val="136"/>
      </rPr>
      <t>歲</t>
    </r>
  </si>
  <si>
    <r>
      <t xml:space="preserve">55 ~ 59 </t>
    </r>
    <r>
      <rPr>
        <sz val="12"/>
        <rFont val="標楷體"/>
        <family val="4"/>
        <charset val="136"/>
      </rPr>
      <t>歲</t>
    </r>
  </si>
  <si>
    <r>
      <t xml:space="preserve">60 ~ 64 </t>
    </r>
    <r>
      <rPr>
        <sz val="12"/>
        <rFont val="標楷體"/>
        <family val="4"/>
        <charset val="136"/>
      </rPr>
      <t>歲</t>
    </r>
  </si>
  <si>
    <r>
      <t xml:space="preserve">65 ~ 69 </t>
    </r>
    <r>
      <rPr>
        <sz val="12"/>
        <rFont val="標楷體"/>
        <family val="4"/>
        <charset val="136"/>
      </rPr>
      <t>歲</t>
    </r>
  </si>
  <si>
    <r>
      <t xml:space="preserve">70 ~ 74 </t>
    </r>
    <r>
      <rPr>
        <sz val="12"/>
        <rFont val="標楷體"/>
        <family val="4"/>
        <charset val="136"/>
      </rPr>
      <t>歲</t>
    </r>
  </si>
  <si>
    <r>
      <t xml:space="preserve">75 ~ 79 </t>
    </r>
    <r>
      <rPr>
        <sz val="12"/>
        <rFont val="標楷體"/>
        <family val="4"/>
        <charset val="136"/>
      </rPr>
      <t>歲</t>
    </r>
  </si>
  <si>
    <r>
      <t xml:space="preserve">80 ~ 84 </t>
    </r>
    <r>
      <rPr>
        <sz val="12"/>
        <rFont val="標楷體"/>
        <family val="4"/>
        <charset val="136"/>
      </rPr>
      <t>歲</t>
    </r>
  </si>
  <si>
    <r>
      <t>85</t>
    </r>
    <r>
      <rPr>
        <sz val="12"/>
        <rFont val="標楷體"/>
        <family val="4"/>
        <charset val="136"/>
      </rPr>
      <t>歲</t>
    </r>
    <r>
      <rPr>
        <sz val="12"/>
        <rFont val="Times New Roman"/>
        <family val="1"/>
      </rPr>
      <t xml:space="preserve"> </t>
    </r>
    <r>
      <rPr>
        <sz val="12"/>
        <rFont val="標楷體"/>
        <family val="4"/>
        <charset val="136"/>
      </rPr>
      <t>以</t>
    </r>
    <r>
      <rPr>
        <sz val="12"/>
        <rFont val="Times New Roman"/>
        <family val="1"/>
      </rPr>
      <t xml:space="preserve"> </t>
    </r>
    <r>
      <rPr>
        <sz val="12"/>
        <rFont val="標楷體"/>
        <family val="4"/>
        <charset val="136"/>
      </rPr>
      <t>上</t>
    </r>
  </si>
  <si>
    <r>
      <rPr>
        <sz val="18"/>
        <rFont val="標楷體"/>
        <family val="4"/>
        <charset val="136"/>
      </rPr>
      <t>表</t>
    </r>
    <r>
      <rPr>
        <sz val="18"/>
        <rFont val="Times New Roman"/>
        <family val="1"/>
      </rPr>
      <t>24</t>
    </r>
    <r>
      <rPr>
        <sz val="18"/>
        <rFont val="標楷體"/>
        <family val="4"/>
        <charset val="136"/>
      </rPr>
      <t>　十大死亡原因年齡別死亡率、死亡人數</t>
    </r>
    <phoneticPr fontId="2" type="noConversion"/>
  </si>
  <si>
    <r>
      <rPr>
        <sz val="18"/>
        <rFont val="標楷體"/>
        <family val="4"/>
        <charset val="136"/>
      </rPr>
      <t>表</t>
    </r>
    <r>
      <rPr>
        <sz val="18"/>
        <rFont val="Times New Roman"/>
        <family val="1"/>
      </rPr>
      <t>24</t>
    </r>
    <r>
      <rPr>
        <sz val="18"/>
        <rFont val="標楷體"/>
        <family val="4"/>
        <charset val="136"/>
      </rPr>
      <t>　十大死亡原因年齡別死亡率、死亡人數</t>
    </r>
    <r>
      <rPr>
        <sz val="18"/>
        <rFont val="Times New Roman"/>
        <family val="1"/>
      </rPr>
      <t>(</t>
    </r>
    <r>
      <rPr>
        <sz val="18"/>
        <rFont val="標楷體"/>
        <family val="4"/>
        <charset val="136"/>
      </rPr>
      <t>續</t>
    </r>
    <r>
      <rPr>
        <sz val="18"/>
        <rFont val="Times New Roman"/>
        <family val="1"/>
      </rPr>
      <t>)</t>
    </r>
    <phoneticPr fontId="2" type="noConversion"/>
  </si>
  <si>
    <r>
      <rPr>
        <sz val="10"/>
        <rFont val="標楷體"/>
        <family val="4"/>
        <charset val="136"/>
      </rPr>
      <t>單位：每十萬人口</t>
    </r>
    <phoneticPr fontId="2" type="noConversion"/>
  </si>
  <si>
    <r>
      <rPr>
        <sz val="10"/>
        <rFont val="標楷體"/>
        <family val="4"/>
        <charset val="136"/>
      </rPr>
      <t>單位：人</t>
    </r>
    <phoneticPr fontId="2"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</si>
  <si>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別</t>
    </r>
  </si>
  <si>
    <t>C00-C97</t>
    <phoneticPr fontId="2" type="noConversion"/>
  </si>
  <si>
    <t>I01-I02.0, I05-I09, I20-I25, I27, I30-I52</t>
    <phoneticPr fontId="2" type="noConversion"/>
  </si>
  <si>
    <t>J12-J18</t>
    <phoneticPr fontId="2" type="noConversion"/>
  </si>
  <si>
    <t>I60-I69</t>
    <phoneticPr fontId="2" type="noConversion"/>
  </si>
  <si>
    <t>E10-E14</t>
    <phoneticPr fontId="2" type="noConversion"/>
  </si>
  <si>
    <t>I10-I15</t>
    <phoneticPr fontId="2" type="noConversion"/>
  </si>
  <si>
    <t>V01-X59, Y85-Y86</t>
    <phoneticPr fontId="2" type="noConversion"/>
  </si>
  <si>
    <t>J40-J47</t>
    <phoneticPr fontId="2" type="noConversion"/>
  </si>
  <si>
    <t>N00-N07, N17-N19, N25-N27</t>
    <phoneticPr fontId="2" type="noConversion"/>
  </si>
  <si>
    <t>X60-X84, Y87.0</t>
    <phoneticPr fontId="2" type="noConversion"/>
  </si>
  <si>
    <t>其  他</t>
  </si>
  <si>
    <t>所有死亡原因</t>
    <phoneticPr fontId="2" type="noConversion"/>
  </si>
  <si>
    <t>惡性腫瘤</t>
    <phoneticPr fontId="2" type="noConversion"/>
  </si>
  <si>
    <t>心臟疾病（高血壓性疾病除外）</t>
    <phoneticPr fontId="2" type="noConversion"/>
  </si>
  <si>
    <t>肺炎</t>
    <phoneticPr fontId="2" type="noConversion"/>
  </si>
  <si>
    <t>腦血管疾病</t>
    <phoneticPr fontId="2" type="noConversion"/>
  </si>
  <si>
    <t>糖尿病</t>
    <phoneticPr fontId="2" type="noConversion"/>
  </si>
  <si>
    <t>高血壓性疾病</t>
    <phoneticPr fontId="2" type="noConversion"/>
  </si>
  <si>
    <t>事故傷害</t>
    <phoneticPr fontId="2" type="noConversion"/>
  </si>
  <si>
    <t>慢性下呼吸道疾病</t>
    <phoneticPr fontId="2" type="noConversion"/>
  </si>
  <si>
    <t>腎炎、腎病症候群及腎病變</t>
    <phoneticPr fontId="2" type="noConversion"/>
  </si>
  <si>
    <t>蓄意自我傷害（自殺）</t>
    <phoneticPr fontId="2" type="noConversion"/>
  </si>
  <si>
    <r>
      <rPr>
        <sz val="11"/>
        <rFont val="標楷體"/>
        <family val="4"/>
        <charset val="136"/>
      </rPr>
      <t>總</t>
    </r>
    <r>
      <rPr>
        <sz val="11"/>
        <rFont val="Times New Roman"/>
        <family val="1"/>
      </rPr>
      <t xml:space="preserve">    </t>
    </r>
    <r>
      <rPr>
        <sz val="11"/>
        <rFont val="標楷體"/>
        <family val="4"/>
        <charset val="136"/>
      </rPr>
      <t>計</t>
    </r>
  </si>
  <si>
    <t>0</t>
  </si>
  <si>
    <t xml:space="preserve">  1-  4</t>
    <phoneticPr fontId="2" type="noConversion"/>
  </si>
  <si>
    <t xml:space="preserve">  5-  9</t>
  </si>
  <si>
    <t>10-14</t>
  </si>
  <si>
    <t>15-19</t>
  </si>
  <si>
    <t>20-24</t>
  </si>
  <si>
    <t>25-29</t>
  </si>
  <si>
    <t>30-34</t>
  </si>
  <si>
    <t>35-39</t>
  </si>
  <si>
    <t>40-44</t>
  </si>
  <si>
    <t>45-49</t>
  </si>
  <si>
    <t>50-54</t>
  </si>
  <si>
    <t>55-59</t>
  </si>
  <si>
    <t>60-64</t>
  </si>
  <si>
    <t>65-69</t>
  </si>
  <si>
    <t>70-74</t>
  </si>
  <si>
    <t>75-79</t>
  </si>
  <si>
    <t>80-84</t>
  </si>
  <si>
    <t>85+</t>
    <phoneticPr fontId="2" type="noConversion"/>
  </si>
  <si>
    <r>
      <rPr>
        <sz val="18"/>
        <rFont val="標楷體"/>
        <family val="4"/>
        <charset val="136"/>
      </rPr>
      <t>表</t>
    </r>
    <r>
      <rPr>
        <sz val="18"/>
        <rFont val="Times New Roman"/>
        <family val="1"/>
      </rPr>
      <t>25</t>
    </r>
    <r>
      <rPr>
        <sz val="18"/>
        <rFont val="標楷體"/>
        <family val="4"/>
        <charset val="136"/>
      </rPr>
      <t>　主要死亡原因－與上年比較</t>
    </r>
    <phoneticPr fontId="2" type="noConversion"/>
  </si>
  <si>
    <t xml:space="preserve"> </t>
    <phoneticPr fontId="2" type="noConversion"/>
  </si>
  <si>
    <r>
      <rPr>
        <sz val="11"/>
        <rFont val="標楷體"/>
        <family val="4"/>
        <charset val="136"/>
      </rPr>
      <t>單位：人、每十萬人口、</t>
    </r>
    <r>
      <rPr>
        <sz val="11"/>
        <rFont val="Times New Roman"/>
        <family val="1"/>
      </rPr>
      <t>%</t>
    </r>
    <phoneticPr fontId="2" type="noConversion"/>
  </si>
  <si>
    <r>
      <t xml:space="preserve">ICD-10
</t>
    </r>
    <r>
      <rPr>
        <sz val="10"/>
        <rFont val="標楷體"/>
        <family val="4"/>
        <charset val="136"/>
      </rPr>
      <t>國際死因
分類號碼</t>
    </r>
    <phoneticPr fontId="2" type="noConversion"/>
  </si>
  <si>
    <r>
      <rPr>
        <sz val="10"/>
        <rFont val="標楷體"/>
        <family val="4"/>
        <charset val="136"/>
      </rPr>
      <t>標準化死亡率</t>
    </r>
    <phoneticPr fontId="2" type="noConversion"/>
  </si>
  <si>
    <r>
      <rPr>
        <sz val="10"/>
        <rFont val="標楷體"/>
        <family val="4"/>
        <charset val="136"/>
      </rPr>
      <t>標準化死亡率</t>
    </r>
    <phoneticPr fontId="2" type="noConversion"/>
  </si>
  <si>
    <r>
      <rPr>
        <sz val="10"/>
        <rFont val="標楷體"/>
        <family val="4"/>
        <charset val="136"/>
      </rPr>
      <t>死亡人數
增減
百分比</t>
    </r>
    <phoneticPr fontId="2" type="noConversion"/>
  </si>
  <si>
    <r>
      <rPr>
        <sz val="10"/>
        <rFont val="標楷體"/>
        <family val="4"/>
        <charset val="136"/>
      </rPr>
      <t>順</t>
    </r>
  </si>
  <si>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</si>
  <si>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</si>
  <si>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增減
百分比</t>
    </r>
    <phoneticPr fontId="2" type="noConversion"/>
  </si>
  <si>
    <r>
      <rPr>
        <sz val="10"/>
        <rFont val="標楷體"/>
        <family val="4"/>
        <charset val="136"/>
      </rPr>
      <t>增減
百分比</t>
    </r>
    <phoneticPr fontId="2" type="noConversion"/>
  </si>
  <si>
    <r>
      <rPr>
        <sz val="10"/>
        <rFont val="標楷體"/>
        <family val="4"/>
        <charset val="136"/>
      </rPr>
      <t>每十萬人口增減數</t>
    </r>
    <phoneticPr fontId="2" type="noConversion"/>
  </si>
  <si>
    <r>
      <rPr>
        <sz val="10"/>
        <rFont val="標楷體"/>
        <family val="4"/>
        <charset val="136"/>
      </rPr>
      <t>死亡率</t>
    </r>
    <phoneticPr fontId="2" type="noConversion"/>
  </si>
  <si>
    <r>
      <rPr>
        <sz val="10"/>
        <rFont val="標楷體"/>
        <family val="4"/>
        <charset val="136"/>
      </rPr>
      <t>標準化
死亡率</t>
    </r>
    <phoneticPr fontId="2" type="noConversion"/>
  </si>
  <si>
    <r>
      <rPr>
        <sz val="10"/>
        <rFont val="標楷體"/>
        <family val="4"/>
        <charset val="136"/>
      </rPr>
      <t>標準化
死亡率</t>
    </r>
    <phoneticPr fontId="2" type="noConversion"/>
  </si>
  <si>
    <r>
      <rPr>
        <sz val="10"/>
        <rFont val="標楷體"/>
        <family val="4"/>
        <charset val="136"/>
      </rPr>
      <t xml:space="preserve">結構比
</t>
    </r>
    <r>
      <rPr>
        <sz val="10"/>
        <rFont val="Times New Roman"/>
        <family val="1"/>
      </rPr>
      <t>%</t>
    </r>
    <phoneticPr fontId="2" type="noConversion"/>
  </si>
  <si>
    <r>
      <rPr>
        <sz val="10"/>
        <rFont val="標楷體"/>
        <family val="4"/>
        <charset val="136"/>
      </rPr>
      <t xml:space="preserve">結構比
</t>
    </r>
    <r>
      <rPr>
        <sz val="10"/>
        <rFont val="Times New Roman"/>
        <family val="1"/>
      </rPr>
      <t>%</t>
    </r>
    <phoneticPr fontId="2" type="noConversion"/>
  </si>
  <si>
    <t xml:space="preserve">      3. 標準化死亡率係以2000年WHO之世界標準人口數為準</t>
    <phoneticPr fontId="2" type="noConversion"/>
  </si>
  <si>
    <r>
      <rPr>
        <sz val="18"/>
        <rFont val="標楷體"/>
        <family val="4"/>
        <charset val="136"/>
      </rPr>
      <t>表</t>
    </r>
    <r>
      <rPr>
        <sz val="18"/>
        <rFont val="Times New Roman"/>
        <family val="1"/>
      </rPr>
      <t>26</t>
    </r>
    <r>
      <rPr>
        <sz val="18"/>
        <rFont val="標楷體"/>
        <family val="4"/>
        <charset val="136"/>
      </rPr>
      <t>　男性主要死亡原因－與上年比較</t>
    </r>
    <phoneticPr fontId="2" type="noConversion"/>
  </si>
  <si>
    <r>
      <rPr>
        <sz val="18"/>
        <rFont val="標楷體"/>
        <family val="4"/>
        <charset val="136"/>
      </rPr>
      <t>表</t>
    </r>
    <r>
      <rPr>
        <sz val="18"/>
        <rFont val="Times New Roman"/>
        <family val="1"/>
      </rPr>
      <t>27</t>
    </r>
    <r>
      <rPr>
        <sz val="18"/>
        <rFont val="標楷體"/>
        <family val="4"/>
        <charset val="136"/>
      </rPr>
      <t>　女性主要死亡原因－與上年比較</t>
    </r>
    <phoneticPr fontId="2" type="noConversion"/>
  </si>
  <si>
    <r>
      <t xml:space="preserve">ICD-10
</t>
    </r>
    <r>
      <rPr>
        <sz val="10"/>
        <rFont val="標楷體"/>
        <family val="4"/>
        <charset val="136"/>
      </rPr>
      <t>國際死因
分類號碼</t>
    </r>
    <phoneticPr fontId="2" type="noConversion"/>
  </si>
  <si>
    <r>
      <rPr>
        <sz val="10"/>
        <rFont val="標楷體"/>
        <family val="4"/>
        <charset val="136"/>
      </rPr>
      <t>每十萬人口</t>
    </r>
    <phoneticPr fontId="2" type="noConversion"/>
  </si>
  <si>
    <r>
      <rPr>
        <sz val="10"/>
        <rFont val="標楷體"/>
        <family val="4"/>
        <charset val="136"/>
      </rPr>
      <t>增減
百分比</t>
    </r>
    <phoneticPr fontId="2" type="noConversion"/>
  </si>
  <si>
    <r>
      <rPr>
        <sz val="18"/>
        <rFont val="標楷體"/>
        <family val="4"/>
        <charset val="136"/>
      </rPr>
      <t>表</t>
    </r>
    <r>
      <rPr>
        <sz val="18"/>
        <rFont val="Times New Roman"/>
        <family val="1"/>
      </rPr>
      <t>28</t>
    </r>
    <r>
      <rPr>
        <sz val="18"/>
        <rFont val="標楷體"/>
        <family val="4"/>
        <charset val="136"/>
      </rPr>
      <t>　主要癌症死亡原因－與上年比較</t>
    </r>
    <phoneticPr fontId="2" type="noConversion"/>
  </si>
  <si>
    <t xml:space="preserve"> </t>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</si>
  <si>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</si>
  <si>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</si>
  <si>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增減
百分比</t>
    </r>
    <phoneticPr fontId="2" type="noConversion"/>
  </si>
  <si>
    <t xml:space="preserve">      3. 標準化死亡率係以2000年WHO之世界標準人口數為準。</t>
    <phoneticPr fontId="2" type="noConversion"/>
  </si>
  <si>
    <t xml:space="preserve">      3. 標準化死亡率係以2000年WHO之世界標準人口數為準。</t>
    <phoneticPr fontId="2" type="noConversion"/>
  </si>
  <si>
    <t xml:space="preserve">      4. (1)每十萬女性人口死亡率；(2) 每十萬男性人口死亡率。</t>
    <phoneticPr fontId="2" type="noConversion"/>
  </si>
  <si>
    <r>
      <rPr>
        <sz val="18"/>
        <rFont val="標楷體"/>
        <family val="4"/>
        <charset val="136"/>
      </rPr>
      <t>表</t>
    </r>
    <r>
      <rPr>
        <sz val="18"/>
        <rFont val="Times New Roman"/>
        <family val="1"/>
      </rPr>
      <t>29</t>
    </r>
    <r>
      <rPr>
        <sz val="18"/>
        <rFont val="標楷體"/>
        <family val="4"/>
        <charset val="136"/>
      </rPr>
      <t>　男性主要癌症死亡原因－與上年比較</t>
    </r>
    <phoneticPr fontId="2" type="noConversion"/>
  </si>
  <si>
    <r>
      <rPr>
        <sz val="10"/>
        <rFont val="標楷體"/>
        <family val="4"/>
        <charset val="136"/>
      </rPr>
      <t>增減
百分比</t>
    </r>
    <phoneticPr fontId="2" type="noConversion"/>
  </si>
  <si>
    <r>
      <rPr>
        <sz val="10"/>
        <rFont val="標楷體"/>
        <family val="4"/>
        <charset val="136"/>
      </rPr>
      <t xml:space="preserve">結構比
</t>
    </r>
    <r>
      <rPr>
        <sz val="10"/>
        <rFont val="Times New Roman"/>
        <family val="1"/>
      </rPr>
      <t>%</t>
    </r>
    <phoneticPr fontId="2" type="noConversion"/>
  </si>
  <si>
    <r>
      <rPr>
        <sz val="18"/>
        <rFont val="標楷體"/>
        <family val="4"/>
        <charset val="136"/>
      </rPr>
      <t>表</t>
    </r>
    <r>
      <rPr>
        <sz val="18"/>
        <rFont val="Times New Roman"/>
        <family val="1"/>
      </rPr>
      <t>30</t>
    </r>
    <r>
      <rPr>
        <sz val="18"/>
        <rFont val="標楷體"/>
        <family val="4"/>
        <charset val="136"/>
      </rPr>
      <t>　女性主要癌症死亡原因－與上年比較</t>
    </r>
    <phoneticPr fontId="2" type="noConversion"/>
  </si>
  <si>
    <r>
      <rPr>
        <sz val="18"/>
        <rFont val="標楷體"/>
        <family val="4"/>
        <charset val="136"/>
      </rPr>
      <t>表</t>
    </r>
    <r>
      <rPr>
        <sz val="18"/>
        <rFont val="Times New Roman"/>
        <family val="1"/>
      </rPr>
      <t>31</t>
    </r>
    <r>
      <rPr>
        <sz val="18"/>
        <rFont val="標楷體"/>
        <family val="4"/>
        <charset val="136"/>
      </rPr>
      <t>　</t>
    </r>
    <r>
      <rPr>
        <sz val="18"/>
        <rFont val="Times New Roman"/>
        <family val="1"/>
      </rPr>
      <t>75</t>
    </r>
    <r>
      <rPr>
        <sz val="18"/>
        <rFont val="標楷體"/>
        <family val="4"/>
        <charset val="136"/>
      </rPr>
      <t>歲以下人口主要死亡原因之潛在生命年數損失（</t>
    </r>
    <r>
      <rPr>
        <sz val="18"/>
        <rFont val="Times New Roman"/>
        <family val="1"/>
      </rPr>
      <t>PYLL</t>
    </r>
    <r>
      <rPr>
        <sz val="18"/>
        <rFont val="標楷體"/>
        <family val="4"/>
        <charset val="136"/>
      </rPr>
      <t>）－與上年比較</t>
    </r>
    <phoneticPr fontId="2" type="noConversion"/>
  </si>
  <si>
    <r>
      <rPr>
        <sz val="10"/>
        <rFont val="標楷體"/>
        <family val="4"/>
        <charset val="136"/>
      </rPr>
      <t>單位：人年數、年</t>
    </r>
  </si>
  <si>
    <r>
      <rPr>
        <sz val="10"/>
        <rFont val="標楷體"/>
        <family val="4"/>
        <charset val="136"/>
      </rPr>
      <t>合計</t>
    </r>
  </si>
  <si>
    <r>
      <rPr>
        <sz val="10"/>
        <rFont val="標楷體"/>
        <family val="4"/>
        <charset val="136"/>
      </rPr>
      <t>男性</t>
    </r>
  </si>
  <si>
    <r>
      <rPr>
        <sz val="10"/>
        <rFont val="標楷體"/>
        <family val="4"/>
        <charset val="136"/>
      </rPr>
      <t>女性</t>
    </r>
  </si>
  <si>
    <r>
      <rPr>
        <sz val="10"/>
        <rFont val="標楷體"/>
        <family val="4"/>
        <charset val="136"/>
      </rPr>
      <t>潛在生命</t>
    </r>
  </si>
  <si>
    <r>
      <rPr>
        <sz val="10"/>
        <rFont val="標楷體"/>
        <family val="4"/>
        <charset val="136"/>
      </rPr>
      <t>平均生命</t>
    </r>
  </si>
  <si>
    <r>
      <rPr>
        <sz val="10"/>
        <rFont val="標楷體"/>
        <family val="4"/>
        <charset val="136"/>
      </rPr>
      <t>年數損失</t>
    </r>
  </si>
  <si>
    <t>(PYLL)</t>
    <phoneticPr fontId="2" type="noConversion"/>
  </si>
  <si>
    <t>(AYLL)</t>
  </si>
  <si>
    <t>(PYLL)</t>
    <phoneticPr fontId="2" type="noConversion"/>
  </si>
  <si>
    <t>(PYLL)</t>
    <phoneticPr fontId="2" type="noConversion"/>
  </si>
  <si>
    <t>附註: 1. 潛在生命年數損失(PYLL)：各年齡預期可活存年數(75-死亡時之年齡)與該年齡死亡人數之乘積總和。</t>
    <phoneticPr fontId="2" type="noConversion"/>
  </si>
  <si>
    <t xml:space="preserve">      2. 平均生命年數損失(AYLL)：潛在生命年數損失/該死因之死亡人數。</t>
    <phoneticPr fontId="2" type="noConversion"/>
  </si>
  <si>
    <r>
      <rPr>
        <sz val="18"/>
        <rFont val="標楷體"/>
        <family val="4"/>
        <charset val="136"/>
      </rPr>
      <t>表</t>
    </r>
    <r>
      <rPr>
        <sz val="18"/>
        <rFont val="Times New Roman"/>
        <family val="1"/>
      </rPr>
      <t>32</t>
    </r>
    <r>
      <rPr>
        <sz val="18"/>
        <rFont val="標楷體"/>
        <family val="4"/>
        <charset val="136"/>
      </rPr>
      <t>　歷年新生兒、嬰兒及孕產婦死亡概況</t>
    </r>
    <phoneticPr fontId="2" type="noConversion"/>
  </si>
  <si>
    <r>
      <rPr>
        <sz val="12"/>
        <rFont val="標楷體"/>
        <family val="4"/>
        <charset val="136"/>
      </rPr>
      <t>民國</t>
    </r>
    <r>
      <rPr>
        <sz val="12"/>
        <rFont val="Times New Roman"/>
        <family val="1"/>
      </rPr>
      <t>85</t>
    </r>
    <r>
      <rPr>
        <sz val="12"/>
        <rFont val="標楷體"/>
        <family val="4"/>
        <charset val="136"/>
      </rPr>
      <t>年</t>
    </r>
  </si>
  <si>
    <r>
      <rPr>
        <sz val="12"/>
        <rFont val="標楷體"/>
        <family val="4"/>
        <charset val="136"/>
      </rPr>
      <t>民國</t>
    </r>
    <r>
      <rPr>
        <sz val="12"/>
        <rFont val="Times New Roman"/>
        <family val="1"/>
      </rPr>
      <t>86</t>
    </r>
    <r>
      <rPr>
        <sz val="12"/>
        <rFont val="標楷體"/>
        <family val="4"/>
        <charset val="136"/>
      </rPr>
      <t>年</t>
    </r>
  </si>
  <si>
    <r>
      <rPr>
        <sz val="12"/>
        <rFont val="標楷體"/>
        <family val="4"/>
        <charset val="136"/>
      </rPr>
      <t>民國</t>
    </r>
    <r>
      <rPr>
        <sz val="12"/>
        <rFont val="Times New Roman"/>
        <family val="1"/>
      </rPr>
      <t>87</t>
    </r>
    <r>
      <rPr>
        <sz val="12"/>
        <rFont val="標楷體"/>
        <family val="4"/>
        <charset val="136"/>
      </rPr>
      <t>年</t>
    </r>
    <phoneticPr fontId="2" type="noConversion"/>
  </si>
  <si>
    <r>
      <rPr>
        <sz val="12"/>
        <rFont val="標楷體"/>
        <family val="4"/>
        <charset val="136"/>
      </rPr>
      <t>民國</t>
    </r>
    <r>
      <rPr>
        <sz val="12"/>
        <rFont val="Times New Roman"/>
        <family val="1"/>
      </rPr>
      <t>88</t>
    </r>
    <r>
      <rPr>
        <sz val="12"/>
        <rFont val="標楷體"/>
        <family val="4"/>
        <charset val="136"/>
      </rPr>
      <t>年</t>
    </r>
    <phoneticPr fontId="2" type="noConversion"/>
  </si>
  <si>
    <r>
      <rPr>
        <sz val="12"/>
        <rFont val="標楷體"/>
        <family val="4"/>
        <charset val="136"/>
      </rPr>
      <t>民國</t>
    </r>
    <r>
      <rPr>
        <sz val="12"/>
        <rFont val="Times New Roman"/>
        <family val="1"/>
      </rPr>
      <t>89</t>
    </r>
    <r>
      <rPr>
        <sz val="12"/>
        <rFont val="標楷體"/>
        <family val="4"/>
        <charset val="136"/>
      </rPr>
      <t>年</t>
    </r>
    <phoneticPr fontId="2" type="noConversion"/>
  </si>
  <si>
    <r>
      <rPr>
        <sz val="12"/>
        <rFont val="標楷體"/>
        <family val="4"/>
        <charset val="136"/>
      </rPr>
      <t>民國</t>
    </r>
    <r>
      <rPr>
        <sz val="12"/>
        <rFont val="Times New Roman"/>
        <family val="1"/>
      </rPr>
      <t>90</t>
    </r>
    <r>
      <rPr>
        <sz val="12"/>
        <rFont val="標楷體"/>
        <family val="4"/>
        <charset val="136"/>
      </rPr>
      <t>年</t>
    </r>
  </si>
  <si>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</si>
  <si>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</si>
  <si>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</si>
  <si>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</si>
  <si>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93</t>
    </r>
    <r>
      <rPr>
        <sz val="12"/>
        <rFont val="標楷體"/>
        <family val="4"/>
        <charset val="136"/>
      </rPr>
      <t>年</t>
    </r>
  </si>
  <si>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</si>
  <si>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</si>
  <si>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</si>
  <si>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</si>
  <si>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</si>
  <si>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</si>
  <si>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</si>
  <si>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</si>
  <si>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</si>
  <si>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</si>
  <si>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</si>
  <si>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</si>
  <si>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</si>
  <si>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</si>
  <si>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</si>
  <si>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</si>
  <si>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107</t>
    </r>
    <r>
      <rPr>
        <sz val="12"/>
        <rFont val="標楷體"/>
        <family val="4"/>
        <charset val="136"/>
      </rPr>
      <t>年</t>
    </r>
  </si>
  <si>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</si>
  <si>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</si>
  <si>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</si>
  <si>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</si>
  <si>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</si>
  <si>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</si>
  <si>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111</t>
    </r>
    <r>
      <rPr>
        <sz val="12"/>
        <rFont val="標楷體"/>
        <family val="4"/>
        <charset val="136"/>
      </rPr>
      <t>年</t>
    </r>
    <phoneticPr fontId="2" type="noConversion"/>
  </si>
  <si>
    <r>
      <rPr>
        <sz val="12"/>
        <rFont val="標楷體"/>
        <family val="4"/>
        <charset val="136"/>
      </rPr>
      <t>民國</t>
    </r>
    <r>
      <rPr>
        <sz val="12"/>
        <rFont val="Times New Roman"/>
        <family val="1"/>
      </rPr>
      <t>112</t>
    </r>
    <r>
      <rPr>
        <sz val="12"/>
        <rFont val="標楷體"/>
        <family val="4"/>
        <charset val="136"/>
      </rPr>
      <t>年</t>
    </r>
    <phoneticPr fontId="2" type="noConversion"/>
  </si>
  <si>
    <r>
      <rPr>
        <sz val="12"/>
        <rFont val="標楷體"/>
        <family val="4"/>
        <charset val="136"/>
      </rPr>
      <t>民國</t>
    </r>
    <r>
      <rPr>
        <sz val="12"/>
        <rFont val="Times New Roman"/>
        <family val="1"/>
      </rPr>
      <t>113</t>
    </r>
    <r>
      <rPr>
        <sz val="12"/>
        <rFont val="標楷體"/>
        <family val="4"/>
        <charset val="136"/>
      </rPr>
      <t>年</t>
    </r>
    <phoneticPr fontId="2" type="noConversion"/>
  </si>
  <si>
    <r>
      <rPr>
        <sz val="12"/>
        <rFont val="標楷體"/>
        <family val="4"/>
        <charset val="136"/>
      </rPr>
      <t>民國</t>
    </r>
    <r>
      <rPr>
        <sz val="12"/>
        <rFont val="Times New Roman"/>
        <family val="1"/>
      </rPr>
      <t>113</t>
    </r>
    <r>
      <rPr>
        <sz val="12"/>
        <rFont val="標楷體"/>
        <family val="4"/>
        <charset val="136"/>
      </rPr>
      <t>年</t>
    </r>
    <phoneticPr fontId="2" type="noConversion"/>
  </si>
  <si>
    <t>附註: 1. 本表資料自民國97年起死因分類為ICD-10。</t>
    <phoneticPr fontId="2" type="noConversion"/>
  </si>
  <si>
    <t xml:space="preserve">      2. 孕產婦死因之國際疾病分類ICD-10代碼為A34、O00-O95、O98-O99。</t>
    <phoneticPr fontId="2" type="noConversion"/>
  </si>
  <si>
    <r>
      <rPr>
        <sz val="18"/>
        <rFont val="標楷體"/>
        <family val="4"/>
        <charset val="136"/>
      </rPr>
      <t>表</t>
    </r>
    <r>
      <rPr>
        <sz val="18"/>
        <rFont val="Times New Roman"/>
        <family val="1"/>
      </rPr>
      <t>33</t>
    </r>
    <r>
      <rPr>
        <sz val="18"/>
        <rFont val="標楷體"/>
        <family val="4"/>
        <charset val="136"/>
      </rPr>
      <t>　歷年年齡別死亡率</t>
    </r>
    <phoneticPr fontId="2" type="noConversion"/>
  </si>
  <si>
    <r>
      <rPr>
        <sz val="11"/>
        <rFont val="標楷體"/>
        <family val="4"/>
        <charset val="136"/>
      </rPr>
      <t>年</t>
    </r>
    <r>
      <rPr>
        <sz val="11"/>
        <rFont val="Times New Roman"/>
        <family val="1"/>
      </rPr>
      <t xml:space="preserve">  </t>
    </r>
    <r>
      <rPr>
        <sz val="11"/>
        <rFont val="標楷體"/>
        <family val="4"/>
        <charset val="136"/>
      </rPr>
      <t>別</t>
    </r>
  </si>
  <si>
    <r>
      <rPr>
        <sz val="11"/>
        <rFont val="標楷體"/>
        <family val="4"/>
        <charset val="136"/>
      </rPr>
      <t>總</t>
    </r>
    <r>
      <rPr>
        <sz val="11"/>
        <rFont val="Times New Roman"/>
        <family val="1"/>
      </rPr>
      <t xml:space="preserve"> </t>
    </r>
    <r>
      <rPr>
        <sz val="11"/>
        <rFont val="標楷體"/>
        <family val="4"/>
        <charset val="136"/>
      </rPr>
      <t>計</t>
    </r>
  </si>
  <si>
    <t>1 ~ 4</t>
  </si>
  <si>
    <t>5 ~ 9</t>
  </si>
  <si>
    <t>10~14</t>
  </si>
  <si>
    <t>15~19</t>
  </si>
  <si>
    <t>20~24</t>
  </si>
  <si>
    <t>25~29</t>
  </si>
  <si>
    <t>30~34</t>
  </si>
  <si>
    <t>35~39</t>
  </si>
  <si>
    <t>40~44</t>
  </si>
  <si>
    <t>45~49</t>
  </si>
  <si>
    <t>50~54</t>
  </si>
  <si>
    <t>55~59</t>
  </si>
  <si>
    <t>60~64</t>
  </si>
  <si>
    <t>65~69</t>
  </si>
  <si>
    <t>70~74</t>
  </si>
  <si>
    <t>75~79</t>
  </si>
  <si>
    <t>80~84</t>
  </si>
  <si>
    <t xml:space="preserve"> 85 +</t>
  </si>
  <si>
    <r>
      <rPr>
        <sz val="11"/>
        <rFont val="標楷體"/>
        <family val="4"/>
        <charset val="136"/>
      </rPr>
      <t>民國</t>
    </r>
    <r>
      <rPr>
        <sz val="11"/>
        <rFont val="Times New Roman"/>
        <family val="1"/>
      </rPr>
      <t>74</t>
    </r>
    <r>
      <rPr>
        <sz val="11"/>
        <rFont val="標楷體"/>
        <family val="4"/>
        <charset val="136"/>
      </rPr>
      <t>年</t>
    </r>
  </si>
  <si>
    <r>
      <rPr>
        <sz val="11"/>
        <rFont val="標楷體"/>
        <family val="4"/>
        <charset val="136"/>
      </rPr>
      <t>民國</t>
    </r>
    <r>
      <rPr>
        <sz val="11"/>
        <rFont val="Times New Roman"/>
        <family val="1"/>
      </rPr>
      <t>75</t>
    </r>
    <r>
      <rPr>
        <sz val="11"/>
        <rFont val="標楷體"/>
        <family val="4"/>
        <charset val="136"/>
      </rPr>
      <t>年</t>
    </r>
  </si>
  <si>
    <r>
      <rPr>
        <sz val="11"/>
        <rFont val="標楷體"/>
        <family val="4"/>
        <charset val="136"/>
      </rPr>
      <t>民國</t>
    </r>
    <r>
      <rPr>
        <sz val="11"/>
        <rFont val="Times New Roman"/>
        <family val="1"/>
      </rPr>
      <t>76</t>
    </r>
    <r>
      <rPr>
        <sz val="11"/>
        <rFont val="標楷體"/>
        <family val="4"/>
        <charset val="136"/>
      </rPr>
      <t>年</t>
    </r>
  </si>
  <si>
    <r>
      <rPr>
        <sz val="11"/>
        <rFont val="標楷體"/>
        <family val="4"/>
        <charset val="136"/>
      </rPr>
      <t>民國</t>
    </r>
    <r>
      <rPr>
        <sz val="11"/>
        <rFont val="Times New Roman"/>
        <family val="1"/>
      </rPr>
      <t>77</t>
    </r>
    <r>
      <rPr>
        <sz val="11"/>
        <rFont val="標楷體"/>
        <family val="4"/>
        <charset val="136"/>
      </rPr>
      <t>年</t>
    </r>
  </si>
  <si>
    <r>
      <rPr>
        <sz val="11"/>
        <rFont val="標楷體"/>
        <family val="4"/>
        <charset val="136"/>
      </rPr>
      <t>民國</t>
    </r>
    <r>
      <rPr>
        <sz val="11"/>
        <rFont val="Times New Roman"/>
        <family val="1"/>
      </rPr>
      <t>78</t>
    </r>
    <r>
      <rPr>
        <sz val="11"/>
        <rFont val="標楷體"/>
        <family val="4"/>
        <charset val="136"/>
      </rPr>
      <t>年</t>
    </r>
  </si>
  <si>
    <r>
      <rPr>
        <sz val="11"/>
        <rFont val="標楷體"/>
        <family val="4"/>
        <charset val="136"/>
      </rPr>
      <t>民國</t>
    </r>
    <r>
      <rPr>
        <sz val="11"/>
        <rFont val="Times New Roman"/>
        <family val="1"/>
      </rPr>
      <t>79</t>
    </r>
    <r>
      <rPr>
        <sz val="11"/>
        <rFont val="標楷體"/>
        <family val="4"/>
        <charset val="136"/>
      </rPr>
      <t>年</t>
    </r>
  </si>
  <si>
    <r>
      <rPr>
        <sz val="11"/>
        <rFont val="標楷體"/>
        <family val="4"/>
        <charset val="136"/>
      </rPr>
      <t>民國</t>
    </r>
    <r>
      <rPr>
        <sz val="11"/>
        <rFont val="Times New Roman"/>
        <family val="1"/>
      </rPr>
      <t>80</t>
    </r>
    <r>
      <rPr>
        <sz val="11"/>
        <rFont val="標楷體"/>
        <family val="4"/>
        <charset val="136"/>
      </rPr>
      <t>年</t>
    </r>
  </si>
  <si>
    <r>
      <rPr>
        <sz val="11"/>
        <rFont val="標楷體"/>
        <family val="4"/>
        <charset val="136"/>
      </rPr>
      <t>民國</t>
    </r>
    <r>
      <rPr>
        <sz val="11"/>
        <rFont val="Times New Roman"/>
        <family val="1"/>
      </rPr>
      <t>81</t>
    </r>
    <r>
      <rPr>
        <sz val="11"/>
        <rFont val="標楷體"/>
        <family val="4"/>
        <charset val="136"/>
      </rPr>
      <t>年</t>
    </r>
  </si>
  <si>
    <r>
      <rPr>
        <sz val="11"/>
        <rFont val="標楷體"/>
        <family val="4"/>
        <charset val="136"/>
      </rPr>
      <t>民國</t>
    </r>
    <r>
      <rPr>
        <sz val="11"/>
        <rFont val="Times New Roman"/>
        <family val="1"/>
      </rPr>
      <t>82</t>
    </r>
    <r>
      <rPr>
        <sz val="11"/>
        <rFont val="標楷體"/>
        <family val="4"/>
        <charset val="136"/>
      </rPr>
      <t>年</t>
    </r>
  </si>
  <si>
    <r>
      <t xml:space="preserve"> </t>
    </r>
    <r>
      <rPr>
        <sz val="11"/>
        <rFont val="標楷體"/>
        <family val="4"/>
        <charset val="136"/>
      </rPr>
      <t>民國</t>
    </r>
    <r>
      <rPr>
        <sz val="11"/>
        <rFont val="Times New Roman"/>
        <family val="1"/>
      </rPr>
      <t>83</t>
    </r>
    <r>
      <rPr>
        <sz val="11"/>
        <rFont val="標楷體"/>
        <family val="4"/>
        <charset val="136"/>
      </rPr>
      <t>年</t>
    </r>
    <phoneticPr fontId="2" type="noConversion"/>
  </si>
  <si>
    <r>
      <rPr>
        <sz val="11"/>
        <rFont val="標楷體"/>
        <family val="4"/>
        <charset val="136"/>
      </rPr>
      <t>民國</t>
    </r>
    <r>
      <rPr>
        <sz val="11"/>
        <rFont val="Times New Roman"/>
        <family val="1"/>
      </rPr>
      <t>84</t>
    </r>
    <r>
      <rPr>
        <sz val="11"/>
        <rFont val="標楷體"/>
        <family val="4"/>
        <charset val="136"/>
      </rPr>
      <t>年</t>
    </r>
  </si>
  <si>
    <r>
      <rPr>
        <sz val="12"/>
        <rFont val="標楷體"/>
        <family val="4"/>
        <charset val="136"/>
      </rPr>
      <t>民國</t>
    </r>
    <r>
      <rPr>
        <sz val="12"/>
        <rFont val="Times New Roman"/>
        <family val="1"/>
      </rPr>
      <t>87</t>
    </r>
    <r>
      <rPr>
        <sz val="12"/>
        <rFont val="標楷體"/>
        <family val="4"/>
        <charset val="136"/>
      </rPr>
      <t>年</t>
    </r>
  </si>
  <si>
    <r>
      <rPr>
        <sz val="12"/>
        <rFont val="標楷體"/>
        <family val="4"/>
        <charset val="136"/>
      </rPr>
      <t>民國</t>
    </r>
    <r>
      <rPr>
        <sz val="12"/>
        <rFont val="Times New Roman"/>
        <family val="1"/>
      </rPr>
      <t>88</t>
    </r>
    <r>
      <rPr>
        <sz val="12"/>
        <rFont val="標楷體"/>
        <family val="4"/>
        <charset val="136"/>
      </rPr>
      <t>年</t>
    </r>
  </si>
  <si>
    <r>
      <rPr>
        <sz val="12"/>
        <rFont val="標楷體"/>
        <family val="4"/>
        <charset val="136"/>
      </rPr>
      <t>民國</t>
    </r>
    <r>
      <rPr>
        <sz val="12"/>
        <rFont val="Times New Roman"/>
        <family val="1"/>
      </rPr>
      <t>89</t>
    </r>
    <r>
      <rPr>
        <sz val="12"/>
        <rFont val="標楷體"/>
        <family val="4"/>
        <charset val="136"/>
      </rPr>
      <t>年</t>
    </r>
  </si>
  <si>
    <r>
      <rPr>
        <sz val="12"/>
        <rFont val="標楷體"/>
        <family val="4"/>
        <charset val="136"/>
      </rPr>
      <t>民國</t>
    </r>
    <r>
      <rPr>
        <sz val="12"/>
        <rFont val="Times New Roman"/>
        <family val="1"/>
      </rPr>
      <t>101</t>
    </r>
    <r>
      <rPr>
        <sz val="12"/>
        <rFont val="標楷體"/>
        <family val="4"/>
        <charset val="136"/>
      </rPr>
      <t>年</t>
    </r>
  </si>
  <si>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</si>
  <si>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</si>
  <si>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</si>
  <si>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107</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</si>
  <si>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</si>
  <si>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民國</t>
    </r>
    <r>
      <rPr>
        <sz val="12"/>
        <rFont val="Times New Roman"/>
        <family val="1"/>
      </rPr>
      <t>113</t>
    </r>
    <r>
      <rPr>
        <sz val="12"/>
        <rFont val="標楷體"/>
        <family val="4"/>
        <charset val="136"/>
      </rPr>
      <t>年</t>
    </r>
    <phoneticPr fontId="2" type="noConversion"/>
  </si>
  <si>
    <t>附  註：本表資料自民國97年起死因分類為ICD-10。</t>
  </si>
  <si>
    <r>
      <rPr>
        <sz val="18"/>
        <rFont val="標楷體"/>
        <family val="4"/>
        <charset val="136"/>
      </rPr>
      <t>表</t>
    </r>
    <r>
      <rPr>
        <sz val="18"/>
        <rFont val="Times New Roman"/>
        <family val="1"/>
      </rPr>
      <t>34</t>
    </r>
    <r>
      <rPr>
        <sz val="18"/>
        <rFont val="標楷體"/>
        <family val="4"/>
        <charset val="136"/>
      </rPr>
      <t>　歷年主要死亡原因</t>
    </r>
    <phoneticPr fontId="2" type="noConversion"/>
  </si>
  <si>
    <r>
      <rPr>
        <sz val="18"/>
        <rFont val="標楷體"/>
        <family val="4"/>
        <charset val="136"/>
      </rPr>
      <t>表</t>
    </r>
    <r>
      <rPr>
        <sz val="18"/>
        <rFont val="Times New Roman"/>
        <family val="1"/>
      </rPr>
      <t>34</t>
    </r>
    <r>
      <rPr>
        <sz val="18"/>
        <rFont val="標楷體"/>
        <family val="4"/>
        <charset val="136"/>
      </rPr>
      <t>　歷年主要死亡原因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</si>
  <si>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34</t>
    </r>
    <r>
      <rPr>
        <sz val="18"/>
        <rFont val="標楷體"/>
        <family val="4"/>
        <charset val="136"/>
      </rPr>
      <t>　歷年主要死亡原因</t>
    </r>
    <r>
      <rPr>
        <sz val="18"/>
        <rFont val="Times New Roman"/>
        <family val="1"/>
      </rPr>
      <t>(</t>
    </r>
    <r>
      <rPr>
        <sz val="18"/>
        <rFont val="標楷體"/>
        <family val="4"/>
        <charset val="136"/>
      </rPr>
      <t>續完</t>
    </r>
    <r>
      <rPr>
        <sz val="18"/>
        <rFont val="Times New Roman"/>
        <family val="1"/>
      </rPr>
      <t>)</t>
    </r>
    <phoneticPr fontId="2" type="noConversion"/>
  </si>
  <si>
    <r>
      <t xml:space="preserve"> </t>
    </r>
    <r>
      <rPr>
        <sz val="10"/>
        <rFont val="標楷體"/>
        <family val="4"/>
        <charset val="136"/>
      </rPr>
      <t>單位：人、每十萬人口</t>
    </r>
    <r>
      <rPr>
        <sz val="10"/>
        <rFont val="Times New Roman"/>
        <family val="1"/>
      </rPr>
      <t xml:space="preserve">  </t>
    </r>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</si>
  <si>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</si>
  <si>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所有死亡原因</t>
    </r>
  </si>
  <si>
    <r>
      <rPr>
        <sz val="12"/>
        <rFont val="標楷體"/>
        <family val="4"/>
        <charset val="136"/>
      </rPr>
      <t>惡性腫瘤</t>
    </r>
  </si>
  <si>
    <r>
      <rPr>
        <sz val="12"/>
        <rFont val="標楷體"/>
        <family val="4"/>
        <charset val="136"/>
      </rPr>
      <t>心臟疾病
（高血壓性疾病除外）</t>
    </r>
    <phoneticPr fontId="2" type="noConversion"/>
  </si>
  <si>
    <r>
      <rPr>
        <sz val="12"/>
        <rFont val="標楷體"/>
        <family val="4"/>
        <charset val="136"/>
      </rPr>
      <t>肺炎</t>
    </r>
  </si>
  <si>
    <r>
      <rPr>
        <sz val="12"/>
        <rFont val="標楷體"/>
        <family val="4"/>
        <charset val="136"/>
      </rPr>
      <t>腦血管疾病</t>
    </r>
  </si>
  <si>
    <r>
      <rPr>
        <sz val="12"/>
        <rFont val="標楷體"/>
        <family val="4"/>
        <charset val="136"/>
      </rPr>
      <t>糖尿病</t>
    </r>
  </si>
  <si>
    <r>
      <rPr>
        <sz val="12"/>
        <rFont val="標楷體"/>
        <family val="4"/>
        <charset val="136"/>
      </rPr>
      <t>事故傷害</t>
    </r>
  </si>
  <si>
    <r>
      <rPr>
        <sz val="12"/>
        <rFont val="標楷體"/>
        <family val="4"/>
        <charset val="136"/>
      </rPr>
      <t>慢性下呼吸道疾病</t>
    </r>
    <phoneticPr fontId="2" type="noConversion"/>
  </si>
  <si>
    <t>腎炎、腎病症候群
及腎病變</t>
    <phoneticPr fontId="2" type="noConversion"/>
  </si>
  <si>
    <r>
      <rPr>
        <sz val="12"/>
        <rFont val="標楷體"/>
        <family val="4"/>
        <charset val="136"/>
      </rPr>
      <t>蓄意自我傷害（自殺）</t>
    </r>
    <phoneticPr fontId="2" type="noConversion"/>
  </si>
  <si>
    <t>血管性及未明示之失智症</t>
    <phoneticPr fontId="2" type="noConversion"/>
  </si>
  <si>
    <r>
      <rPr>
        <sz val="12"/>
        <rFont val="標楷體"/>
        <family val="4"/>
        <charset val="136"/>
      </rPr>
      <t>慢性肝病及肝硬化</t>
    </r>
    <phoneticPr fontId="2" type="noConversion"/>
  </si>
  <si>
    <r>
      <rPr>
        <sz val="12"/>
        <rFont val="標楷體"/>
        <family val="4"/>
        <charset val="136"/>
      </rPr>
      <t>嚴重特殊傳染性肺炎
（</t>
    </r>
    <r>
      <rPr>
        <sz val="12"/>
        <rFont val="Times New Roman"/>
        <family val="1"/>
      </rPr>
      <t>COVID-19</t>
    </r>
    <r>
      <rPr>
        <sz val="12"/>
        <rFont val="標楷體"/>
        <family val="4"/>
        <charset val="136"/>
      </rPr>
      <t>）</t>
    </r>
    <phoneticPr fontId="2" type="noConversion"/>
  </si>
  <si>
    <r>
      <rPr>
        <sz val="12"/>
        <rFont val="標楷體"/>
        <family val="4"/>
        <charset val="136"/>
      </rPr>
      <t>敗血症</t>
    </r>
    <phoneticPr fontId="2" type="noConversion"/>
  </si>
  <si>
    <t>肌肉骨骼系統
與結締組織疾病</t>
    <phoneticPr fontId="2" type="noConversion"/>
  </si>
  <si>
    <t>帕金森(氏)病</t>
    <phoneticPr fontId="2" type="noConversion"/>
  </si>
  <si>
    <r>
      <rPr>
        <sz val="12"/>
        <rFont val="標楷體"/>
        <family val="4"/>
        <charset val="136"/>
      </rPr>
      <t>主動脈瘤及剝離</t>
    </r>
    <phoneticPr fontId="2" type="noConversion"/>
  </si>
  <si>
    <t>流行性感冒</t>
    <phoneticPr fontId="2" type="noConversion"/>
  </si>
  <si>
    <r>
      <rPr>
        <sz val="12"/>
        <rFont val="標楷體"/>
        <family val="4"/>
        <charset val="136"/>
      </rPr>
      <t>死亡
人數</t>
    </r>
    <phoneticPr fontId="2" type="noConversion"/>
  </si>
  <si>
    <r>
      <rPr>
        <sz val="12"/>
        <rFont val="標楷體"/>
        <family val="4"/>
        <charset val="136"/>
      </rPr>
      <t>死亡率</t>
    </r>
  </si>
  <si>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</si>
  <si>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</si>
  <si>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死亡
人數</t>
    </r>
    <phoneticPr fontId="2" type="noConversion"/>
  </si>
  <si>
    <t>死亡
人數</t>
    <phoneticPr fontId="2" type="noConversion"/>
  </si>
  <si>
    <r>
      <rPr>
        <sz val="12"/>
        <rFont val="標楷體"/>
        <family val="4"/>
        <charset val="136"/>
      </rPr>
      <t>經轉換比值調整後值</t>
    </r>
    <phoneticPr fontId="2" type="noConversion"/>
  </si>
  <si>
    <r>
      <rPr>
        <sz val="12"/>
        <rFont val="標楷體"/>
        <family val="4"/>
        <charset val="136"/>
      </rPr>
      <t>經轉換比值調整後值</t>
    </r>
    <phoneticPr fontId="2" type="noConversion"/>
  </si>
  <si>
    <r>
      <rPr>
        <sz val="12"/>
        <rFont val="標楷體"/>
        <family val="4"/>
        <charset val="136"/>
      </rPr>
      <t>經轉換比值調整後值</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</si>
  <si>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</si>
  <si>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</si>
  <si>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</si>
  <si>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</si>
  <si>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</si>
  <si>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</si>
  <si>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</si>
  <si>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</si>
  <si>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</si>
  <si>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</si>
  <si>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</si>
  <si>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</si>
  <si>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</si>
  <si>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</si>
  <si>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</si>
  <si>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</si>
  <si>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</si>
  <si>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</si>
  <si>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</si>
  <si>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</si>
  <si>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111</t>
    </r>
    <r>
      <rPr>
        <sz val="12"/>
        <rFont val="標楷體"/>
        <family val="4"/>
        <charset val="136"/>
      </rPr>
      <t>年</t>
    </r>
    <phoneticPr fontId="2" type="noConversion"/>
  </si>
  <si>
    <r>
      <rPr>
        <sz val="12"/>
        <rFont val="標楷體"/>
        <family val="4"/>
        <charset val="136"/>
      </rPr>
      <t>民國</t>
    </r>
    <r>
      <rPr>
        <sz val="12"/>
        <rFont val="Times New Roman"/>
        <family val="1"/>
      </rPr>
      <t>112</t>
    </r>
    <r>
      <rPr>
        <sz val="12"/>
        <rFont val="標楷體"/>
        <family val="4"/>
        <charset val="136"/>
      </rPr>
      <t>年</t>
    </r>
    <phoneticPr fontId="2" type="noConversion"/>
  </si>
  <si>
    <r>
      <rPr>
        <sz val="12"/>
        <rFont val="標楷體"/>
        <family val="4"/>
        <charset val="136"/>
      </rPr>
      <t>民國</t>
    </r>
    <r>
      <rPr>
        <sz val="12"/>
        <rFont val="Times New Roman"/>
        <family val="1"/>
      </rPr>
      <t>112</t>
    </r>
    <r>
      <rPr>
        <sz val="12"/>
        <rFont val="標楷體"/>
        <family val="4"/>
        <charset val="136"/>
      </rPr>
      <t>年</t>
    </r>
    <phoneticPr fontId="2" type="noConversion"/>
  </si>
  <si>
    <r>
      <rPr>
        <sz val="12"/>
        <rFont val="標楷體"/>
        <family val="4"/>
        <charset val="136"/>
      </rPr>
      <t>民國</t>
    </r>
    <r>
      <rPr>
        <sz val="12"/>
        <rFont val="Times New Roman"/>
        <family val="1"/>
      </rPr>
      <t>113</t>
    </r>
    <r>
      <rPr>
        <sz val="12"/>
        <rFont val="標楷體"/>
        <family val="4"/>
        <charset val="136"/>
      </rPr>
      <t>年</t>
    </r>
    <phoneticPr fontId="2" type="noConversion"/>
  </si>
  <si>
    <r>
      <rPr>
        <sz val="12"/>
        <rFont val="標楷體"/>
        <family val="4"/>
        <charset val="136"/>
      </rPr>
      <t>民國</t>
    </r>
    <r>
      <rPr>
        <sz val="12"/>
        <rFont val="Times New Roman"/>
        <family val="1"/>
      </rPr>
      <t>113</t>
    </r>
    <r>
      <rPr>
        <sz val="12"/>
        <rFont val="標楷體"/>
        <family val="4"/>
        <charset val="136"/>
      </rPr>
      <t>年</t>
    </r>
    <phoneticPr fontId="2" type="noConversion"/>
  </si>
  <si>
    <r>
      <rPr>
        <sz val="12"/>
        <rFont val="標楷體"/>
        <family val="4"/>
        <charset val="136"/>
      </rPr>
      <t>轉換比值</t>
    </r>
    <phoneticPr fontId="2" type="noConversion"/>
  </si>
  <si>
    <r>
      <rPr>
        <sz val="12"/>
        <rFont val="標楷體"/>
        <family val="4"/>
        <charset val="136"/>
      </rPr>
      <t>轉換比值</t>
    </r>
    <phoneticPr fontId="2" type="noConversion"/>
  </si>
  <si>
    <r>
      <rPr>
        <sz val="12"/>
        <rFont val="標楷體"/>
        <family val="4"/>
        <charset val="136"/>
      </rPr>
      <t>原發布數</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</si>
  <si>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</si>
  <si>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t xml:space="preserve">      2. 108年起死因統計改採「2016年版ICD-10死因選取準則」，並以相同標準計算107年資料，兩者比值稱「轉換比值」。</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</si>
  <si>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</si>
  <si>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r>
      <rPr>
        <sz val="18"/>
        <rFont val="標楷體"/>
        <family val="4"/>
        <charset val="136"/>
      </rPr>
      <t>表</t>
    </r>
    <r>
      <rPr>
        <sz val="18"/>
        <rFont val="Times New Roman"/>
        <family val="1"/>
      </rPr>
      <t>35</t>
    </r>
    <r>
      <rPr>
        <sz val="18"/>
        <rFont val="標楷體"/>
        <family val="4"/>
        <charset val="136"/>
      </rPr>
      <t>　歷年男性主要死亡原因</t>
    </r>
    <r>
      <rPr>
        <sz val="18"/>
        <rFont val="Times New Roman"/>
        <family val="1"/>
      </rPr>
      <t/>
    </r>
    <phoneticPr fontId="2" type="noConversion"/>
  </si>
  <si>
    <r>
      <rPr>
        <sz val="18"/>
        <rFont val="標楷體"/>
        <family val="4"/>
        <charset val="136"/>
      </rPr>
      <t>表</t>
    </r>
    <r>
      <rPr>
        <sz val="18"/>
        <rFont val="Times New Roman"/>
        <family val="1"/>
      </rPr>
      <t>35</t>
    </r>
    <r>
      <rPr>
        <sz val="18"/>
        <rFont val="標楷體"/>
        <family val="4"/>
        <charset val="136"/>
      </rPr>
      <t>　歷年男性主要死亡原因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</si>
  <si>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35</t>
    </r>
    <r>
      <rPr>
        <sz val="18"/>
        <rFont val="標楷體"/>
        <family val="4"/>
        <charset val="136"/>
      </rPr>
      <t>　歷年男性主要死亡原因</t>
    </r>
    <r>
      <rPr>
        <sz val="18"/>
        <rFont val="Times New Roman"/>
        <family val="1"/>
      </rPr>
      <t>(</t>
    </r>
    <r>
      <rPr>
        <sz val="18"/>
        <rFont val="標楷體"/>
        <family val="4"/>
        <charset val="136"/>
      </rPr>
      <t>續完</t>
    </r>
    <r>
      <rPr>
        <sz val="18"/>
        <rFont val="Times New Roman"/>
        <family val="1"/>
      </rPr>
      <t>)</t>
    </r>
    <phoneticPr fontId="2" type="noConversion"/>
  </si>
  <si>
    <r>
      <t xml:space="preserve"> </t>
    </r>
    <r>
      <rPr>
        <sz val="10"/>
        <rFont val="標楷體"/>
        <family val="4"/>
        <charset val="136"/>
      </rPr>
      <t>單位：人、每十萬人口</t>
    </r>
    <r>
      <rPr>
        <sz val="10"/>
        <rFont val="Times New Roman"/>
        <family val="1"/>
      </rPr>
      <t xml:space="preserve">  </t>
    </r>
    <phoneticPr fontId="2" type="noConversion"/>
  </si>
  <si>
    <t>心臟疾病
（高血壓性疾病除外）</t>
    <phoneticPr fontId="2" type="noConversion"/>
  </si>
  <si>
    <r>
      <rPr>
        <sz val="12"/>
        <rFont val="標楷體"/>
        <family val="4"/>
        <charset val="136"/>
      </rPr>
      <t>高血壓性疾病</t>
    </r>
    <phoneticPr fontId="2" type="noConversion"/>
  </si>
  <si>
    <t>腎炎、腎病症候群
及腎病變</t>
    <phoneticPr fontId="2" type="noConversion"/>
  </si>
  <si>
    <r>
      <rPr>
        <sz val="12"/>
        <rFont val="標楷體"/>
        <family val="4"/>
        <charset val="136"/>
      </rPr>
      <t>慢性肝病及肝硬化</t>
    </r>
    <phoneticPr fontId="2" type="noConversion"/>
  </si>
  <si>
    <r>
      <rPr>
        <sz val="12"/>
        <rFont val="標楷體"/>
        <family val="4"/>
        <charset val="136"/>
      </rPr>
      <t>蓄意自我傷害（自殺）</t>
    </r>
    <phoneticPr fontId="2" type="noConversion"/>
  </si>
  <si>
    <t>血管性及未明示之失智症</t>
    <phoneticPr fontId="2" type="noConversion"/>
  </si>
  <si>
    <r>
      <rPr>
        <sz val="12"/>
        <rFont val="標楷體"/>
        <family val="4"/>
        <charset val="136"/>
      </rPr>
      <t>敗血症</t>
    </r>
  </si>
  <si>
    <t>帕金森(氏)病</t>
    <phoneticPr fontId="2" type="noConversion"/>
  </si>
  <si>
    <t>肌肉骨骼系統
與結締組織疾病</t>
    <phoneticPr fontId="2" type="noConversion"/>
  </si>
  <si>
    <r>
      <rPr>
        <sz val="12"/>
        <rFont val="標楷體"/>
        <family val="4"/>
        <charset val="136"/>
      </rPr>
      <t>主動脈瘤及剝離</t>
    </r>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</si>
  <si>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</si>
  <si>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</si>
  <si>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t>死亡
人數</t>
    <phoneticPr fontId="2" type="noConversion"/>
  </si>
  <si>
    <r>
      <rPr>
        <sz val="12"/>
        <rFont val="標楷體"/>
        <family val="4"/>
        <charset val="136"/>
      </rPr>
      <t>死亡
人數</t>
    </r>
  </si>
  <si>
    <r>
      <rPr>
        <sz val="12"/>
        <rFont val="標楷體"/>
        <family val="4"/>
        <charset val="136"/>
      </rPr>
      <t>標準化
死亡率</t>
    </r>
  </si>
  <si>
    <r>
      <rPr>
        <sz val="12"/>
        <rFont val="標楷體"/>
        <family val="4"/>
        <charset val="136"/>
      </rPr>
      <t>經轉換比值調整後值</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</si>
  <si>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</si>
  <si>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</si>
  <si>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</si>
  <si>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</si>
  <si>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</si>
  <si>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</si>
  <si>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</si>
  <si>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</si>
  <si>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</si>
  <si>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</si>
  <si>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</si>
  <si>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111</t>
    </r>
    <r>
      <rPr>
        <sz val="12"/>
        <rFont val="標楷體"/>
        <family val="4"/>
        <charset val="136"/>
      </rPr>
      <t>年</t>
    </r>
    <phoneticPr fontId="2" type="noConversion"/>
  </si>
  <si>
    <r>
      <rPr>
        <sz val="12"/>
        <rFont val="標楷體"/>
        <family val="4"/>
        <charset val="136"/>
      </rPr>
      <t>民國</t>
    </r>
    <r>
      <rPr>
        <sz val="12"/>
        <rFont val="Times New Roman"/>
        <family val="1"/>
      </rPr>
      <t>112</t>
    </r>
    <r>
      <rPr>
        <sz val="12"/>
        <rFont val="標楷體"/>
        <family val="4"/>
        <charset val="136"/>
      </rPr>
      <t>年</t>
    </r>
    <phoneticPr fontId="2" type="noConversion"/>
  </si>
  <si>
    <r>
      <rPr>
        <sz val="12"/>
        <rFont val="標楷體"/>
        <family val="4"/>
        <charset val="136"/>
      </rPr>
      <t>民國</t>
    </r>
    <r>
      <rPr>
        <sz val="12"/>
        <rFont val="Times New Roman"/>
        <family val="1"/>
      </rPr>
      <t>113</t>
    </r>
    <r>
      <rPr>
        <sz val="12"/>
        <rFont val="標楷體"/>
        <family val="4"/>
        <charset val="136"/>
      </rPr>
      <t>年</t>
    </r>
    <phoneticPr fontId="2" type="noConversion"/>
  </si>
  <si>
    <r>
      <rPr>
        <sz val="12"/>
        <rFont val="標楷體"/>
        <family val="4"/>
        <charset val="136"/>
      </rPr>
      <t>轉換比值</t>
    </r>
    <phoneticPr fontId="2" type="noConversion"/>
  </si>
  <si>
    <r>
      <rPr>
        <sz val="12"/>
        <rFont val="標楷體"/>
        <family val="4"/>
        <charset val="136"/>
      </rPr>
      <t>原發布數</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</si>
  <si>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</si>
  <si>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</si>
  <si>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t>附註: 1. 標準化死亡率係以2000年WHO之世界標準人口數為準。</t>
    <phoneticPr fontId="2" type="noConversion"/>
  </si>
  <si>
    <t xml:space="preserve">      2. 108年起死因統計改採「2016年版ICD-10死因選取準則」，並以相同標準計算107年資料，兩者比值稱「轉換比值」。</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</si>
  <si>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</si>
  <si>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r>
      <rPr>
        <sz val="18"/>
        <rFont val="標楷體"/>
        <family val="4"/>
        <charset val="136"/>
      </rPr>
      <t>表</t>
    </r>
    <r>
      <rPr>
        <sz val="18"/>
        <rFont val="Times New Roman"/>
        <family val="1"/>
      </rPr>
      <t>36</t>
    </r>
    <r>
      <rPr>
        <sz val="18"/>
        <rFont val="標楷體"/>
        <family val="4"/>
        <charset val="136"/>
      </rPr>
      <t>　歷年女性主要死亡原因</t>
    </r>
    <phoneticPr fontId="2" type="noConversion"/>
  </si>
  <si>
    <r>
      <rPr>
        <sz val="18"/>
        <rFont val="標楷體"/>
        <family val="4"/>
        <charset val="136"/>
      </rPr>
      <t>表</t>
    </r>
    <r>
      <rPr>
        <sz val="18"/>
        <rFont val="Times New Roman"/>
        <family val="1"/>
      </rPr>
      <t>36</t>
    </r>
    <r>
      <rPr>
        <sz val="18"/>
        <rFont val="標楷體"/>
        <family val="4"/>
        <charset val="136"/>
      </rPr>
      <t>　歷年女性主要死亡原因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</si>
  <si>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36</t>
    </r>
    <r>
      <rPr>
        <sz val="18"/>
        <rFont val="標楷體"/>
        <family val="4"/>
        <charset val="136"/>
      </rPr>
      <t>　歷年女性主要死亡原因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</si>
  <si>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惡性腫瘤</t>
    </r>
    <phoneticPr fontId="2" type="noConversion"/>
  </si>
  <si>
    <r>
      <rPr>
        <sz val="12"/>
        <rFont val="標楷體"/>
        <family val="4"/>
        <charset val="136"/>
      </rPr>
      <t>肺炎</t>
    </r>
    <phoneticPr fontId="2" type="noConversion"/>
  </si>
  <si>
    <r>
      <rPr>
        <sz val="12"/>
        <rFont val="標楷體"/>
        <family val="4"/>
        <charset val="136"/>
      </rPr>
      <t>高血壓性疾病</t>
    </r>
    <phoneticPr fontId="2" type="noConversion"/>
  </si>
  <si>
    <r>
      <rPr>
        <sz val="12"/>
        <rFont val="標楷體"/>
        <family val="4"/>
        <charset val="136"/>
      </rPr>
      <t>腎炎、腎病症候群
及腎病變</t>
    </r>
    <phoneticPr fontId="2" type="noConversion"/>
  </si>
  <si>
    <r>
      <rPr>
        <sz val="12"/>
        <rFont val="標楷體"/>
        <family val="4"/>
        <charset val="136"/>
      </rPr>
      <t>血管性及未明示之失智症</t>
    </r>
    <phoneticPr fontId="2" type="noConversion"/>
  </si>
  <si>
    <r>
      <rPr>
        <sz val="12"/>
        <rFont val="標楷體"/>
        <family val="4"/>
        <charset val="136"/>
      </rPr>
      <t>事故傷害</t>
    </r>
    <phoneticPr fontId="2" type="noConversion"/>
  </si>
  <si>
    <r>
      <rPr>
        <sz val="12"/>
        <rFont val="標楷體"/>
        <family val="4"/>
        <charset val="136"/>
      </rPr>
      <t>慢性下呼吸道疾病</t>
    </r>
    <phoneticPr fontId="2" type="noConversion"/>
  </si>
  <si>
    <t>肌肉骨骼系統
與結締組織疾病</t>
    <phoneticPr fontId="2" type="noConversion"/>
  </si>
  <si>
    <r>
      <rPr>
        <sz val="12"/>
        <rFont val="標楷體"/>
        <family val="4"/>
        <charset val="136"/>
      </rPr>
      <t>慢性肝病及肝硬化</t>
    </r>
    <phoneticPr fontId="2" type="noConversion"/>
  </si>
  <si>
    <t>帕金森(氏)病</t>
    <phoneticPr fontId="2" type="noConversion"/>
  </si>
  <si>
    <t>皮膚與皮下組織疾病</t>
    <phoneticPr fontId="2" type="noConversion"/>
  </si>
  <si>
    <r>
      <rPr>
        <sz val="12"/>
        <rFont val="標楷體"/>
        <family val="4"/>
        <charset val="136"/>
      </rPr>
      <t>標準化
死亡率</t>
    </r>
    <phoneticPr fontId="2" type="noConversion"/>
  </si>
  <si>
    <r>
      <rPr>
        <sz val="18"/>
        <rFont val="標楷體"/>
        <family val="4"/>
        <charset val="136"/>
      </rPr>
      <t>表</t>
    </r>
    <r>
      <rPr>
        <sz val="18"/>
        <rFont val="Times New Roman"/>
        <family val="1"/>
      </rPr>
      <t>37</t>
    </r>
    <r>
      <rPr>
        <sz val="18"/>
        <rFont val="標楷體"/>
        <family val="4"/>
        <charset val="136"/>
      </rPr>
      <t>　歷年主要癌症死亡原因</t>
    </r>
    <phoneticPr fontId="2" type="noConversion"/>
  </si>
  <si>
    <r>
      <rPr>
        <sz val="18"/>
        <rFont val="標楷體"/>
        <family val="4"/>
        <charset val="136"/>
      </rPr>
      <t>表</t>
    </r>
    <r>
      <rPr>
        <sz val="18"/>
        <rFont val="Times New Roman"/>
        <family val="1"/>
      </rPr>
      <t>37</t>
    </r>
    <r>
      <rPr>
        <sz val="18"/>
        <rFont val="標楷體"/>
        <family val="4"/>
        <charset val="136"/>
      </rPr>
      <t>　歷年主要癌症死亡原因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</si>
  <si>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37</t>
    </r>
    <r>
      <rPr>
        <sz val="18"/>
        <rFont val="標楷體"/>
        <family val="4"/>
        <charset val="136"/>
      </rPr>
      <t>　歷年主要癌症死亡原因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</si>
  <si>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</si>
  <si>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氣管、支氣管和肺癌</t>
    </r>
  </si>
  <si>
    <r>
      <rPr>
        <sz val="12"/>
        <rFont val="標楷體"/>
        <family val="4"/>
        <charset val="136"/>
      </rPr>
      <t>肝和肝內膽管癌</t>
    </r>
  </si>
  <si>
    <r>
      <rPr>
        <sz val="12"/>
        <rFont val="標楷體"/>
        <family val="4"/>
        <charset val="136"/>
      </rPr>
      <t>結腸、直腸和肛門癌</t>
    </r>
  </si>
  <si>
    <r>
      <rPr>
        <sz val="12"/>
        <rFont val="標楷體"/>
        <family val="4"/>
        <charset val="136"/>
      </rPr>
      <t>女性乳癌</t>
    </r>
  </si>
  <si>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癌</t>
    </r>
    <phoneticPr fontId="2" type="noConversion"/>
  </si>
  <si>
    <r>
      <rPr>
        <sz val="12"/>
        <rFont val="標楷體"/>
        <family val="4"/>
        <charset val="136"/>
      </rPr>
      <t>口腔癌</t>
    </r>
  </si>
  <si>
    <r>
      <rPr>
        <sz val="12"/>
        <rFont val="標楷體"/>
        <family val="4"/>
        <charset val="136"/>
      </rPr>
      <t>胰臟癌</t>
    </r>
    <phoneticPr fontId="2" type="noConversion"/>
  </si>
  <si>
    <r>
      <rPr>
        <sz val="12"/>
        <rFont val="標楷體"/>
        <family val="4"/>
        <charset val="136"/>
      </rPr>
      <t>胃癌</t>
    </r>
    <phoneticPr fontId="2" type="noConversion"/>
  </si>
  <si>
    <r>
      <rPr>
        <sz val="12"/>
        <rFont val="標楷體"/>
        <family val="4"/>
        <charset val="136"/>
      </rPr>
      <t>食道癌</t>
    </r>
    <phoneticPr fontId="2" type="noConversion"/>
  </si>
  <si>
    <r>
      <rPr>
        <sz val="12"/>
        <rFont val="標楷體"/>
        <family val="4"/>
        <charset val="136"/>
      </rPr>
      <t>卵巢癌</t>
    </r>
    <phoneticPr fontId="2" type="noConversion"/>
  </si>
  <si>
    <r>
      <rPr>
        <sz val="12"/>
        <rFont val="標楷體"/>
        <family val="4"/>
        <charset val="136"/>
      </rPr>
      <t>非何杰金氏淋巴瘤</t>
    </r>
    <phoneticPr fontId="2" type="noConversion"/>
  </si>
  <si>
    <r>
      <rPr>
        <sz val="12"/>
        <rFont val="標楷體"/>
        <family val="4"/>
        <charset val="136"/>
      </rPr>
      <t>白血病</t>
    </r>
    <phoneticPr fontId="2" type="noConversion"/>
  </si>
  <si>
    <r>
      <rPr>
        <sz val="12"/>
        <rFont val="標楷體"/>
        <family val="4"/>
        <charset val="136"/>
      </rPr>
      <t>子宮頸及部位未明示子宮癌</t>
    </r>
    <phoneticPr fontId="2" type="noConversion"/>
  </si>
  <si>
    <r>
      <rPr>
        <sz val="12"/>
        <rFont val="標楷體"/>
        <family val="4"/>
        <charset val="136"/>
      </rPr>
      <t>子宮體癌</t>
    </r>
    <phoneticPr fontId="2" type="noConversion"/>
  </si>
  <si>
    <r>
      <rPr>
        <sz val="12"/>
        <rFont val="標楷體"/>
        <family val="4"/>
        <charset val="136"/>
      </rPr>
      <t>膀胱癌</t>
    </r>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</si>
  <si>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</si>
  <si>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</si>
  <si>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rPr>
        <sz val="12"/>
        <rFont val="標楷體"/>
        <family val="4"/>
        <charset val="136"/>
      </rPr>
      <t>經轉換比值調整後值</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</si>
  <si>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</si>
  <si>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</si>
  <si>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</si>
  <si>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</si>
  <si>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</si>
  <si>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</si>
  <si>
    <r>
      <rPr>
        <sz val="12"/>
        <rFont val="標楷體"/>
        <family val="4"/>
        <charset val="136"/>
      </rPr>
      <t>民國</t>
    </r>
    <r>
      <rPr>
        <sz val="12"/>
        <rFont val="Times New Roman"/>
        <family val="1"/>
      </rPr>
      <t>103</t>
    </r>
    <r>
      <rPr>
        <sz val="12"/>
        <rFont val="標楷體"/>
        <family val="4"/>
        <charset val="136"/>
      </rPr>
      <t>年</t>
    </r>
  </si>
  <si>
    <r>
      <rPr>
        <sz val="12"/>
        <rFont val="標楷體"/>
        <family val="4"/>
        <charset val="136"/>
      </rPr>
      <t>民國</t>
    </r>
    <r>
      <rPr>
        <sz val="12"/>
        <rFont val="Times New Roman"/>
        <family val="1"/>
      </rPr>
      <t>104</t>
    </r>
    <r>
      <rPr>
        <sz val="12"/>
        <rFont val="標楷體"/>
        <family val="4"/>
        <charset val="136"/>
      </rPr>
      <t>年</t>
    </r>
  </si>
  <si>
    <r>
      <rPr>
        <sz val="12"/>
        <rFont val="標楷體"/>
        <family val="4"/>
        <charset val="136"/>
      </rPr>
      <t>民國</t>
    </r>
    <r>
      <rPr>
        <sz val="12"/>
        <rFont val="Times New Roman"/>
        <family val="1"/>
      </rPr>
      <t>105</t>
    </r>
    <r>
      <rPr>
        <sz val="12"/>
        <rFont val="標楷體"/>
        <family val="4"/>
        <charset val="136"/>
      </rPr>
      <t>年</t>
    </r>
  </si>
  <si>
    <t xml:space="preserve">      2. 108年起死因統計改採「2016年版ICD-10死因選取準則」，並以相同標準計算107年資料，兩者比值稱「轉換比值」。</t>
    <phoneticPr fontId="2" type="noConversion"/>
  </si>
  <si>
    <r>
      <rPr>
        <sz val="18"/>
        <rFont val="標楷體"/>
        <family val="4"/>
        <charset val="136"/>
      </rPr>
      <t>表</t>
    </r>
    <r>
      <rPr>
        <sz val="18"/>
        <rFont val="Times New Roman"/>
        <family val="1"/>
      </rPr>
      <t xml:space="preserve">40  </t>
    </r>
    <r>
      <rPr>
        <sz val="18"/>
        <rFont val="標楷體"/>
        <family val="4"/>
        <charset val="136"/>
      </rPr>
      <t>歷年事故傷害與蓄意自我傷害（自殺）死亡概況</t>
    </r>
    <phoneticPr fontId="2" type="noConversion"/>
  </si>
  <si>
    <r>
      <t xml:space="preserve"> </t>
    </r>
    <r>
      <rPr>
        <sz val="10"/>
        <rFont val="標楷體"/>
        <family val="4"/>
        <charset val="136"/>
      </rPr>
      <t>單位：人、每十萬人口</t>
    </r>
    <r>
      <rPr>
        <sz val="10"/>
        <rFont val="Times New Roman"/>
        <family val="1"/>
      </rPr>
      <t xml:space="preserve"> </t>
    </r>
    <phoneticPr fontId="2" type="noConversion"/>
  </si>
  <si>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t>
    </r>
    <r>
      <rPr>
        <sz val="10"/>
        <rFont val="標楷體"/>
        <family val="4"/>
        <charset val="136"/>
      </rPr>
      <t>傷</t>
    </r>
    <r>
      <rPr>
        <sz val="10"/>
        <rFont val="Times New Roman"/>
        <family val="1"/>
      </rPr>
      <t xml:space="preserve">                               </t>
    </r>
    <r>
      <rPr>
        <sz val="10"/>
        <rFont val="標楷體"/>
        <family val="4"/>
        <charset val="136"/>
      </rPr>
      <t>害</t>
    </r>
    <phoneticPr fontId="2" type="noConversion"/>
  </si>
  <si>
    <r>
      <t xml:space="preserve"> </t>
    </r>
    <r>
      <rPr>
        <sz val="10"/>
        <rFont val="標楷體"/>
        <family val="4"/>
        <charset val="136"/>
      </rPr>
      <t>自殺及自傷</t>
    </r>
    <phoneticPr fontId="2"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</si>
  <si>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2"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</si>
  <si>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2" type="noConversion"/>
  </si>
  <si>
    <r>
      <rPr>
        <sz val="10"/>
        <rFont val="標楷體"/>
        <family val="4"/>
        <charset val="136"/>
      </rPr>
      <t>意外中毒</t>
    </r>
  </si>
  <si>
    <r>
      <rPr>
        <sz val="10"/>
        <rFont val="標楷體"/>
        <family val="4"/>
        <charset val="136"/>
      </rPr>
      <t>意外墜落</t>
    </r>
  </si>
  <si>
    <r>
      <rPr>
        <sz val="10"/>
        <rFont val="標楷體"/>
        <family val="4"/>
        <charset val="136"/>
      </rPr>
      <t>火及火燄所致</t>
    </r>
  </si>
  <si>
    <r>
      <rPr>
        <sz val="10"/>
        <rFont val="標楷體"/>
        <family val="4"/>
        <charset val="136"/>
      </rPr>
      <t>意外之淹死及溺水</t>
    </r>
    <phoneticPr fontId="2" type="noConversion"/>
  </si>
  <si>
    <r>
      <rPr>
        <sz val="10"/>
        <rFont val="標楷體"/>
        <family val="4"/>
        <charset val="136"/>
      </rPr>
      <t>其</t>
    </r>
    <r>
      <rPr>
        <sz val="10"/>
        <rFont val="Times New Roman"/>
        <family val="1"/>
      </rPr>
      <t xml:space="preserve">     </t>
    </r>
    <r>
      <rPr>
        <sz val="10"/>
        <rFont val="標楷體"/>
        <family val="4"/>
        <charset val="136"/>
      </rPr>
      <t>他</t>
    </r>
  </si>
  <si>
    <r>
      <rPr>
        <sz val="10"/>
        <rFont val="標楷體"/>
        <family val="4"/>
        <charset val="136"/>
      </rPr>
      <t>年</t>
    </r>
    <r>
      <rPr>
        <sz val="10"/>
        <rFont val="Times New Roman"/>
        <family val="1"/>
      </rPr>
      <t xml:space="preserve">   </t>
    </r>
    <r>
      <rPr>
        <sz val="10"/>
        <rFont val="標楷體"/>
        <family val="4"/>
        <charset val="136"/>
      </rPr>
      <t>別</t>
    </r>
  </si>
  <si>
    <r>
      <rPr>
        <sz val="10"/>
        <rFont val="標楷體"/>
        <family val="4"/>
        <charset val="136"/>
      </rPr>
      <t>機動車交通事故</t>
    </r>
  </si>
  <si>
    <r>
      <rPr>
        <sz val="9"/>
        <rFont val="標楷體"/>
        <family val="4"/>
        <charset val="136"/>
      </rPr>
      <t>死亡
人數</t>
    </r>
    <phoneticPr fontId="2" type="noConversion"/>
  </si>
  <si>
    <r>
      <rPr>
        <sz val="9"/>
        <rFont val="標楷體"/>
        <family val="4"/>
        <charset val="136"/>
      </rPr>
      <t>死亡率</t>
    </r>
    <phoneticPr fontId="2" type="noConversion"/>
  </si>
  <si>
    <r>
      <rPr>
        <sz val="9"/>
        <rFont val="標楷體"/>
        <family val="4"/>
        <charset val="136"/>
      </rPr>
      <t>死亡
人數</t>
    </r>
    <phoneticPr fontId="2" type="noConversion"/>
  </si>
  <si>
    <r>
      <rPr>
        <sz val="9"/>
        <rFont val="標楷體"/>
        <family val="4"/>
        <charset val="136"/>
      </rPr>
      <t>死亡率</t>
    </r>
    <phoneticPr fontId="2" type="noConversion"/>
  </si>
  <si>
    <r>
      <rPr>
        <sz val="9"/>
        <rFont val="標楷體"/>
        <family val="4"/>
        <charset val="136"/>
      </rPr>
      <t>死亡率</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</si>
  <si>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</si>
  <si>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0"/>
        <rFont val="標楷體"/>
        <family val="4"/>
        <charset val="136"/>
      </rPr>
      <t>事故傷害</t>
    </r>
  </si>
  <si>
    <r>
      <rPr>
        <sz val="10"/>
        <rFont val="標楷體"/>
        <family val="4"/>
        <charset val="136"/>
      </rPr>
      <t>因暴露與接觸有毒物質所致的意外中毒</t>
    </r>
  </si>
  <si>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2" type="noConversion"/>
  </si>
  <si>
    <r>
      <rPr>
        <sz val="10"/>
        <rFont val="標楷體"/>
        <family val="4"/>
        <charset val="136"/>
      </rPr>
      <t>暴露於煙霧、火災與火焰</t>
    </r>
  </si>
  <si>
    <r>
      <rPr>
        <sz val="10"/>
        <rFont val="標楷體"/>
        <family val="4"/>
        <charset val="136"/>
      </rPr>
      <t>意外溺死或淹沒</t>
    </r>
    <phoneticPr fontId="2" type="noConversion"/>
  </si>
  <si>
    <r>
      <rPr>
        <sz val="10"/>
        <rFont val="標楷體"/>
        <family val="4"/>
        <charset val="136"/>
      </rPr>
      <t>其</t>
    </r>
    <r>
      <rPr>
        <sz val="10"/>
        <rFont val="Times New Roman"/>
        <family val="1"/>
      </rPr>
      <t xml:space="preserve">     </t>
    </r>
    <r>
      <rPr>
        <sz val="10"/>
        <rFont val="標楷體"/>
        <family val="4"/>
        <charset val="136"/>
      </rPr>
      <t>他</t>
    </r>
    <phoneticPr fontId="2" type="noConversion"/>
  </si>
  <si>
    <r>
      <rPr>
        <sz val="10"/>
        <rFont val="標楷體"/>
        <family val="4"/>
        <charset val="136"/>
      </rPr>
      <t>蓄意自我傷害
（自殺）</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</si>
  <si>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</si>
  <si>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2"/>
        <rFont val="標楷體"/>
        <family val="4"/>
        <charset val="136"/>
      </rPr>
      <t>民國</t>
    </r>
    <r>
      <rPr>
        <sz val="12"/>
        <rFont val="Times New Roman"/>
        <family val="1"/>
      </rPr>
      <t>112</t>
    </r>
    <r>
      <rPr>
        <sz val="12"/>
        <rFont val="標楷體"/>
        <family val="4"/>
        <charset val="136"/>
      </rPr>
      <t>年</t>
    </r>
    <phoneticPr fontId="2" type="noConversion"/>
  </si>
  <si>
    <r>
      <rPr>
        <sz val="18"/>
        <rFont val="標楷體"/>
        <family val="4"/>
        <charset val="136"/>
      </rPr>
      <t>表</t>
    </r>
    <r>
      <rPr>
        <sz val="18"/>
        <rFont val="Times New Roman"/>
        <family val="1"/>
      </rPr>
      <t xml:space="preserve">41  </t>
    </r>
    <r>
      <rPr>
        <sz val="18"/>
        <rFont val="標楷體"/>
        <family val="4"/>
        <charset val="136"/>
      </rPr>
      <t>歷年蓄意自我傷害（自殺）年齡別死亡率</t>
    </r>
    <phoneticPr fontId="2" type="noConversion"/>
  </si>
  <si>
    <r>
      <t xml:space="preserve">    </t>
    </r>
    <r>
      <rPr>
        <sz val="11"/>
        <rFont val="標楷體"/>
        <family val="4"/>
        <charset val="136"/>
      </rPr>
      <t>單位：每十萬人口</t>
    </r>
    <phoneticPr fontId="2" type="noConversion"/>
  </si>
  <si>
    <r>
      <t xml:space="preserve">    </t>
    </r>
    <r>
      <rPr>
        <sz val="11"/>
        <rFont val="標楷體"/>
        <family val="4"/>
        <charset val="136"/>
      </rPr>
      <t>單位：每十萬人口</t>
    </r>
    <phoneticPr fontId="2" type="noConversion"/>
  </si>
  <si>
    <r>
      <rPr>
        <sz val="11"/>
        <rFont val="標楷體"/>
        <family val="4"/>
        <charset val="136"/>
      </rPr>
      <t>年</t>
    </r>
    <r>
      <rPr>
        <sz val="11"/>
        <rFont val="Times New Roman"/>
        <family val="1"/>
      </rPr>
      <t xml:space="preserve"> </t>
    </r>
    <r>
      <rPr>
        <sz val="11"/>
        <rFont val="標楷體"/>
        <family val="4"/>
        <charset val="136"/>
      </rPr>
      <t>別</t>
    </r>
  </si>
  <si>
    <r>
      <rPr>
        <sz val="11"/>
        <rFont val="標楷體"/>
        <family val="4"/>
        <charset val="136"/>
      </rPr>
      <t>標準化</t>
    </r>
  </si>
  <si>
    <r>
      <rPr>
        <sz val="11"/>
        <rFont val="標楷體"/>
        <family val="4"/>
        <charset val="136"/>
      </rPr>
      <t>死亡率</t>
    </r>
  </si>
  <si>
    <t>5-9</t>
    <phoneticPr fontId="2" type="noConversion"/>
  </si>
  <si>
    <r>
      <t>65</t>
    </r>
    <r>
      <rPr>
        <sz val="11"/>
        <rFont val="標楷體"/>
        <family val="4"/>
        <charset val="136"/>
      </rPr>
      <t>歲以</t>
    </r>
  </si>
  <si>
    <t>85+</t>
  </si>
  <si>
    <r>
      <rPr>
        <sz val="11"/>
        <rFont val="標楷體"/>
        <family val="4"/>
        <charset val="136"/>
      </rPr>
      <t>歲</t>
    </r>
  </si>
  <si>
    <r>
      <rPr>
        <sz val="11"/>
        <rFont val="標楷體"/>
        <family val="4"/>
        <charset val="136"/>
      </rPr>
      <t>上小計</t>
    </r>
  </si>
  <si>
    <r>
      <rPr>
        <sz val="12"/>
        <rFont val="標楷體"/>
        <family val="4"/>
        <charset val="136"/>
      </rPr>
      <t>民國</t>
    </r>
    <r>
      <rPr>
        <sz val="12"/>
        <rFont val="Times New Roman"/>
        <family val="1"/>
      </rPr>
      <t>91</t>
    </r>
    <r>
      <rPr>
        <sz val="12"/>
        <rFont val="標楷體"/>
        <family val="4"/>
        <charset val="136"/>
      </rPr>
      <t>年</t>
    </r>
  </si>
  <si>
    <r>
      <rPr>
        <sz val="12"/>
        <rFont val="標楷體"/>
        <family val="4"/>
        <charset val="136"/>
      </rPr>
      <t>民國</t>
    </r>
    <r>
      <rPr>
        <sz val="12"/>
        <rFont val="Times New Roman"/>
        <family val="1"/>
      </rPr>
      <t>92</t>
    </r>
    <r>
      <rPr>
        <sz val="12"/>
        <rFont val="標楷體"/>
        <family val="4"/>
        <charset val="136"/>
      </rPr>
      <t>年</t>
    </r>
  </si>
  <si>
    <r>
      <rPr>
        <sz val="12"/>
        <rFont val="標楷體"/>
        <family val="4"/>
        <charset val="136"/>
      </rPr>
      <t>民國</t>
    </r>
    <r>
      <rPr>
        <sz val="12"/>
        <rFont val="Times New Roman"/>
        <family val="1"/>
      </rPr>
      <t>94</t>
    </r>
    <r>
      <rPr>
        <sz val="12"/>
        <rFont val="標楷體"/>
        <family val="4"/>
        <charset val="136"/>
      </rPr>
      <t>年</t>
    </r>
  </si>
  <si>
    <r>
      <rPr>
        <sz val="12"/>
        <rFont val="標楷體"/>
        <family val="4"/>
        <charset val="136"/>
      </rPr>
      <t>民國</t>
    </r>
    <r>
      <rPr>
        <sz val="12"/>
        <rFont val="Times New Roman"/>
        <family val="1"/>
      </rPr>
      <t>95</t>
    </r>
    <r>
      <rPr>
        <sz val="12"/>
        <rFont val="標楷體"/>
        <family val="4"/>
        <charset val="136"/>
      </rPr>
      <t>年</t>
    </r>
  </si>
  <si>
    <r>
      <rPr>
        <sz val="12"/>
        <rFont val="標楷體"/>
        <family val="4"/>
        <charset val="136"/>
      </rPr>
      <t>民國</t>
    </r>
    <r>
      <rPr>
        <sz val="12"/>
        <rFont val="Times New Roman"/>
        <family val="1"/>
      </rPr>
      <t>96</t>
    </r>
    <r>
      <rPr>
        <sz val="12"/>
        <rFont val="標楷體"/>
        <family val="4"/>
        <charset val="136"/>
      </rPr>
      <t>年</t>
    </r>
  </si>
  <si>
    <r>
      <rPr>
        <sz val="12"/>
        <rFont val="標楷體"/>
        <family val="4"/>
        <charset val="136"/>
      </rPr>
      <t>民國</t>
    </r>
    <r>
      <rPr>
        <sz val="12"/>
        <rFont val="Times New Roman"/>
        <family val="1"/>
      </rPr>
      <t>97</t>
    </r>
    <r>
      <rPr>
        <sz val="12"/>
        <rFont val="標楷體"/>
        <family val="4"/>
        <charset val="136"/>
      </rPr>
      <t>年</t>
    </r>
  </si>
  <si>
    <r>
      <rPr>
        <sz val="12"/>
        <rFont val="標楷體"/>
        <family val="4"/>
        <charset val="136"/>
      </rPr>
      <t>民國</t>
    </r>
    <r>
      <rPr>
        <sz val="12"/>
        <rFont val="Times New Roman"/>
        <family val="1"/>
      </rPr>
      <t>98</t>
    </r>
    <r>
      <rPr>
        <sz val="12"/>
        <rFont val="標楷體"/>
        <family val="4"/>
        <charset val="136"/>
      </rPr>
      <t>年</t>
    </r>
  </si>
  <si>
    <r>
      <rPr>
        <sz val="12"/>
        <rFont val="標楷體"/>
        <family val="4"/>
        <charset val="136"/>
      </rPr>
      <t>民國</t>
    </r>
    <r>
      <rPr>
        <sz val="12"/>
        <rFont val="Times New Roman"/>
        <family val="1"/>
      </rPr>
      <t>99</t>
    </r>
    <r>
      <rPr>
        <sz val="12"/>
        <rFont val="標楷體"/>
        <family val="4"/>
        <charset val="136"/>
      </rPr>
      <t>年</t>
    </r>
  </si>
  <si>
    <r>
      <rPr>
        <sz val="12"/>
        <rFont val="標楷體"/>
        <family val="4"/>
        <charset val="136"/>
      </rPr>
      <t>民國</t>
    </r>
    <r>
      <rPr>
        <sz val="12"/>
        <rFont val="Times New Roman"/>
        <family val="1"/>
      </rPr>
      <t>100</t>
    </r>
    <r>
      <rPr>
        <sz val="12"/>
        <rFont val="標楷體"/>
        <family val="4"/>
        <charset val="136"/>
      </rPr>
      <t>年</t>
    </r>
  </si>
  <si>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</si>
  <si>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</si>
  <si>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</si>
  <si>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</si>
  <si>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</si>
  <si>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111</t>
    </r>
    <r>
      <rPr>
        <sz val="12"/>
        <rFont val="標楷體"/>
        <family val="4"/>
        <charset val="136"/>
      </rPr>
      <t>年</t>
    </r>
    <phoneticPr fontId="2" type="noConversion"/>
  </si>
  <si>
    <r>
      <rPr>
        <sz val="12"/>
        <rFont val="標楷體"/>
        <family val="4"/>
        <charset val="136"/>
      </rPr>
      <t>民國</t>
    </r>
    <r>
      <rPr>
        <sz val="12"/>
        <rFont val="Times New Roman"/>
        <family val="1"/>
      </rPr>
      <t>112</t>
    </r>
    <r>
      <rPr>
        <sz val="12"/>
        <rFont val="標楷體"/>
        <family val="4"/>
        <charset val="136"/>
      </rPr>
      <t>年</t>
    </r>
    <phoneticPr fontId="2" type="noConversion"/>
  </si>
  <si>
    <r>
      <rPr>
        <sz val="12"/>
        <rFont val="標楷體"/>
        <family val="4"/>
        <charset val="136"/>
      </rPr>
      <t>民國</t>
    </r>
    <r>
      <rPr>
        <sz val="12"/>
        <rFont val="Times New Roman"/>
        <family val="1"/>
      </rPr>
      <t>113</t>
    </r>
    <r>
      <rPr>
        <sz val="12"/>
        <rFont val="標楷體"/>
        <family val="4"/>
        <charset val="136"/>
      </rPr>
      <t>年</t>
    </r>
    <phoneticPr fontId="2" type="noConversion"/>
  </si>
  <si>
    <r>
      <rPr>
        <sz val="18"/>
        <rFont val="標楷體"/>
        <family val="4"/>
        <charset val="136"/>
      </rPr>
      <t>表</t>
    </r>
    <r>
      <rPr>
        <sz val="18"/>
        <rFont val="Times New Roman"/>
        <family val="1"/>
      </rPr>
      <t xml:space="preserve">42  </t>
    </r>
    <r>
      <rPr>
        <sz val="18"/>
        <rFont val="標楷體"/>
        <family val="4"/>
        <charset val="136"/>
      </rPr>
      <t>歷年事故傷害年齡別死亡率</t>
    </r>
    <phoneticPr fontId="2" type="noConversion"/>
  </si>
  <si>
    <r>
      <t xml:space="preserve">    </t>
    </r>
    <r>
      <rPr>
        <sz val="11"/>
        <rFont val="標楷體"/>
        <family val="4"/>
        <charset val="136"/>
      </rPr>
      <t>單位：每十萬人口</t>
    </r>
    <phoneticPr fontId="2" type="noConversion"/>
  </si>
  <si>
    <t>1-4</t>
    <phoneticPr fontId="2" type="noConversion"/>
  </si>
  <si>
    <t>5-9</t>
    <phoneticPr fontId="2" type="noConversion"/>
  </si>
  <si>
    <r>
      <rPr>
        <sz val="11"/>
        <rFont val="標楷體"/>
        <family val="4"/>
        <charset val="136"/>
      </rPr>
      <t>歲</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</si>
  <si>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</si>
  <si>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</si>
  <si>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</si>
  <si>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112</t>
    </r>
    <r>
      <rPr>
        <sz val="12"/>
        <rFont val="標楷體"/>
        <family val="4"/>
        <charset val="136"/>
      </rPr>
      <t>年</t>
    </r>
    <phoneticPr fontId="2" type="noConversion"/>
  </si>
  <si>
    <r>
      <rPr>
        <sz val="18"/>
        <rFont val="標楷體"/>
        <family val="4"/>
        <charset val="136"/>
      </rPr>
      <t>表</t>
    </r>
    <r>
      <rPr>
        <sz val="18"/>
        <rFont val="Times New Roman"/>
        <family val="1"/>
      </rPr>
      <t xml:space="preserve">43  </t>
    </r>
    <r>
      <rPr>
        <sz val="18"/>
        <rFont val="標楷體"/>
        <family val="4"/>
        <charset val="136"/>
      </rPr>
      <t>歷年運輸事故年齡別死亡率</t>
    </r>
    <phoneticPr fontId="2" type="noConversion"/>
  </si>
  <si>
    <t>1-4</t>
    <phoneticPr fontId="2" type="noConversion"/>
  </si>
  <si>
    <r>
      <rPr>
        <sz val="11"/>
        <rFont val="標楷體"/>
        <family val="4"/>
        <charset val="136"/>
      </rPr>
      <t>歲</t>
    </r>
    <phoneticPr fontId="2" type="noConversion"/>
  </si>
  <si>
    <r>
      <rPr>
        <sz val="18"/>
        <rFont val="標楷體"/>
        <family val="4"/>
        <charset val="136"/>
      </rPr>
      <t>表</t>
    </r>
    <r>
      <rPr>
        <sz val="18"/>
        <rFont val="Times New Roman"/>
        <family val="1"/>
      </rPr>
      <t xml:space="preserve">44  </t>
    </r>
    <r>
      <rPr>
        <sz val="18"/>
        <rFont val="標楷體"/>
        <family val="4"/>
        <charset val="136"/>
      </rPr>
      <t>歷年機動車事故年齡別死亡率</t>
    </r>
    <phoneticPr fontId="2" type="noConversion"/>
  </si>
  <si>
    <r>
      <t xml:space="preserve">    </t>
    </r>
    <r>
      <rPr>
        <sz val="11"/>
        <rFont val="標楷體"/>
        <family val="4"/>
        <charset val="136"/>
      </rPr>
      <t>單位：每十萬人口</t>
    </r>
    <phoneticPr fontId="2" type="noConversion"/>
  </si>
  <si>
    <r>
      <rPr>
        <sz val="11"/>
        <rFont val="標楷體"/>
        <family val="4"/>
        <charset val="136"/>
      </rPr>
      <t>歲</t>
    </r>
    <phoneticPr fontId="2" type="noConversion"/>
  </si>
  <si>
    <r>
      <rPr>
        <sz val="18"/>
        <rFont val="標楷體"/>
        <family val="4"/>
        <charset val="136"/>
      </rPr>
      <t>表</t>
    </r>
    <r>
      <rPr>
        <sz val="18"/>
        <rFont val="Times New Roman"/>
        <family val="1"/>
      </rPr>
      <t>45</t>
    </r>
    <r>
      <rPr>
        <sz val="18"/>
        <rFont val="標楷體"/>
        <family val="4"/>
        <charset val="136"/>
      </rPr>
      <t>　山地鄉主要死亡原因</t>
    </r>
    <phoneticPr fontId="2" type="noConversion"/>
  </si>
  <si>
    <r>
      <rPr>
        <sz val="11"/>
        <rFont val="標楷體"/>
        <family val="4"/>
        <charset val="136"/>
      </rPr>
      <t>單位：人、每十萬人口、</t>
    </r>
    <r>
      <rPr>
        <sz val="11"/>
        <rFont val="Times New Roman"/>
        <family val="1"/>
      </rPr>
      <t>%</t>
    </r>
    <phoneticPr fontId="2" type="noConversion"/>
  </si>
  <si>
    <t>合            計</t>
  </si>
  <si>
    <t>男            性</t>
  </si>
  <si>
    <t>女            性</t>
  </si>
  <si>
    <r>
      <rPr>
        <sz val="10"/>
        <rFont val="標楷體"/>
        <family val="4"/>
        <charset val="136"/>
      </rPr>
      <t>標準化</t>
    </r>
    <phoneticPr fontId="2" type="noConversion"/>
  </si>
  <si>
    <r>
      <rPr>
        <sz val="10"/>
        <rFont val="標楷體"/>
        <family val="4"/>
        <charset val="136"/>
      </rPr>
      <t>結構比</t>
    </r>
    <phoneticPr fontId="2" type="noConversion"/>
  </si>
  <si>
    <r>
      <rPr>
        <sz val="10"/>
        <rFont val="標楷體"/>
        <family val="4"/>
        <charset val="136"/>
      </rPr>
      <t>死亡率</t>
    </r>
    <phoneticPr fontId="2" type="noConversion"/>
  </si>
  <si>
    <r>
      <rPr>
        <sz val="10"/>
        <rFont val="標楷體"/>
        <family val="4"/>
        <charset val="136"/>
      </rPr>
      <t>死亡率</t>
    </r>
    <phoneticPr fontId="2" type="noConversion"/>
  </si>
  <si>
    <t>附註: 1. 山地鄉共30個，包括新北市烏來區、桃園市復興區、新竹縣尖石鄉、新竹縣五峰鄉、苗栗縣泰安鄉、臺中市和平區、南投縣信義鄉、南投縣仁愛鄉、嘉義縣阿里山鄉、高雄市桃源區</t>
    <phoneticPr fontId="2" type="noConversion"/>
  </si>
  <si>
    <t>高雄市那瑪夏區、高雄市茂林區、屏東縣三地門鄉、屏東縣瑪家鄉、屏東縣霧臺鄉、屏東縣牡丹鄉、屏東縣來義鄉、屏東縣泰武鄉、屏東縣春日鄉、屏東縣獅子鄉、臺東縣達仁鄉</t>
    <phoneticPr fontId="2" type="noConversion"/>
  </si>
  <si>
    <t>花蓮縣萬榮鄉、宜蘭縣大同鄉、宜蘭縣南澳鄉、臺東縣金峰鄉、臺東縣延平鄉、臺東縣海端鄉、臺東縣蘭嶼鄉、花蓮縣卓溪鄉、花蓮縣秀林鄉。</t>
    <phoneticPr fontId="2" type="noConversion"/>
  </si>
  <si>
    <r>
      <rPr>
        <sz val="18"/>
        <rFont val="標楷體"/>
        <family val="4"/>
        <charset val="136"/>
      </rPr>
      <t>表</t>
    </r>
    <r>
      <rPr>
        <sz val="18"/>
        <rFont val="Times New Roman"/>
        <family val="1"/>
      </rPr>
      <t>46</t>
    </r>
    <r>
      <rPr>
        <sz val="18"/>
        <rFont val="標楷體"/>
        <family val="4"/>
        <charset val="136"/>
      </rPr>
      <t>　主要死亡原因</t>
    </r>
    <r>
      <rPr>
        <sz val="18"/>
        <rFont val="Times New Roman"/>
        <family val="1"/>
      </rPr>
      <t>-</t>
    </r>
    <r>
      <rPr>
        <sz val="18"/>
        <rFont val="標楷體"/>
        <family val="4"/>
        <charset val="136"/>
      </rPr>
      <t>按山地鄉、非山地鄉分</t>
    </r>
    <phoneticPr fontId="2" type="noConversion"/>
  </si>
  <si>
    <r>
      <rPr>
        <sz val="10"/>
        <rFont val="標楷體"/>
        <family val="4"/>
        <charset val="136"/>
      </rPr>
      <t>全國</t>
    </r>
    <phoneticPr fontId="2" type="noConversion"/>
  </si>
  <si>
    <r>
      <rPr>
        <sz val="10"/>
        <rFont val="標楷體"/>
        <family val="4"/>
        <charset val="136"/>
      </rPr>
      <t>山地鄉</t>
    </r>
    <phoneticPr fontId="2" type="noConversion"/>
  </si>
  <si>
    <r>
      <rPr>
        <sz val="10"/>
        <rFont val="標楷體"/>
        <family val="4"/>
        <charset val="136"/>
      </rPr>
      <t>非山地鄉</t>
    </r>
    <phoneticPr fontId="2" type="noConversion"/>
  </si>
  <si>
    <r>
      <rPr>
        <sz val="10"/>
        <rFont val="標楷體"/>
        <family val="4"/>
        <charset val="136"/>
      </rPr>
      <t>每十萬人口</t>
    </r>
    <phoneticPr fontId="2" type="noConversion"/>
  </si>
  <si>
    <r>
      <rPr>
        <sz val="10"/>
        <rFont val="標楷體"/>
        <family val="4"/>
        <charset val="136"/>
      </rPr>
      <t>死亡率</t>
    </r>
    <phoneticPr fontId="2" type="noConversion"/>
  </si>
  <si>
    <r>
      <rPr>
        <sz val="10"/>
        <rFont val="標楷體"/>
        <family val="4"/>
        <charset val="136"/>
      </rPr>
      <t>附註</t>
    </r>
    <r>
      <rPr>
        <sz val="10"/>
        <rFont val="Times New Roman"/>
        <family val="1"/>
      </rPr>
      <t xml:space="preserve">: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</si>
  <si>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rPr>
        <sz val="18"/>
        <rFont val="標楷體"/>
        <family val="4"/>
        <charset val="136"/>
      </rPr>
      <t>表</t>
    </r>
    <r>
      <rPr>
        <sz val="18"/>
        <rFont val="Times New Roman"/>
        <family val="1"/>
      </rPr>
      <t>47</t>
    </r>
    <r>
      <rPr>
        <sz val="18"/>
        <rFont val="標楷體"/>
        <family val="4"/>
        <charset val="136"/>
      </rPr>
      <t>　山地鄉主要癌症死亡原因</t>
    </r>
    <phoneticPr fontId="2" type="noConversion"/>
  </si>
  <si>
    <t>合               計</t>
    <phoneticPr fontId="2" type="noConversion"/>
  </si>
  <si>
    <t>男               性</t>
    <phoneticPr fontId="2" type="noConversion"/>
  </si>
  <si>
    <t>女               性</t>
    <phoneticPr fontId="2" type="noConversion"/>
  </si>
  <si>
    <r>
      <rPr>
        <sz val="10"/>
        <rFont val="標楷體"/>
        <family val="4"/>
        <charset val="136"/>
      </rPr>
      <t>死亡人數</t>
    </r>
    <phoneticPr fontId="2" type="noConversion"/>
  </si>
  <si>
    <r>
      <rPr>
        <sz val="10"/>
        <rFont val="標楷體"/>
        <family val="4"/>
        <charset val="136"/>
      </rPr>
      <t>死亡率</t>
    </r>
    <phoneticPr fontId="2" type="noConversion"/>
  </si>
  <si>
    <t>附註: 1. 標準化死亡率係以2000年WHO之世界標準人口數為準。</t>
    <phoneticPr fontId="2" type="noConversion"/>
  </si>
  <si>
    <t xml:space="preserve">      2. (1)每十萬女性人口死亡率。</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</si>
  <si>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</si>
  <si>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</si>
  <si>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r>
      <rPr>
        <sz val="18"/>
        <rFont val="標楷體"/>
        <family val="4"/>
        <charset val="136"/>
      </rPr>
      <t>表</t>
    </r>
    <r>
      <rPr>
        <sz val="18"/>
        <rFont val="Times New Roman"/>
        <family val="1"/>
      </rPr>
      <t>48</t>
    </r>
    <r>
      <rPr>
        <sz val="18"/>
        <rFont val="標楷體"/>
        <family val="4"/>
        <charset val="136"/>
      </rPr>
      <t>　主要癌症死亡原因</t>
    </r>
    <r>
      <rPr>
        <sz val="18"/>
        <rFont val="Times New Roman"/>
        <family val="1"/>
      </rPr>
      <t>-</t>
    </r>
    <r>
      <rPr>
        <sz val="18"/>
        <rFont val="標楷體"/>
        <family val="4"/>
        <charset val="136"/>
      </rPr>
      <t>按山地鄉、非山地鄉分</t>
    </r>
    <phoneticPr fontId="2" type="noConversion"/>
  </si>
  <si>
    <r>
      <rPr>
        <sz val="10"/>
        <rFont val="標楷體"/>
        <family val="4"/>
        <charset val="136"/>
      </rPr>
      <t>山地鄉</t>
    </r>
    <phoneticPr fontId="2" type="noConversion"/>
  </si>
  <si>
    <r>
      <rPr>
        <sz val="18"/>
        <rFont val="標楷體"/>
        <family val="4"/>
        <charset val="136"/>
      </rPr>
      <t>表</t>
    </r>
    <r>
      <rPr>
        <sz val="18"/>
        <rFont val="Times New Roman"/>
        <family val="1"/>
      </rPr>
      <t>38</t>
    </r>
    <r>
      <rPr>
        <sz val="18"/>
        <rFont val="標楷體"/>
        <family val="4"/>
        <charset val="136"/>
      </rPr>
      <t>　歷年男性主要癌症死亡原因</t>
    </r>
    <phoneticPr fontId="2" type="noConversion"/>
  </si>
  <si>
    <t>食道癌</t>
    <phoneticPr fontId="2" type="noConversion"/>
  </si>
  <si>
    <t>氣管、支氣管和肺癌</t>
    <phoneticPr fontId="2" type="noConversion"/>
  </si>
  <si>
    <t>女性乳癌</t>
    <phoneticPr fontId="2" type="noConversion"/>
  </si>
  <si>
    <r>
      <rPr>
        <sz val="18"/>
        <rFont val="標楷體"/>
        <family val="4"/>
        <charset val="136"/>
      </rPr>
      <t>表</t>
    </r>
    <r>
      <rPr>
        <sz val="18"/>
        <rFont val="Times New Roman"/>
        <family val="1"/>
      </rPr>
      <t>38</t>
    </r>
    <r>
      <rPr>
        <sz val="18"/>
        <rFont val="標楷體"/>
        <family val="4"/>
        <charset val="136"/>
      </rPr>
      <t>　歷年男性主要癌症死亡原因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</si>
  <si>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38</t>
    </r>
    <r>
      <rPr>
        <sz val="18"/>
        <rFont val="標楷體"/>
        <family val="4"/>
        <charset val="136"/>
      </rPr>
      <t>　歷年男性主要癌症死亡原因</t>
    </r>
    <r>
      <rPr>
        <sz val="18"/>
        <rFont val="Times New Roman"/>
        <family val="1"/>
      </rPr>
      <t>(</t>
    </r>
    <r>
      <rPr>
        <sz val="18"/>
        <rFont val="標楷體"/>
        <family val="4"/>
        <charset val="136"/>
      </rPr>
      <t>續完</t>
    </r>
    <r>
      <rPr>
        <sz val="18"/>
        <rFont val="Times New Roman"/>
        <family val="1"/>
      </rPr>
      <t>)</t>
    </r>
    <phoneticPr fontId="2" type="noConversion"/>
  </si>
  <si>
    <r>
      <t xml:space="preserve"> </t>
    </r>
    <r>
      <rPr>
        <sz val="10"/>
        <rFont val="標楷體"/>
        <family val="4"/>
        <charset val="136"/>
      </rPr>
      <t>單位：人、每十萬人口</t>
    </r>
    <r>
      <rPr>
        <sz val="10"/>
        <rFont val="Times New Roman"/>
        <family val="1"/>
      </rPr>
      <t xml:space="preserve">  </t>
    </r>
    <phoneticPr fontId="2" type="noConversion"/>
  </si>
  <si>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癌</t>
    </r>
    <phoneticPr fontId="2" type="noConversion"/>
  </si>
  <si>
    <r>
      <rPr>
        <sz val="12"/>
        <rFont val="標楷體"/>
        <family val="4"/>
        <charset val="136"/>
      </rPr>
      <t>胰臟癌</t>
    </r>
    <phoneticPr fontId="2" type="noConversion"/>
  </si>
  <si>
    <r>
      <rPr>
        <sz val="12"/>
        <rFont val="標楷體"/>
        <family val="4"/>
        <charset val="136"/>
      </rPr>
      <t>胃癌</t>
    </r>
    <phoneticPr fontId="2" type="noConversion"/>
  </si>
  <si>
    <r>
      <rPr>
        <sz val="12"/>
        <rFont val="標楷體"/>
        <family val="4"/>
        <charset val="136"/>
      </rPr>
      <t>非何杰金氏淋巴瘤</t>
    </r>
    <phoneticPr fontId="2" type="noConversion"/>
  </si>
  <si>
    <r>
      <rPr>
        <sz val="12"/>
        <rFont val="標楷體"/>
        <family val="4"/>
        <charset val="136"/>
      </rPr>
      <t>非何杰金氏淋巴瘤</t>
    </r>
    <phoneticPr fontId="2" type="noConversion"/>
  </si>
  <si>
    <r>
      <rPr>
        <sz val="12"/>
        <rFont val="標楷體"/>
        <family val="4"/>
        <charset val="136"/>
      </rPr>
      <t>膀胱癌</t>
    </r>
    <phoneticPr fontId="2" type="noConversion"/>
  </si>
  <si>
    <r>
      <rPr>
        <sz val="12"/>
        <rFont val="標楷體"/>
        <family val="4"/>
        <charset val="136"/>
      </rPr>
      <t>白血病</t>
    </r>
    <phoneticPr fontId="2" type="noConversion"/>
  </si>
  <si>
    <r>
      <rPr>
        <sz val="12"/>
        <rFont val="標楷體"/>
        <family val="4"/>
        <charset val="136"/>
      </rPr>
      <t>鼻咽癌</t>
    </r>
    <phoneticPr fontId="2" type="noConversion"/>
  </si>
  <si>
    <r>
      <rPr>
        <sz val="12"/>
        <rFont val="標楷體"/>
        <family val="4"/>
        <charset val="136"/>
      </rPr>
      <t>腎臟癌</t>
    </r>
    <phoneticPr fontId="2" type="noConversion"/>
  </si>
  <si>
    <r>
      <rPr>
        <sz val="12"/>
        <rFont val="標楷體"/>
        <family val="4"/>
        <charset val="136"/>
      </rPr>
      <t>腦癌</t>
    </r>
    <phoneticPr fontId="2" type="noConversion"/>
  </si>
  <si>
    <r>
      <rPr>
        <sz val="12"/>
        <rFont val="標楷體"/>
        <family val="4"/>
        <charset val="136"/>
      </rPr>
      <t>膽囊和其他膽道癌</t>
    </r>
    <phoneticPr fontId="2" type="noConversion"/>
  </si>
  <si>
    <r>
      <rPr>
        <sz val="12"/>
        <rFont val="標楷體"/>
        <family val="4"/>
        <charset val="136"/>
      </rPr>
      <t>標準化
死亡率</t>
    </r>
    <phoneticPr fontId="2" type="noConversion"/>
  </si>
  <si>
    <r>
      <rPr>
        <sz val="12"/>
        <rFont val="標楷體"/>
        <family val="4"/>
        <charset val="136"/>
      </rPr>
      <t>死亡
人數</t>
    </r>
    <phoneticPr fontId="2" type="noConversion"/>
  </si>
  <si>
    <r>
      <rPr>
        <sz val="12"/>
        <rFont val="標楷體"/>
        <family val="4"/>
        <charset val="136"/>
      </rPr>
      <t>死亡
人數</t>
    </r>
    <phoneticPr fontId="2" type="noConversion"/>
  </si>
  <si>
    <r>
      <rPr>
        <sz val="12"/>
        <rFont val="標楷體"/>
        <family val="4"/>
        <charset val="136"/>
      </rPr>
      <t>經轉換比值調整後值</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</si>
  <si>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</si>
  <si>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</si>
  <si>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</si>
  <si>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</si>
  <si>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</si>
  <si>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</si>
  <si>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</si>
  <si>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</si>
  <si>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</si>
  <si>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</si>
  <si>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111</t>
    </r>
    <r>
      <rPr>
        <sz val="12"/>
        <rFont val="標楷體"/>
        <family val="4"/>
        <charset val="136"/>
      </rPr>
      <t>年</t>
    </r>
    <phoneticPr fontId="2" type="noConversion"/>
  </si>
  <si>
    <r>
      <rPr>
        <sz val="12"/>
        <rFont val="標楷體"/>
        <family val="4"/>
        <charset val="136"/>
      </rPr>
      <t>轉換比值</t>
    </r>
    <phoneticPr fontId="2" type="noConversion"/>
  </si>
  <si>
    <r>
      <rPr>
        <sz val="12"/>
        <rFont val="標楷體"/>
        <family val="4"/>
        <charset val="136"/>
      </rPr>
      <t>原發布數</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</si>
  <si>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</si>
  <si>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</si>
  <si>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</si>
  <si>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</si>
  <si>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t>附註: 1. 標準化死亡率係以2000年WHO之世界標準人口數為準。</t>
    <phoneticPr fontId="2" type="noConversion"/>
  </si>
  <si>
    <t xml:space="preserve">      2. 108年起死因統計改採「2016年版ICD-10死因選取準則」，並以相同標準計算107年資料，兩者比值稱「轉換比值」。</t>
    <phoneticPr fontId="2" type="noConversion"/>
  </si>
  <si>
    <r>
      <rPr>
        <sz val="18"/>
        <rFont val="標楷體"/>
        <family val="4"/>
        <charset val="136"/>
      </rPr>
      <t>表</t>
    </r>
    <r>
      <rPr>
        <sz val="18"/>
        <rFont val="Times New Roman"/>
        <family val="1"/>
      </rPr>
      <t>39</t>
    </r>
    <r>
      <rPr>
        <sz val="18"/>
        <rFont val="標楷體"/>
        <family val="4"/>
        <charset val="136"/>
      </rPr>
      <t>　歷年女性主要癌症死亡原因</t>
    </r>
    <phoneticPr fontId="2" type="noConversion"/>
  </si>
  <si>
    <r>
      <rPr>
        <sz val="18"/>
        <rFont val="標楷體"/>
        <family val="4"/>
        <charset val="136"/>
      </rPr>
      <t>表</t>
    </r>
    <r>
      <rPr>
        <sz val="18"/>
        <rFont val="Times New Roman"/>
        <family val="1"/>
      </rPr>
      <t>39</t>
    </r>
    <r>
      <rPr>
        <sz val="18"/>
        <rFont val="標楷體"/>
        <family val="4"/>
        <charset val="136"/>
      </rPr>
      <t>　歷年女性主要癌症死亡原因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</si>
  <si>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39</t>
    </r>
    <r>
      <rPr>
        <sz val="18"/>
        <rFont val="標楷體"/>
        <family val="4"/>
        <charset val="136"/>
      </rPr>
      <t>　歷年女性主要癌症死亡原因</t>
    </r>
    <r>
      <rPr>
        <sz val="18"/>
        <rFont val="Times New Roman"/>
        <family val="1"/>
      </rPr>
      <t>(</t>
    </r>
    <r>
      <rPr>
        <sz val="18"/>
        <rFont val="標楷體"/>
        <family val="4"/>
        <charset val="136"/>
      </rPr>
      <t>續完</t>
    </r>
    <r>
      <rPr>
        <sz val="18"/>
        <rFont val="Times New Roman"/>
        <family val="1"/>
      </rPr>
      <t>)</t>
    </r>
    <phoneticPr fontId="2" type="noConversion"/>
  </si>
  <si>
    <t>結腸、直腸和肛門癌</t>
    <phoneticPr fontId="2" type="noConversion"/>
  </si>
  <si>
    <t>肝和肝內膽管癌</t>
    <phoneticPr fontId="2" type="noConversion"/>
  </si>
  <si>
    <t>胰臟癌</t>
    <phoneticPr fontId="2" type="noConversion"/>
  </si>
  <si>
    <r>
      <rPr>
        <sz val="12"/>
        <rFont val="標楷體"/>
        <family val="4"/>
        <charset val="136"/>
      </rPr>
      <t>胃癌</t>
    </r>
    <phoneticPr fontId="2" type="noConversion"/>
  </si>
  <si>
    <r>
      <rPr>
        <sz val="12"/>
        <rFont val="標楷體"/>
        <family val="4"/>
        <charset val="136"/>
      </rPr>
      <t>卵巢癌</t>
    </r>
    <phoneticPr fontId="2" type="noConversion"/>
  </si>
  <si>
    <r>
      <rPr>
        <sz val="12"/>
        <rFont val="標楷體"/>
        <family val="4"/>
        <charset val="136"/>
      </rPr>
      <t>子宮頸及部位未明示子宮癌</t>
    </r>
    <phoneticPr fontId="2" type="noConversion"/>
  </si>
  <si>
    <r>
      <rPr>
        <sz val="12"/>
        <rFont val="標楷體"/>
        <family val="4"/>
        <charset val="136"/>
      </rPr>
      <t>子宮體癌</t>
    </r>
    <phoneticPr fontId="2" type="noConversion"/>
  </si>
  <si>
    <r>
      <rPr>
        <sz val="12"/>
        <rFont val="標楷體"/>
        <family val="4"/>
        <charset val="136"/>
      </rPr>
      <t>白血病</t>
    </r>
    <phoneticPr fontId="2" type="noConversion"/>
  </si>
  <si>
    <t>口腔癌</t>
    <phoneticPr fontId="2" type="noConversion"/>
  </si>
  <si>
    <r>
      <rPr>
        <sz val="12"/>
        <rFont val="標楷體"/>
        <family val="4"/>
        <charset val="136"/>
      </rPr>
      <t>膽囊和其他膽道癌</t>
    </r>
    <phoneticPr fontId="2" type="noConversion"/>
  </si>
  <si>
    <t>間皮和軟組織癌</t>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</si>
  <si>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</si>
  <si>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</si>
  <si>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</si>
  <si>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</si>
  <si>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死亡
人數</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</si>
  <si>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</si>
  <si>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</si>
  <si>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</si>
  <si>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</si>
  <si>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</si>
  <si>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</si>
  <si>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2"/>
        <rFont val="標楷體"/>
        <family val="4"/>
        <charset val="136"/>
      </rPr>
      <t>民國</t>
    </r>
    <r>
      <rPr>
        <sz val="12"/>
        <rFont val="Times New Roman"/>
        <family val="1"/>
      </rPr>
      <t>111</t>
    </r>
    <r>
      <rPr>
        <sz val="12"/>
        <rFont val="標楷體"/>
        <family val="4"/>
        <charset val="136"/>
      </rPr>
      <t>年</t>
    </r>
    <phoneticPr fontId="2" type="noConversion"/>
  </si>
  <si>
    <t>附註: 1. 標準化死亡率係以2000年WHO之世界標準人口數為準。</t>
    <phoneticPr fontId="2" type="noConversion"/>
  </si>
  <si>
    <r>
      <rPr>
        <sz val="12"/>
        <rFont val="標楷體"/>
        <family val="4"/>
        <charset val="136"/>
      </rPr>
      <t>民國</t>
    </r>
    <r>
      <rPr>
        <sz val="12"/>
        <rFont val="Times New Roman"/>
        <family val="1"/>
      </rPr>
      <t>112</t>
    </r>
    <r>
      <rPr>
        <sz val="12"/>
        <rFont val="標楷體"/>
        <family val="4"/>
        <charset val="136"/>
      </rPr>
      <t>年</t>
    </r>
    <phoneticPr fontId="2" type="noConversion"/>
  </si>
  <si>
    <r>
      <rPr>
        <sz val="12"/>
        <rFont val="標楷體"/>
        <family val="4"/>
        <charset val="136"/>
      </rPr>
      <t>民國</t>
    </r>
    <r>
      <rPr>
        <sz val="12"/>
        <rFont val="Times New Roman"/>
        <family val="1"/>
      </rPr>
      <t>113</t>
    </r>
    <r>
      <rPr>
        <sz val="12"/>
        <rFont val="標楷體"/>
        <family val="4"/>
        <charset val="136"/>
      </rPr>
      <t>年</t>
    </r>
    <phoneticPr fontId="2" type="noConversion"/>
  </si>
  <si>
    <r>
      <rPr>
        <sz val="12"/>
        <rFont val="標楷體"/>
        <family val="4"/>
        <charset val="136"/>
      </rPr>
      <t>民國</t>
    </r>
    <r>
      <rPr>
        <sz val="12"/>
        <rFont val="Times New Roman"/>
        <family val="1"/>
      </rPr>
      <t>113</t>
    </r>
    <r>
      <rPr>
        <sz val="12"/>
        <rFont val="標楷體"/>
        <family val="4"/>
        <charset val="136"/>
      </rPr>
      <t>年</t>
    </r>
    <phoneticPr fontId="2" type="noConversion"/>
  </si>
  <si>
    <r>
      <rPr>
        <sz val="12"/>
        <rFont val="標楷體"/>
        <family val="4"/>
        <charset val="136"/>
      </rPr>
      <t>民國</t>
    </r>
    <r>
      <rPr>
        <sz val="12"/>
        <rFont val="Times New Roman"/>
        <family val="1"/>
      </rPr>
      <t>112</t>
    </r>
    <r>
      <rPr>
        <sz val="12"/>
        <rFont val="標楷體"/>
        <family val="4"/>
        <charset val="136"/>
      </rPr>
      <t>年</t>
    </r>
    <phoneticPr fontId="2" type="noConversion"/>
  </si>
  <si>
    <r>
      <rPr>
        <sz val="12"/>
        <rFont val="標楷體"/>
        <family val="4"/>
        <charset val="136"/>
      </rPr>
      <t>民國</t>
    </r>
    <r>
      <rPr>
        <sz val="12"/>
        <rFont val="Times New Roman"/>
        <family val="1"/>
      </rPr>
      <t>113</t>
    </r>
    <r>
      <rPr>
        <sz val="12"/>
        <rFont val="標楷體"/>
        <family val="4"/>
        <charset val="136"/>
      </rPr>
      <t>年</t>
    </r>
    <phoneticPr fontId="2" type="noConversion"/>
  </si>
  <si>
    <r>
      <rPr>
        <sz val="18"/>
        <rFont val="標楷體"/>
        <family val="4"/>
        <charset val="136"/>
      </rPr>
      <t>表</t>
    </r>
    <r>
      <rPr>
        <sz val="18"/>
        <rFont val="Times New Roman"/>
        <family val="1"/>
      </rPr>
      <t>18</t>
    </r>
    <r>
      <rPr>
        <sz val="18"/>
        <rFont val="標楷體"/>
        <family val="4"/>
        <charset val="136"/>
      </rPr>
      <t>　縣市別肺炎死亡概況</t>
    </r>
    <phoneticPr fontId="2" type="noConversion"/>
  </si>
  <si>
    <r>
      <rPr>
        <sz val="11"/>
        <rFont val="標楷體"/>
        <family val="4"/>
        <charset val="136"/>
      </rPr>
      <t>單位：人、每十萬人口</t>
    </r>
    <phoneticPr fontId="2" type="noConversion"/>
  </si>
  <si>
    <r>
      <rPr>
        <sz val="11"/>
        <rFont val="標楷體"/>
        <family val="4"/>
        <charset val="136"/>
      </rPr>
      <t>標準化
死亡率</t>
    </r>
    <phoneticPr fontId="2" type="noConversion"/>
  </si>
  <si>
    <r>
      <t xml:space="preserve"> </t>
    </r>
    <r>
      <rPr>
        <sz val="11"/>
        <rFont val="標楷體"/>
        <family val="4"/>
        <charset val="136"/>
      </rPr>
      <t>死亡人數</t>
    </r>
    <phoneticPr fontId="2" type="noConversion"/>
  </si>
  <si>
    <r>
      <rPr>
        <sz val="11"/>
        <rFont val="標楷體"/>
        <family val="4"/>
        <charset val="136"/>
      </rPr>
      <t>標準化
死亡率</t>
    </r>
    <phoneticPr fontId="2" type="noConversion"/>
  </si>
  <si>
    <t>R54</t>
  </si>
  <si>
    <t>衰老／老邁／老年</t>
  </si>
  <si>
    <t>K70, K73-K74</t>
  </si>
  <si>
    <t>慢性肝病及肝硬化</t>
  </si>
  <si>
    <t>F01-F03</t>
  </si>
  <si>
    <t>A40-A41</t>
  </si>
  <si>
    <t>敗血症</t>
  </si>
  <si>
    <t>M00-M99</t>
  </si>
  <si>
    <t>肌肉骨骼系統與結締組織疾病</t>
  </si>
  <si>
    <t>其他</t>
  </si>
  <si>
    <t>民國114年</t>
  </si>
  <si>
    <t>附註: 1. 114年年中人口數計 23,349,676人,男性 11,494,297,女性 11,855,379人</t>
  </si>
  <si>
    <t>P20-P28　</t>
  </si>
  <si>
    <t>源於周產期的呼吸性疾患</t>
  </si>
  <si>
    <t>Q00-Q99</t>
  </si>
  <si>
    <t>先天性畸形、變形與染色體異常</t>
  </si>
  <si>
    <t>P05-P08</t>
  </si>
  <si>
    <t>與妊娠長短及胎兒生長有關的疾患</t>
  </si>
  <si>
    <t>P35-P39</t>
  </si>
  <si>
    <t>特發於周產期的感染</t>
  </si>
  <si>
    <t>P50-P61</t>
  </si>
  <si>
    <t>胎兒及新生兒出血及血液疾患</t>
  </si>
  <si>
    <t>心臟疾病（高血壓性心臟病除外）</t>
  </si>
  <si>
    <t>R95</t>
  </si>
  <si>
    <t>嬰兒猝死症候群（SIDS）</t>
  </si>
  <si>
    <t>P00-P04</t>
  </si>
  <si>
    <t>母體因素及懷孕、分娩、生產之併發症所影響之胎兒及新生兒</t>
  </si>
  <si>
    <t>G00, G03</t>
  </si>
  <si>
    <t>腦膜炎</t>
  </si>
  <si>
    <t>J10-J11</t>
  </si>
  <si>
    <t>X85-Y09, Y87.1</t>
  </si>
  <si>
    <t>加害（他殺）</t>
  </si>
  <si>
    <t>P00-P96</t>
  </si>
  <si>
    <t>源於周產期的病況</t>
  </si>
  <si>
    <t>D00-D48</t>
  </si>
  <si>
    <t>原位與良性腫瘤（惡性腫瘤除外）</t>
  </si>
  <si>
    <t>D50-D64</t>
  </si>
  <si>
    <t>貧血</t>
  </si>
  <si>
    <t>J66, J68-J69</t>
  </si>
  <si>
    <t>肇因於吸入外物之肺部病況（塵肺症及肺炎除外）</t>
  </si>
  <si>
    <t>A00-A09</t>
  </si>
  <si>
    <t>腸道感染症</t>
  </si>
  <si>
    <t>G12</t>
  </si>
  <si>
    <t>脊椎(骨)肌肉萎縮及有關症候群</t>
  </si>
  <si>
    <t>I71</t>
  </si>
  <si>
    <t>主動脈瘤及剝離</t>
  </si>
  <si>
    <t>B20-B24</t>
  </si>
  <si>
    <t>人類免疫缺乏病毒（HIV）疾病</t>
  </si>
  <si>
    <t>G20-G21</t>
  </si>
  <si>
    <t>U07.1</t>
  </si>
  <si>
    <t>嚴重特殊傳染性肺炎（COVID-19）</t>
  </si>
  <si>
    <t>K40-K46, K56</t>
  </si>
  <si>
    <t>疝氣及腸阻塞</t>
  </si>
  <si>
    <t>K25-K28</t>
  </si>
  <si>
    <t>胃及十二指腸潰瘍</t>
  </si>
  <si>
    <t/>
  </si>
  <si>
    <t>C33-C34</t>
  </si>
  <si>
    <t>C22</t>
  </si>
  <si>
    <t>C18-C21</t>
  </si>
  <si>
    <t>C50</t>
  </si>
  <si>
    <t>(1)</t>
  </si>
  <si>
    <t>C61</t>
  </si>
  <si>
    <t>前列腺(攝護腺)癌</t>
  </si>
  <si>
    <t>(2)</t>
  </si>
  <si>
    <t>C00-C06, C09-C10, C12-C14</t>
  </si>
  <si>
    <t>C25</t>
  </si>
  <si>
    <t>C16</t>
  </si>
  <si>
    <t>胃癌</t>
  </si>
  <si>
    <t>C15</t>
  </si>
  <si>
    <t>C56, C57.0-C57.4</t>
  </si>
  <si>
    <t>卵巢癌</t>
  </si>
  <si>
    <t>C82-C85</t>
  </si>
  <si>
    <t>非何杰金氏淋巴瘤</t>
  </si>
  <si>
    <t>C91-C95</t>
  </si>
  <si>
    <t>白血病</t>
  </si>
  <si>
    <t>C53, C55</t>
  </si>
  <si>
    <t>子宮頸及部位未明示子宮癌</t>
  </si>
  <si>
    <t>C67</t>
  </si>
  <si>
    <t>膀胱癌</t>
  </si>
  <si>
    <t>C54</t>
  </si>
  <si>
    <t>子宮體癌</t>
  </si>
  <si>
    <t>C11</t>
  </si>
  <si>
    <t>鼻咽癌</t>
  </si>
  <si>
    <t>C64</t>
  </si>
  <si>
    <t>腎臟癌</t>
  </si>
  <si>
    <t>C23-C24</t>
  </si>
  <si>
    <t>膽囊和其他膽道癌</t>
  </si>
  <si>
    <t>C71</t>
  </si>
  <si>
    <t>腦癌</t>
  </si>
  <si>
    <t>C45-C49</t>
  </si>
  <si>
    <t>附註: 1. 114年年中人口數計 23,349,676 人,男性 11,494,297,女性 11,855,379 人</t>
  </si>
  <si>
    <t xml:space="preserve">      2. 113年年中人口數計 23,410,331人,男性 11,539,730,女性 11,870,601人</t>
  </si>
  <si>
    <t>民國114年與民國113年之比較</t>
  </si>
  <si>
    <t>L00-L99</t>
  </si>
  <si>
    <t>A15-A19</t>
  </si>
  <si>
    <t>結核病</t>
  </si>
  <si>
    <t>C32</t>
  </si>
  <si>
    <t>喉癌</t>
  </si>
  <si>
    <r>
      <t>(</t>
    </r>
    <r>
      <rPr>
        <sz val="18"/>
        <rFont val="標楷體"/>
        <family val="4"/>
        <charset val="136"/>
      </rPr>
      <t>未排除懷孕週數小於</t>
    </r>
    <r>
      <rPr>
        <sz val="18"/>
        <rFont val="Times New Roman"/>
        <family val="1"/>
      </rPr>
      <t>22</t>
    </r>
    <r>
      <rPr>
        <sz val="18"/>
        <rFont val="標楷體"/>
        <family val="4"/>
        <charset val="136"/>
      </rPr>
      <t>週或出生體重小於</t>
    </r>
    <r>
      <rPr>
        <sz val="18"/>
        <rFont val="Times New Roman"/>
        <family val="1"/>
      </rPr>
      <t>500</t>
    </r>
    <r>
      <rPr>
        <sz val="18"/>
        <rFont val="標楷體"/>
        <family val="4"/>
        <charset val="136"/>
      </rPr>
      <t>公克</t>
    </r>
    <r>
      <rPr>
        <sz val="18"/>
        <rFont val="Times New Roman"/>
        <family val="1"/>
      </rPr>
      <t>)</t>
    </r>
    <phoneticPr fontId="2" type="noConversion"/>
  </si>
  <si>
    <r>
      <rPr>
        <sz val="11"/>
        <rFont val="標楷體"/>
        <family val="4"/>
        <charset val="136"/>
      </rPr>
      <t>未排除懷孕週數小於</t>
    </r>
    <r>
      <rPr>
        <sz val="11"/>
        <rFont val="Times New Roman"/>
        <family val="1"/>
      </rPr>
      <t>24</t>
    </r>
    <r>
      <rPr>
        <sz val="11"/>
        <rFont val="標楷體"/>
        <family val="4"/>
        <charset val="136"/>
      </rPr>
      <t>週或出生體重小於</t>
    </r>
    <r>
      <rPr>
        <sz val="11"/>
        <rFont val="Times New Roman"/>
        <family val="1"/>
      </rPr>
      <t>500</t>
    </r>
    <r>
      <rPr>
        <sz val="11"/>
        <rFont val="標楷體"/>
        <family val="4"/>
        <charset val="136"/>
      </rPr>
      <t>公克</t>
    </r>
    <phoneticPr fontId="2" type="noConversion"/>
  </si>
  <si>
    <t>…</t>
  </si>
  <si>
    <r>
      <rPr>
        <sz val="18"/>
        <rFont val="Times New Roman"/>
        <family val="4"/>
      </rPr>
      <t>(</t>
    </r>
    <r>
      <rPr>
        <sz val="18"/>
        <rFont val="標楷體"/>
        <family val="4"/>
        <charset val="136"/>
      </rPr>
      <t>排除懷孕週數小於</t>
    </r>
    <r>
      <rPr>
        <sz val="18"/>
        <rFont val="Times New Roman"/>
        <family val="1"/>
      </rPr>
      <t>22</t>
    </r>
    <r>
      <rPr>
        <sz val="18"/>
        <rFont val="標楷體"/>
        <family val="4"/>
        <charset val="136"/>
      </rPr>
      <t>週或出生體重小於</t>
    </r>
    <r>
      <rPr>
        <sz val="18"/>
        <rFont val="Times New Roman"/>
        <family val="1"/>
      </rPr>
      <t>500</t>
    </r>
    <r>
      <rPr>
        <sz val="18"/>
        <rFont val="標楷體"/>
        <family val="4"/>
        <charset val="136"/>
      </rPr>
      <t>公克</t>
    </r>
    <r>
      <rPr>
        <sz val="18"/>
        <rFont val="Times New Roman"/>
        <family val="1"/>
      </rPr>
      <t>)</t>
    </r>
    <phoneticPr fontId="2" type="noConversion"/>
  </si>
  <si>
    <t>年度</t>
    <phoneticPr fontId="2" type="noConversion"/>
  </si>
  <si>
    <r>
      <rPr>
        <sz val="12"/>
        <rFont val="標楷體"/>
        <family val="4"/>
        <charset val="136"/>
      </rPr>
      <t>民國</t>
    </r>
    <r>
      <rPr>
        <sz val="12"/>
        <rFont val="Times New Roman"/>
        <family val="1"/>
      </rPr>
      <t>114</t>
    </r>
    <r>
      <rPr>
        <sz val="12"/>
        <rFont val="標楷體"/>
        <family val="4"/>
        <charset val="136"/>
      </rPr>
      <t>年</t>
    </r>
  </si>
  <si>
    <r>
      <rPr>
        <sz val="12"/>
        <rFont val="標楷體"/>
        <family val="4"/>
        <charset val="136"/>
      </rPr>
      <t>民國</t>
    </r>
    <r>
      <rPr>
        <sz val="12"/>
        <rFont val="Times New Roman"/>
        <family val="1"/>
      </rPr>
      <t>114</t>
    </r>
    <r>
      <rPr>
        <sz val="12"/>
        <rFont val="標楷體"/>
        <family val="4"/>
        <charset val="136"/>
      </rPr>
      <t>年</t>
    </r>
    <phoneticPr fontId="2" type="noConversion"/>
  </si>
  <si>
    <t>114年 vs 104年
增減%</t>
    <phoneticPr fontId="2" type="noConversion"/>
  </si>
  <si>
    <t>104年 vs 94年
增減%</t>
    <phoneticPr fontId="2" type="noConversion"/>
  </si>
  <si>
    <t>衰老／老邁／老年</t>
    <phoneticPr fontId="2" type="noConversion"/>
  </si>
  <si>
    <r>
      <rPr>
        <sz val="12"/>
        <rFont val="標楷體"/>
        <family val="4"/>
        <charset val="136"/>
      </rPr>
      <t xml:space="preserve">原位與良性腫瘤
</t>
    </r>
    <r>
      <rPr>
        <sz val="12"/>
        <rFont val="微軟正黑體"/>
        <family val="1"/>
        <charset val="136"/>
      </rPr>
      <t>（</t>
    </r>
    <r>
      <rPr>
        <sz val="12"/>
        <rFont val="標楷體"/>
        <family val="4"/>
        <charset val="136"/>
      </rPr>
      <t>惡性腫瘤除外</t>
    </r>
    <r>
      <rPr>
        <sz val="12"/>
        <rFont val="微軟正黑體"/>
        <family val="1"/>
        <charset val="136"/>
      </rPr>
      <t>）</t>
    </r>
    <phoneticPr fontId="2" type="noConversion"/>
  </si>
  <si>
    <t>單位：人、每千活產、%</t>
    <phoneticPr fontId="2" type="noConversion"/>
  </si>
  <si>
    <r>
      <rPr>
        <sz val="12"/>
        <rFont val="標楷體"/>
        <family val="4"/>
        <charset val="136"/>
      </rPr>
      <t xml:space="preserve">原位與良性腫瘤
</t>
    </r>
    <r>
      <rPr>
        <sz val="12"/>
        <rFont val="細明體"/>
        <family val="1"/>
        <charset val="136"/>
      </rPr>
      <t>（</t>
    </r>
    <r>
      <rPr>
        <sz val="12"/>
        <rFont val="標楷體"/>
        <family val="4"/>
        <charset val="136"/>
      </rPr>
      <t>惡性腫瘤除外</t>
    </r>
    <r>
      <rPr>
        <sz val="12"/>
        <rFont val="細明體"/>
        <family val="1"/>
        <charset val="136"/>
      </rPr>
      <t>）</t>
    </r>
    <phoneticPr fontId="2" type="noConversion"/>
  </si>
  <si>
    <r>
      <rPr>
        <sz val="12"/>
        <rFont val="標楷體"/>
        <family val="4"/>
        <charset val="136"/>
      </rPr>
      <t>民國</t>
    </r>
    <r>
      <rPr>
        <sz val="12"/>
        <rFont val="Times New Roman"/>
        <family val="1"/>
      </rPr>
      <t>113</t>
    </r>
    <r>
      <rPr>
        <sz val="12"/>
        <rFont val="標楷體"/>
        <family val="4"/>
        <charset val="136"/>
      </rPr>
      <t>年</t>
    </r>
  </si>
  <si>
    <t>附註: 1. 114年年中人口數計 23,349,676人,男性 11,494,297,女性 11,855,379人</t>
    <phoneticPr fontId="2" type="noConversion"/>
  </si>
  <si>
    <t>附註: 114年45-64歲年中人口數計7,249,277 人,男性3,519,428 人,女性 3,729,849 人。</t>
    <phoneticPr fontId="2" type="noConversion"/>
  </si>
  <si>
    <t>附註: 114年65歲以上年中人口數計4,580,931 人,男性2,063,873 人,女性 2,517,058 人。</t>
    <phoneticPr fontId="2"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</si>
  <si>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2" type="noConversion"/>
  </si>
  <si>
    <t>*</t>
    <phoneticPr fontId="2"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</si>
  <si>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t>
    </r>
    <phoneticPr fontId="2" type="noConversion"/>
  </si>
  <si>
    <r>
      <t xml:space="preserve">      4. 死亡人數未滿20人者，易受小樣本影響，死亡率不具可靠性(Unreliable)，爰以</t>
    </r>
    <r>
      <rPr>
        <sz val="10"/>
        <color rgb="FF0000FF"/>
        <rFont val="Times New Roman"/>
        <family val="1"/>
      </rPr>
      <t>*</t>
    </r>
    <r>
      <rPr>
        <sz val="10"/>
        <color rgb="FF0000FF"/>
        <rFont val="標楷體"/>
        <family val="4"/>
        <charset val="136"/>
      </rPr>
      <t>呈現。</t>
    </r>
    <phoneticPr fontId="2" type="noConversion"/>
  </si>
  <si>
    <r>
      <t>附註: 死亡人數未滿20人者，易受小樣本影響，死亡率不具可靠性(Unreliable)，爰以</t>
    </r>
    <r>
      <rPr>
        <sz val="10"/>
        <color rgb="FF0000FF"/>
        <rFont val="Times New Roman"/>
        <family val="1"/>
      </rPr>
      <t>*</t>
    </r>
    <r>
      <rPr>
        <sz val="10"/>
        <color rgb="FF0000FF"/>
        <rFont val="標楷體"/>
        <family val="4"/>
        <charset val="136"/>
      </rPr>
      <t>呈現。</t>
    </r>
    <phoneticPr fontId="2" type="noConversion"/>
  </si>
  <si>
    <r>
      <t xml:space="preserve">      3. 死亡人數未滿20人者，易受小樣本影響，死亡率不具可靠性(Unreliable)，爰以</t>
    </r>
    <r>
      <rPr>
        <sz val="12"/>
        <color rgb="FF0000FF"/>
        <rFont val="Times New Roman"/>
        <family val="1"/>
      </rPr>
      <t>*</t>
    </r>
    <r>
      <rPr>
        <sz val="12"/>
        <color rgb="FF0000FF"/>
        <rFont val="標楷體"/>
        <family val="4"/>
        <charset val="136"/>
      </rPr>
      <t>呈現。</t>
    </r>
    <phoneticPr fontId="2" type="noConversion"/>
  </si>
  <si>
    <t>附註: 1. 114年1-14歲年中人口數計2,594,220 人,男性1,342,992 人,女性 1,251,228 人。</t>
    <phoneticPr fontId="2" type="noConversion"/>
  </si>
  <si>
    <t>附註: 1. 114年15-24歲年中人口數計2,194,892 人,男性1,144,084 人,女性 1,050,808 人。</t>
    <phoneticPr fontId="2" type="noConversion"/>
  </si>
  <si>
    <t>附註: 1. 114年25-44歲年中人口數計6,612,439 人,男性3,362,917 人,女性 3,249,522 人。</t>
    <phoneticPr fontId="2" type="noConversion"/>
  </si>
  <si>
    <t>附註: 1. 114年0-17歲年中人口數計3,292,925 人,男性1,706,614 人,女性 1,586,311 人。</t>
    <phoneticPr fontId="2" type="noConversion"/>
  </si>
  <si>
    <t>附註: 1. 114年0-11歲年中人口數計2,091,933 人,男性1,082,588 人,女性 1,009,346 人。</t>
    <phoneticPr fontId="2" type="noConversion"/>
  </si>
  <si>
    <t>附註: 1. 114年1-5歲年中人口數計764,459 人,男性395,547 人,女性 368,912 人。</t>
    <phoneticPr fontId="2" type="noConversion"/>
  </si>
  <si>
    <t>附註: 1. 114年6-11歲年中人口數計1,209,556 人,男性626,037 人,女性 583,519 人。</t>
    <phoneticPr fontId="2" type="noConversion"/>
  </si>
  <si>
    <t>附註: 1. 114年12-17歲年中人口數計1,200,992 人,男性624,027 人,女性 576,965 人。</t>
    <phoneticPr fontId="2" type="noConversion"/>
  </si>
  <si>
    <r>
      <t xml:space="preserve">      2. 死亡人數未滿20人者，易受小樣本影響，死亡率不具可靠性(Unreliable)，爰以</t>
    </r>
    <r>
      <rPr>
        <sz val="12"/>
        <color rgb="FF0000FF"/>
        <rFont val="Times New Roman"/>
        <family val="1"/>
      </rPr>
      <t>*</t>
    </r>
    <r>
      <rPr>
        <sz val="12"/>
        <color rgb="FF0000FF"/>
        <rFont val="標楷體"/>
        <family val="4"/>
        <charset val="136"/>
      </rPr>
      <t>呈現。</t>
    </r>
    <phoneticPr fontId="2" type="noConversion"/>
  </si>
  <si>
    <r>
      <t xml:space="preserve">      3.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2" type="noConversion"/>
  </si>
  <si>
    <r>
      <rPr>
        <sz val="18"/>
        <rFont val="標楷體"/>
        <family val="4"/>
        <charset val="136"/>
      </rPr>
      <t>表</t>
    </r>
    <r>
      <rPr>
        <sz val="18"/>
        <rFont val="Times New Roman"/>
        <family val="1"/>
      </rPr>
      <t>2</t>
    </r>
    <r>
      <rPr>
        <sz val="18"/>
        <rFont val="標楷體"/>
        <family val="4"/>
        <charset val="136"/>
      </rPr>
      <t>　嬰兒主要死亡原因</t>
    </r>
    <r>
      <rPr>
        <sz val="18"/>
        <rFont val="Times New Roman"/>
        <family val="4"/>
      </rPr>
      <t>(</t>
    </r>
    <r>
      <rPr>
        <sz val="18"/>
        <rFont val="標楷體"/>
        <family val="4"/>
        <charset val="136"/>
      </rPr>
      <t>續</t>
    </r>
    <r>
      <rPr>
        <sz val="18"/>
        <rFont val="Times New Roman"/>
        <family val="4"/>
      </rPr>
      <t>)</t>
    </r>
    <phoneticPr fontId="2" type="noConversion"/>
  </si>
  <si>
    <r>
      <rPr>
        <sz val="11"/>
        <rFont val="標楷體"/>
        <family val="4"/>
        <charset val="136"/>
      </rPr>
      <t>排除懷孕週數小於</t>
    </r>
    <r>
      <rPr>
        <sz val="11"/>
        <rFont val="Times New Roman"/>
        <family val="1"/>
      </rPr>
      <t>22</t>
    </r>
    <r>
      <rPr>
        <sz val="11"/>
        <rFont val="標楷體"/>
        <family val="4"/>
        <charset val="136"/>
      </rPr>
      <t>週或出生體重小於</t>
    </r>
    <r>
      <rPr>
        <sz val="11"/>
        <rFont val="Times New Roman"/>
        <family val="1"/>
      </rPr>
      <t>500</t>
    </r>
    <r>
      <rPr>
        <sz val="11"/>
        <rFont val="標楷體"/>
        <family val="4"/>
        <charset val="136"/>
      </rPr>
      <t>公克</t>
    </r>
    <phoneticPr fontId="2" type="noConversion"/>
  </si>
  <si>
    <r>
      <rPr>
        <sz val="11"/>
        <rFont val="標楷體"/>
        <family val="4"/>
        <charset val="136"/>
      </rPr>
      <t>未排除懷孕週數小於</t>
    </r>
    <r>
      <rPr>
        <sz val="11"/>
        <rFont val="Times New Roman"/>
        <family val="1"/>
      </rPr>
      <t>22</t>
    </r>
    <r>
      <rPr>
        <sz val="11"/>
        <rFont val="標楷體"/>
        <family val="4"/>
        <charset val="136"/>
      </rPr>
      <t>週或出生體重小於</t>
    </r>
    <r>
      <rPr>
        <sz val="11"/>
        <rFont val="Times New Roman"/>
        <family val="1"/>
      </rPr>
      <t>500</t>
    </r>
    <r>
      <rPr>
        <sz val="11"/>
        <rFont val="標楷體"/>
        <family val="4"/>
        <charset val="136"/>
      </rPr>
      <t>公克</t>
    </r>
    <phoneticPr fontId="2" type="noConversion"/>
  </si>
  <si>
    <t>所有死亡原因</t>
  </si>
  <si>
    <t>V01-X59, Y85-Y86</t>
  </si>
  <si>
    <t>事故傷害</t>
  </si>
  <si>
    <t>I01-I02.0, I05-I09, I20-I25, I27, I30-I52</t>
  </si>
  <si>
    <t>J12-J18</t>
  </si>
  <si>
    <t>肺炎</t>
  </si>
  <si>
    <t>I60-I69</t>
  </si>
  <si>
    <t>腦血管疾病</t>
  </si>
  <si>
    <t>附註: 1. 114年出生數計105,676 人,男性54,672 人,女性51,004 人。</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</si>
</sst>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6" formatCode="&quot;$&quot;#,##0;[Red]\-&quot;$&quot;#,##0"/>
    <numFmt numFmtId="41" formatCode="_-* #,##0_-;\-* #,##0_-;_-* &quot;-&quot;_-;_-@_-"/>
    <numFmt numFmtId="43" formatCode="_-* #,##0.00_-;\-* #,##0.00_-;_-* &quot;-&quot;??_-;_-@_-"/>
    <numFmt numFmtId="176" formatCode="&quot;$&quot;#,##0_);[Red]\(&quot;$&quot;#,##0\)"/>
    <numFmt numFmtId="177" formatCode="_(* #,##0.00_);_(* \(#,##0.00\);_(* &quot;-&quot;??_);_(@_)"/>
    <numFmt numFmtId="178" formatCode="0.0"/>
    <numFmt numFmtId="179" formatCode="m&quot;月&quot;d&quot;日&quot;"/>
    <numFmt numFmtId="180" formatCode="#,##0.0_ "/>
    <numFmt numFmtId="181" formatCode="_-* #,##0.0_-;\-* #,##0.0_-;_-* &quot;-&quot;?_-;_-@_-"/>
    <numFmt numFmtId="182" formatCode="0.0_ "/>
    <numFmt numFmtId="183" formatCode="0.0_);[Red]\(0.0\)"/>
    <numFmt numFmtId="184" formatCode="#,##0.0"/>
    <numFmt numFmtId="185" formatCode="General_)"/>
    <numFmt numFmtId="186" formatCode="_(* #,##0_);_(* \(#,##0\);_(* &quot;-&quot;_);_(@_)"/>
    <numFmt numFmtId="187" formatCode="0_);[Red]\(0\)"/>
    <numFmt numFmtId="188" formatCode="#,##0.0_);\(#,##0.0\)"/>
    <numFmt numFmtId="189" formatCode="0.0;\-0.0;\-"/>
    <numFmt numFmtId="190" formatCode="#,##0_ "/>
    <numFmt numFmtId="191" formatCode="#,##0.0;[Red]#,##0.0"/>
    <numFmt numFmtId="192" formatCode="_(* #,##0.0_);_(* \(#,##0.0\);_(* &quot;-&quot;??_);_(@_)"/>
    <numFmt numFmtId="193" formatCode="#,##0_);[Red]\(#,##0\)"/>
    <numFmt numFmtId="194" formatCode="0.0000_);[Red]\(0.0000\)"/>
    <numFmt numFmtId="195" formatCode="0.0000"/>
    <numFmt numFmtId="196" formatCode="0.0000_ "/>
    <numFmt numFmtId="197" formatCode="#,##0.0_);[Red]\(#,##0.0\)"/>
    <numFmt numFmtId="198" formatCode="#,##0.0000_);[Red]\(#,##0.0000\)"/>
  </numFmts>
  <fonts count="44" x14ac:knownFonts="1">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9"/>
      <name val="Times New Roman"/>
      <family val="1"/>
    </font>
    <font>
      <sz val="11"/>
      <name val="Times New Roman"/>
      <family val="1"/>
    </font>
    <font>
      <sz val="12"/>
      <color indexed="8"/>
      <name val="新細明體"/>
      <family val="1"/>
      <charset val="136"/>
    </font>
    <font>
      <sz val="12"/>
      <name val="Courier"/>
      <family val="3"/>
    </font>
    <font>
      <b/>
      <sz val="12"/>
      <name val="標楷體"/>
      <family val="4"/>
      <charset val="136"/>
    </font>
    <font>
      <sz val="8"/>
      <name val="Times New Roman"/>
      <family val="1"/>
    </font>
    <font>
      <u/>
      <sz val="12"/>
      <color indexed="12"/>
      <name val="Times New Roman"/>
      <family val="1"/>
    </font>
    <font>
      <u/>
      <sz val="12"/>
      <color indexed="12"/>
      <name val="標楷體"/>
      <family val="4"/>
      <charset val="136"/>
    </font>
    <font>
      <sz val="8.5"/>
      <name val="Times New Roman"/>
      <family val="1"/>
    </font>
    <font>
      <sz val="8"/>
      <name val="標楷體"/>
      <family val="4"/>
      <charset val="136"/>
    </font>
    <font>
      <b/>
      <sz val="10"/>
      <name val="標楷體"/>
      <family val="4"/>
      <charset val="136"/>
    </font>
    <font>
      <sz val="12"/>
      <color theme="1"/>
      <name val="新細明體"/>
      <family val="1"/>
      <charset val="136"/>
      <scheme val="minor"/>
    </font>
    <font>
      <sz val="10"/>
      <color rgb="FF0000FF"/>
      <name val="標楷體"/>
      <family val="4"/>
      <charset val="136"/>
    </font>
    <font>
      <sz val="8"/>
      <color rgb="FF0000FF"/>
      <name val="Times New Roman"/>
      <family val="1"/>
    </font>
    <font>
      <sz val="12"/>
      <color theme="1"/>
      <name val="Times New Roman"/>
      <family val="1"/>
    </font>
    <font>
      <sz val="10"/>
      <color indexed="9"/>
      <name val="標楷體"/>
      <family val="4"/>
      <charset val="136"/>
    </font>
    <font>
      <sz val="10"/>
      <color theme="0"/>
      <name val="標楷體"/>
      <family val="4"/>
      <charset val="136"/>
    </font>
    <font>
      <sz val="11"/>
      <name val="新細明體"/>
      <family val="1"/>
      <charset val="136"/>
    </font>
    <font>
      <b/>
      <sz val="12"/>
      <name val="Times New Roman"/>
      <family val="1"/>
    </font>
    <font>
      <sz val="12"/>
      <color rgb="FFFF0000"/>
      <name val="Times New Roman"/>
      <family val="1"/>
    </font>
    <font>
      <sz val="7"/>
      <name val="Times New Roman"/>
      <family val="1"/>
    </font>
    <font>
      <sz val="7"/>
      <name val="標楷體"/>
      <family val="4"/>
      <charset val="136"/>
    </font>
    <font>
      <sz val="14"/>
      <name val="Times New Roman"/>
      <family val="1"/>
    </font>
    <font>
      <sz val="12"/>
      <color rgb="FF0000FF"/>
      <name val="標楷體"/>
      <family val="4"/>
      <charset val="136"/>
    </font>
    <font>
      <sz val="12"/>
      <color rgb="FF0000FF"/>
      <name val="Times New Roman"/>
      <family val="1"/>
    </font>
    <font>
      <sz val="12"/>
      <name val="Times New Roman"/>
      <family val="4"/>
      <charset val="136"/>
    </font>
    <font>
      <sz val="6"/>
      <name val="Times New Roman"/>
      <family val="1"/>
    </font>
    <font>
      <sz val="11"/>
      <name val="Times New Roman"/>
      <family val="4"/>
      <charset val="136"/>
    </font>
    <font>
      <sz val="18"/>
      <name val="Times New Roman"/>
      <family val="4"/>
      <charset val="136"/>
    </font>
    <font>
      <sz val="18"/>
      <name val="Times New Roman"/>
      <family val="4"/>
    </font>
    <font>
      <sz val="12"/>
      <name val="微軟正黑體"/>
      <family val="1"/>
      <charset val="136"/>
    </font>
    <font>
      <sz val="12"/>
      <name val="細明體"/>
      <family val="1"/>
      <charset val="136"/>
    </font>
    <font>
      <sz val="10"/>
      <color rgb="FF0000FF"/>
      <name val="Times New Roman"/>
      <family val="1"/>
    </font>
  </fonts>
  <fills count="4">
    <fill>
      <patternFill patternType="none"/>
    </fill>
    <fill>
      <patternFill patternType="gray125"/>
    </fill>
    <fill>
      <patternFill patternType="solid">
        <fgColor theme="0"/>
        <bgColor indexed="64"/>
      </patternFill>
    </fill>
    <fill>
      <patternFill patternType="solid">
        <fgColor theme="0"/>
        <bgColor rgb="FF000000"/>
      </patternFill>
    </fill>
  </fills>
  <borders count="23">
    <border>
      <left/>
      <right/>
      <top/>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bottom/>
      <diagonal/>
    </border>
    <border>
      <left style="hair">
        <color indexed="64"/>
      </left>
      <right/>
      <top/>
      <bottom/>
      <diagonal/>
    </border>
    <border>
      <left style="hair">
        <color indexed="64"/>
      </left>
      <right/>
      <top style="thin">
        <color indexed="64"/>
      </top>
      <bottom/>
      <diagonal/>
    </border>
    <border>
      <left/>
      <right style="hair">
        <color indexed="64"/>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hair">
        <color indexed="64"/>
      </left>
      <right/>
      <top style="thin">
        <color indexed="64"/>
      </top>
      <bottom style="thin">
        <color indexed="64"/>
      </bottom>
      <diagonal/>
    </border>
  </borders>
  <cellStyleXfs count="56">
    <xf numFmtId="0" fontId="0" fillId="0" borderId="0">
      <alignment vertical="center"/>
    </xf>
    <xf numFmtId="0" fontId="1" fillId="0" borderId="0"/>
    <xf numFmtId="0" fontId="1" fillId="0" borderId="0"/>
    <xf numFmtId="0" fontId="1" fillId="0" borderId="0"/>
    <xf numFmtId="0" fontId="22" fillId="0" borderId="0">
      <alignment vertical="center"/>
    </xf>
    <xf numFmtId="0" fontId="14" fillId="0" borderId="0"/>
    <xf numFmtId="0" fontId="1" fillId="0" borderId="0">
      <alignment vertical="center"/>
    </xf>
    <xf numFmtId="0" fontId="22" fillId="0" borderId="0">
      <alignment vertical="center"/>
    </xf>
    <xf numFmtId="0" fontId="22" fillId="0" borderId="0">
      <alignment vertical="center"/>
    </xf>
    <xf numFmtId="0" fontId="13" fillId="0" borderId="0">
      <alignment vertical="center"/>
    </xf>
    <xf numFmtId="0" fontId="22" fillId="0" borderId="0">
      <alignment vertical="center"/>
    </xf>
    <xf numFmtId="0" fontId="1" fillId="0" borderId="0">
      <alignment vertical="center"/>
    </xf>
    <xf numFmtId="0" fontId="1" fillId="0" borderId="0">
      <alignment vertical="center"/>
    </xf>
    <xf numFmtId="0" fontId="13" fillId="0" borderId="0">
      <alignment vertical="center"/>
    </xf>
    <xf numFmtId="0" fontId="13" fillId="0" borderId="0">
      <alignment vertical="center"/>
    </xf>
    <xf numFmtId="0" fontId="13" fillId="0" borderId="0">
      <alignment vertical="center"/>
    </xf>
    <xf numFmtId="0" fontId="22" fillId="0" borderId="0">
      <alignment vertical="center"/>
    </xf>
    <xf numFmtId="0" fontId="1" fillId="0" borderId="0"/>
    <xf numFmtId="0" fontId="22" fillId="0" borderId="0">
      <alignment vertical="center"/>
    </xf>
    <xf numFmtId="0" fontId="1" fillId="0" borderId="0"/>
    <xf numFmtId="0" fontId="1" fillId="0" borderId="0"/>
    <xf numFmtId="0" fontId="1" fillId="0" borderId="0"/>
    <xf numFmtId="0" fontId="1" fillId="0" borderId="0"/>
    <xf numFmtId="0" fontId="1" fillId="0" borderId="0"/>
    <xf numFmtId="177" fontId="1" fillId="0" borderId="0"/>
    <xf numFmtId="177" fontId="1" fillId="0" borderId="0"/>
    <xf numFmtId="177" fontId="1" fillId="0" borderId="0">
      <alignment vertical="center"/>
    </xf>
    <xf numFmtId="177" fontId="1" fillId="0" borderId="0">
      <alignment vertical="center"/>
    </xf>
    <xf numFmtId="176" fontId="14" fillId="0" borderId="0"/>
    <xf numFmtId="176" fontId="14" fillId="0" borderId="0"/>
    <xf numFmtId="0" fontId="17" fillId="0" borderId="0">
      <alignment vertical="top"/>
      <protection locked="0"/>
    </xf>
    <xf numFmtId="0" fontId="1" fillId="0" borderId="0"/>
    <xf numFmtId="0" fontId="1" fillId="0" borderId="0"/>
    <xf numFmtId="0" fontId="9" fillId="0" borderId="0"/>
    <xf numFmtId="0" fontId="9" fillId="0" borderId="0"/>
    <xf numFmtId="0" fontId="1" fillId="0" borderId="0"/>
    <xf numFmtId="0" fontId="9" fillId="0" borderId="0"/>
    <xf numFmtId="0" fontId="9" fillId="0" borderId="0"/>
    <xf numFmtId="177" fontId="9" fillId="0" borderId="0"/>
    <xf numFmtId="0" fontId="14" fillId="0" borderId="0"/>
    <xf numFmtId="0" fontId="9" fillId="0" borderId="0"/>
    <xf numFmtId="0" fontId="1" fillId="0" borderId="0"/>
    <xf numFmtId="0" fontId="9" fillId="0" borderId="0"/>
    <xf numFmtId="0" fontId="9" fillId="0" borderId="0"/>
    <xf numFmtId="0" fontId="14" fillId="0" borderId="0"/>
    <xf numFmtId="0" fontId="9" fillId="0" borderId="0"/>
    <xf numFmtId="0" fontId="1" fillId="0" borderId="0"/>
    <xf numFmtId="0" fontId="1" fillId="0" borderId="0"/>
    <xf numFmtId="0" fontId="9" fillId="0" borderId="0"/>
    <xf numFmtId="43" fontId="1" fillId="0" borderId="0"/>
    <xf numFmtId="43" fontId="1" fillId="0" borderId="0"/>
    <xf numFmtId="43" fontId="1" fillId="0" borderId="0">
      <alignment vertical="center"/>
    </xf>
    <xf numFmtId="43" fontId="1" fillId="0" borderId="0">
      <alignment vertical="center"/>
    </xf>
    <xf numFmtId="6" fontId="14" fillId="0" borderId="0"/>
    <xf numFmtId="6" fontId="14" fillId="0" borderId="0"/>
    <xf numFmtId="43" fontId="9" fillId="0" borderId="0"/>
  </cellStyleXfs>
  <cellXfs count="970">
    <xf numFmtId="0" fontId="0" fillId="0" borderId="0" xfId="0">
      <alignment vertical="center"/>
    </xf>
    <xf numFmtId="0" fontId="6" fillId="2" borderId="1" xfId="0" applyFont="1" applyFill="1" applyBorder="1" applyAlignment="1">
      <alignment horizontal="center" vertical="center"/>
    </xf>
    <xf numFmtId="0" fontId="4" fillId="2" borderId="0" xfId="0" applyFont="1" applyFill="1" applyAlignment="1">
      <alignment horizontal="center" vertical="center"/>
    </xf>
    <xf numFmtId="0" fontId="16" fillId="2" borderId="0" xfId="0" applyFont="1" applyFill="1">
      <alignment vertical="center"/>
    </xf>
    <xf numFmtId="0" fontId="10" fillId="2" borderId="0" xfId="0" applyFont="1" applyFill="1">
      <alignment vertical="center"/>
    </xf>
    <xf numFmtId="49" fontId="16" fillId="2" borderId="0" xfId="0" applyNumberFormat="1" applyFont="1" applyFill="1" applyAlignment="1" applyProtection="1">
      <alignment horizontal="center" vertical="center" wrapText="1"/>
      <protection locked="0"/>
    </xf>
    <xf numFmtId="3" fontId="10" fillId="2" borderId="0" xfId="0" applyNumberFormat="1" applyFont="1" applyFill="1">
      <alignment vertical="center"/>
    </xf>
    <xf numFmtId="178" fontId="10" fillId="2" borderId="0" xfId="0" applyNumberFormat="1" applyFont="1" applyFill="1" applyProtection="1">
      <alignment vertical="center"/>
      <protection locked="0"/>
    </xf>
    <xf numFmtId="178" fontId="10" fillId="2" borderId="2" xfId="0" applyNumberFormat="1" applyFont="1" applyFill="1" applyBorder="1" applyProtection="1">
      <alignment vertical="center"/>
      <protection locked="0"/>
    </xf>
    <xf numFmtId="0" fontId="10" fillId="2" borderId="2" xfId="0" applyFont="1" applyFill="1" applyBorder="1" applyAlignment="1" applyProtection="1">
      <alignment horizontal="center" vertical="center"/>
      <protection locked="0"/>
    </xf>
    <xf numFmtId="49" fontId="16" fillId="2" borderId="0" xfId="0" quotePrefix="1" applyNumberFormat="1" applyFont="1" applyFill="1" applyAlignment="1" applyProtection="1">
      <alignment horizontal="center" vertical="center" wrapText="1"/>
      <protection locked="0"/>
    </xf>
    <xf numFmtId="0" fontId="16" fillId="2" borderId="0" xfId="0" applyFont="1" applyFill="1" applyAlignment="1" applyProtection="1">
      <alignment horizontal="center" vertical="center" wrapText="1"/>
      <protection locked="0"/>
    </xf>
    <xf numFmtId="3" fontId="10" fillId="2" borderId="0" xfId="0" applyNumberFormat="1" applyFont="1" applyFill="1" applyProtection="1">
      <alignment vertical="center"/>
      <protection locked="0"/>
    </xf>
    <xf numFmtId="178" fontId="10" fillId="2" borderId="3" xfId="0" applyNumberFormat="1" applyFont="1" applyFill="1" applyBorder="1" applyProtection="1">
      <alignment vertical="center"/>
      <protection locked="0"/>
    </xf>
    <xf numFmtId="0" fontId="10" fillId="2" borderId="4" xfId="0" applyFont="1" applyFill="1" applyBorder="1" applyAlignment="1" applyProtection="1">
      <alignment horizontal="center" vertical="center"/>
      <protection locked="0"/>
    </xf>
    <xf numFmtId="3" fontId="10" fillId="2" borderId="1" xfId="0" applyNumberFormat="1" applyFont="1" applyFill="1" applyBorder="1" applyProtection="1">
      <alignment vertical="center"/>
      <protection locked="0"/>
    </xf>
    <xf numFmtId="178" fontId="10" fillId="2" borderId="1" xfId="0" applyNumberFormat="1" applyFont="1" applyFill="1" applyBorder="1" applyProtection="1">
      <alignment vertical="center"/>
      <protection locked="0"/>
    </xf>
    <xf numFmtId="178" fontId="10" fillId="2" borderId="4" xfId="0" applyNumberFormat="1" applyFont="1" applyFill="1" applyBorder="1" applyProtection="1">
      <alignment vertical="center"/>
      <protection locked="0"/>
    </xf>
    <xf numFmtId="0" fontId="10" fillId="2" borderId="3" xfId="0" applyFont="1" applyFill="1" applyBorder="1" applyAlignment="1" applyProtection="1">
      <alignment horizontal="center" vertical="center"/>
      <protection locked="0"/>
    </xf>
    <xf numFmtId="49" fontId="16" fillId="2" borderId="5" xfId="0" quotePrefix="1" applyNumberFormat="1" applyFont="1" applyFill="1" applyBorder="1" applyAlignment="1" applyProtection="1">
      <alignment horizontal="center" vertical="center" wrapText="1"/>
      <protection locked="0"/>
    </xf>
    <xf numFmtId="3" fontId="10" fillId="2" borderId="5" xfId="0" applyNumberFormat="1" applyFont="1" applyFill="1" applyBorder="1">
      <alignment vertical="center"/>
    </xf>
    <xf numFmtId="178" fontId="10" fillId="2" borderId="6" xfId="0" applyNumberFormat="1" applyFont="1" applyFill="1" applyBorder="1" applyProtection="1">
      <alignment vertical="center"/>
      <protection locked="0"/>
    </xf>
    <xf numFmtId="3" fontId="10" fillId="2" borderId="6" xfId="0" applyNumberFormat="1" applyFont="1" applyFill="1" applyBorder="1">
      <alignment vertical="center"/>
    </xf>
    <xf numFmtId="0" fontId="9" fillId="2" borderId="0" xfId="0" applyFont="1" applyFill="1">
      <alignment vertical="center"/>
    </xf>
    <xf numFmtId="0" fontId="12" fillId="2" borderId="0" xfId="0" applyFont="1" applyFill="1">
      <alignment vertical="center"/>
    </xf>
    <xf numFmtId="0" fontId="10" fillId="2" borderId="7" xfId="0" applyFont="1" applyFill="1" applyBorder="1">
      <alignment vertical="center"/>
    </xf>
    <xf numFmtId="0" fontId="10" fillId="2" borderId="2" xfId="0" applyFont="1" applyFill="1" applyBorder="1">
      <alignment vertical="center"/>
    </xf>
    <xf numFmtId="181" fontId="10" fillId="2" borderId="0" xfId="0" applyNumberFormat="1" applyFont="1" applyFill="1" applyProtection="1">
      <alignment vertical="center"/>
      <protection locked="0"/>
    </xf>
    <xf numFmtId="181" fontId="10" fillId="2" borderId="6" xfId="0" applyNumberFormat="1" applyFont="1" applyFill="1" applyBorder="1" applyProtection="1">
      <alignment vertical="center"/>
      <protection locked="0"/>
    </xf>
    <xf numFmtId="0" fontId="16" fillId="2" borderId="5" xfId="0" applyFont="1" applyFill="1" applyBorder="1" applyAlignment="1" applyProtection="1">
      <alignment horizontal="center" vertical="center" wrapText="1"/>
      <protection locked="0"/>
    </xf>
    <xf numFmtId="178" fontId="12" fillId="2" borderId="0" xfId="0" applyNumberFormat="1" applyFont="1" applyFill="1" applyAlignment="1">
      <alignment vertical="center" wrapText="1"/>
    </xf>
    <xf numFmtId="49" fontId="19" fillId="2" borderId="0" xfId="0" applyNumberFormat="1" applyFont="1" applyFill="1" applyAlignment="1" applyProtection="1">
      <alignment horizontal="center" vertical="center" wrapText="1"/>
      <protection locked="0"/>
    </xf>
    <xf numFmtId="49" fontId="19" fillId="2" borderId="0" xfId="0" quotePrefix="1" applyNumberFormat="1" applyFont="1" applyFill="1" applyAlignment="1" applyProtection="1">
      <alignment horizontal="center" vertical="center" wrapText="1"/>
      <protection locked="0"/>
    </xf>
    <xf numFmtId="0" fontId="19" fillId="2" borderId="0" xfId="0" applyFont="1" applyFill="1" applyAlignment="1" applyProtection="1">
      <alignment horizontal="center" vertical="center" wrapText="1"/>
      <protection locked="0"/>
    </xf>
    <xf numFmtId="0" fontId="19" fillId="2" borderId="1" xfId="0" applyFont="1" applyFill="1" applyBorder="1" applyAlignment="1" applyProtection="1">
      <alignment horizontal="center" vertical="center" wrapText="1"/>
      <protection locked="0"/>
    </xf>
    <xf numFmtId="49" fontId="19" fillId="2" borderId="5" xfId="0" quotePrefix="1" applyNumberFormat="1" applyFont="1" applyFill="1" applyBorder="1" applyAlignment="1" applyProtection="1">
      <alignment horizontal="center" vertical="center" wrapText="1"/>
      <protection locked="0"/>
    </xf>
    <xf numFmtId="0" fontId="10" fillId="2" borderId="0" xfId="0" applyFont="1" applyFill="1" applyAlignment="1" applyProtection="1">
      <alignment horizontal="center" vertical="center"/>
      <protection locked="0"/>
    </xf>
    <xf numFmtId="49" fontId="16" fillId="2" borderId="10" xfId="0" quotePrefix="1" applyNumberFormat="1" applyFont="1" applyFill="1" applyBorder="1" applyAlignment="1" applyProtection="1">
      <alignment horizontal="center" vertical="center" wrapText="1"/>
      <protection locked="0"/>
    </xf>
    <xf numFmtId="178" fontId="12" fillId="2" borderId="2" xfId="0" applyNumberFormat="1" applyFont="1" applyFill="1" applyBorder="1" applyAlignment="1">
      <alignment vertical="center" wrapText="1"/>
    </xf>
    <xf numFmtId="49" fontId="16" fillId="2" borderId="11" xfId="0" quotePrefix="1" applyNumberFormat="1" applyFont="1" applyFill="1" applyBorder="1" applyAlignment="1" applyProtection="1">
      <alignment horizontal="center" vertical="center" wrapText="1"/>
      <protection locked="0"/>
    </xf>
    <xf numFmtId="49" fontId="19" fillId="2" borderId="10" xfId="0" quotePrefix="1" applyNumberFormat="1" applyFont="1" applyFill="1" applyBorder="1" applyAlignment="1" applyProtection="1">
      <alignment horizontal="center" vertical="center" wrapText="1"/>
      <protection locked="0"/>
    </xf>
    <xf numFmtId="49" fontId="19" fillId="2" borderId="11" xfId="0" quotePrefix="1" applyNumberFormat="1" applyFont="1" applyFill="1" applyBorder="1" applyAlignment="1" applyProtection="1">
      <alignment horizontal="center" vertical="center" wrapText="1"/>
      <protection locked="0"/>
    </xf>
    <xf numFmtId="3" fontId="12" fillId="2" borderId="10" xfId="0" applyNumberFormat="1" applyFont="1" applyFill="1" applyBorder="1" applyAlignment="1">
      <alignment vertical="center" wrapText="1"/>
    </xf>
    <xf numFmtId="178" fontId="12" fillId="2" borderId="1" xfId="0" applyNumberFormat="1" applyFont="1" applyFill="1" applyBorder="1" applyAlignment="1">
      <alignment vertical="center" wrapText="1"/>
    </xf>
    <xf numFmtId="179" fontId="11" fillId="2" borderId="0" xfId="0" quotePrefix="1" applyNumberFormat="1" applyFont="1" applyFill="1" applyAlignment="1" applyProtection="1">
      <alignment horizontal="center" vertical="center" wrapText="1"/>
      <protection locked="0"/>
    </xf>
    <xf numFmtId="0" fontId="11" fillId="2" borderId="0" xfId="0" quotePrefix="1" applyFont="1" applyFill="1" applyAlignment="1" applyProtection="1">
      <alignment horizontal="center" vertical="center" wrapText="1"/>
      <protection locked="0"/>
    </xf>
    <xf numFmtId="0" fontId="4" fillId="2" borderId="0" xfId="0" applyFont="1" applyFill="1" applyAlignment="1">
      <alignment horizontal="centerContinuous" vertical="center"/>
    </xf>
    <xf numFmtId="0" fontId="16" fillId="2" borderId="0" xfId="0" applyFont="1" applyFill="1" applyAlignment="1">
      <alignment horizontal="centerContinuous" vertical="center"/>
    </xf>
    <xf numFmtId="0" fontId="9" fillId="2" borderId="0" xfId="0" applyFont="1" applyFill="1" applyAlignment="1">
      <alignment horizontal="centerContinuous" vertical="center"/>
    </xf>
    <xf numFmtId="49" fontId="9" fillId="2" borderId="0" xfId="0" applyNumberFormat="1" applyFont="1" applyFill="1" applyAlignment="1" applyProtection="1">
      <alignment horizontal="centerContinuous"/>
      <protection locked="0"/>
    </xf>
    <xf numFmtId="0" fontId="12" fillId="2" borderId="0" xfId="0" applyFont="1" applyFill="1" applyAlignment="1">
      <alignment horizontal="centerContinuous" vertical="center"/>
    </xf>
    <xf numFmtId="2" fontId="12" fillId="2" borderId="0" xfId="0" applyNumberFormat="1" applyFont="1" applyFill="1" applyAlignment="1">
      <alignment horizontal="right" vertical="center"/>
    </xf>
    <xf numFmtId="0" fontId="9" fillId="0" borderId="0" xfId="0" applyFont="1">
      <alignment vertical="center"/>
    </xf>
    <xf numFmtId="0" fontId="10" fillId="2" borderId="4" xfId="0" applyFont="1" applyFill="1" applyBorder="1" applyAlignment="1">
      <alignment horizontal="center" vertical="center"/>
    </xf>
    <xf numFmtId="0" fontId="10" fillId="2" borderId="13" xfId="0" applyFont="1" applyFill="1" applyBorder="1" applyAlignment="1">
      <alignment horizontal="center" vertical="center"/>
    </xf>
    <xf numFmtId="0" fontId="10" fillId="2" borderId="12" xfId="0" applyFont="1" applyFill="1" applyBorder="1">
      <alignment vertical="center"/>
    </xf>
    <xf numFmtId="0" fontId="10" fillId="2" borderId="11" xfId="0" applyFont="1" applyFill="1" applyBorder="1" applyAlignment="1">
      <alignment horizontal="center" vertical="center"/>
    </xf>
    <xf numFmtId="0" fontId="10" fillId="2" borderId="0" xfId="0" applyFont="1" applyFill="1" applyAlignment="1">
      <alignment horizontal="center" vertical="center"/>
    </xf>
    <xf numFmtId="0" fontId="10" fillId="2" borderId="6" xfId="0" applyFont="1" applyFill="1" applyBorder="1" applyAlignment="1">
      <alignment horizontal="center" vertical="center"/>
    </xf>
    <xf numFmtId="0" fontId="10" fillId="2" borderId="3" xfId="0" applyFont="1" applyFill="1" applyBorder="1" applyAlignment="1">
      <alignment horizontal="center" vertical="center"/>
    </xf>
    <xf numFmtId="14" fontId="10" fillId="2" borderId="2" xfId="0" applyNumberFormat="1" applyFont="1" applyFill="1" applyBorder="1" applyAlignment="1">
      <alignment horizontal="center" vertical="center"/>
    </xf>
    <xf numFmtId="0" fontId="10" fillId="2" borderId="2" xfId="0" applyFont="1" applyFill="1" applyBorder="1" applyAlignment="1">
      <alignment horizontal="center" vertical="center"/>
    </xf>
    <xf numFmtId="0" fontId="12" fillId="2" borderId="2" xfId="0" applyFont="1" applyFill="1" applyBorder="1" applyAlignment="1">
      <alignment horizontal="center" vertical="center"/>
    </xf>
    <xf numFmtId="49" fontId="11" fillId="2" borderId="0" xfId="0" quotePrefix="1" applyNumberFormat="1" applyFont="1" applyFill="1" applyAlignment="1" applyProtection="1">
      <alignment horizontal="center" vertical="center" wrapText="1"/>
      <protection locked="0"/>
    </xf>
    <xf numFmtId="0" fontId="12" fillId="2" borderId="3" xfId="0" applyFont="1" applyFill="1" applyBorder="1" applyAlignment="1">
      <alignment horizontal="center" vertical="center"/>
    </xf>
    <xf numFmtId="0" fontId="12" fillId="0" borderId="0" xfId="0" applyFont="1">
      <alignment vertical="center"/>
    </xf>
    <xf numFmtId="0" fontId="17" fillId="0" borderId="0" xfId="30" applyAlignment="1" applyProtection="1">
      <alignment vertical="center"/>
    </xf>
    <xf numFmtId="176" fontId="9" fillId="0" borderId="0" xfId="28" applyFont="1" applyAlignment="1">
      <alignment vertical="center"/>
    </xf>
    <xf numFmtId="14"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xf>
    <xf numFmtId="14" fontId="10" fillId="2" borderId="4" xfId="0" applyNumberFormat="1" applyFont="1" applyFill="1" applyBorder="1" applyAlignment="1">
      <alignment horizontal="center" vertical="center"/>
    </xf>
    <xf numFmtId="14" fontId="10" fillId="2" borderId="3" xfId="0" applyNumberFormat="1" applyFont="1" applyFill="1" applyBorder="1" applyAlignment="1">
      <alignment horizontal="center" vertical="center"/>
    </xf>
    <xf numFmtId="0" fontId="6" fillId="2" borderId="0" xfId="0" applyFont="1" applyFill="1">
      <alignment vertical="center"/>
    </xf>
    <xf numFmtId="0" fontId="8" fillId="2" borderId="0" xfId="0" applyFont="1" applyFill="1">
      <alignment vertical="center"/>
    </xf>
    <xf numFmtId="0" fontId="20" fillId="2" borderId="0" xfId="0" applyFont="1" applyFill="1">
      <alignment vertical="center"/>
    </xf>
    <xf numFmtId="0" fontId="7" fillId="2" borderId="0" xfId="0" applyFont="1" applyFill="1">
      <alignment vertical="center"/>
    </xf>
    <xf numFmtId="0" fontId="5" fillId="2" borderId="0" xfId="0" applyFont="1" applyFill="1" applyProtection="1">
      <alignment vertical="center"/>
      <protection locked="0"/>
    </xf>
    <xf numFmtId="0" fontId="6" fillId="2" borderId="4" xfId="0" applyFont="1" applyFill="1" applyBorder="1" applyAlignment="1">
      <alignment horizontal="center" vertical="center"/>
    </xf>
    <xf numFmtId="0" fontId="6" fillId="2" borderId="1" xfId="0" applyFont="1" applyFill="1" applyBorder="1">
      <alignment vertical="center"/>
    </xf>
    <xf numFmtId="0" fontId="6" fillId="2" borderId="1" xfId="0" applyFont="1" applyFill="1" applyBorder="1" applyAlignment="1">
      <alignment horizontal="left" vertical="center"/>
    </xf>
    <xf numFmtId="14" fontId="6" fillId="2" borderId="1" xfId="0" applyNumberFormat="1" applyFont="1" applyFill="1" applyBorder="1">
      <alignment vertical="center"/>
    </xf>
    <xf numFmtId="0" fontId="6" fillId="2" borderId="4" xfId="0" applyFont="1" applyFill="1" applyBorder="1">
      <alignment vertical="center"/>
    </xf>
    <xf numFmtId="0" fontId="21" fillId="2" borderId="1" xfId="0" applyFont="1" applyFill="1" applyBorder="1" applyAlignment="1">
      <alignment horizontal="center" vertical="center"/>
    </xf>
    <xf numFmtId="0" fontId="21" fillId="2" borderId="4" xfId="0" applyFont="1" applyFill="1" applyBorder="1" applyAlignment="1">
      <alignment horizontal="left" vertical="center"/>
    </xf>
    <xf numFmtId="0" fontId="21" fillId="2" borderId="1" xfId="0" applyFont="1" applyFill="1" applyBorder="1" applyAlignment="1">
      <alignment horizontal="left" vertical="center"/>
    </xf>
    <xf numFmtId="0" fontId="8" fillId="2" borderId="2" xfId="0" applyFont="1" applyFill="1" applyBorder="1" applyAlignment="1" applyProtection="1">
      <alignment vertical="center" wrapText="1"/>
      <protection locked="0"/>
    </xf>
    <xf numFmtId="0" fontId="8" fillId="2" borderId="4" xfId="0" applyFont="1" applyFill="1" applyBorder="1" applyAlignment="1" applyProtection="1">
      <alignment vertical="center" wrapText="1"/>
      <protection locked="0"/>
    </xf>
    <xf numFmtId="0" fontId="8" fillId="2" borderId="3" xfId="0" applyFont="1" applyFill="1" applyBorder="1" applyAlignment="1" applyProtection="1">
      <alignment vertical="center" wrapText="1"/>
      <protection locked="0"/>
    </xf>
    <xf numFmtId="0" fontId="8" fillId="2" borderId="2" xfId="0" applyFont="1" applyFill="1" applyBorder="1" applyAlignment="1">
      <alignment vertical="center" wrapText="1"/>
    </xf>
    <xf numFmtId="0" fontId="8" fillId="2" borderId="3" xfId="0" applyFont="1" applyFill="1" applyBorder="1" applyAlignment="1">
      <alignment vertical="center" wrapText="1"/>
    </xf>
    <xf numFmtId="0" fontId="15" fillId="0" borderId="0" xfId="0" applyFont="1" applyAlignment="1">
      <alignment horizontal="left" vertical="center"/>
    </xf>
    <xf numFmtId="0" fontId="23" fillId="2" borderId="0" xfId="0" applyFont="1" applyFill="1">
      <alignment vertical="center"/>
    </xf>
    <xf numFmtId="180" fontId="10" fillId="2" borderId="0" xfId="0" applyNumberFormat="1" applyFont="1" applyFill="1" applyProtection="1">
      <alignment vertical="center"/>
      <protection locked="0"/>
    </xf>
    <xf numFmtId="180" fontId="10" fillId="2" borderId="1" xfId="0" applyNumberFormat="1" applyFont="1" applyFill="1" applyBorder="1" applyProtection="1">
      <alignment vertical="center"/>
      <protection locked="0"/>
    </xf>
    <xf numFmtId="180" fontId="10" fillId="2" borderId="6" xfId="0" applyNumberFormat="1" applyFont="1" applyFill="1" applyBorder="1" applyProtection="1">
      <alignment vertical="center"/>
      <protection locked="0"/>
    </xf>
    <xf numFmtId="0" fontId="24" fillId="2" borderId="0" xfId="0" applyFont="1" applyFill="1">
      <alignment vertical="center"/>
    </xf>
    <xf numFmtId="181" fontId="10" fillId="2" borderId="0" xfId="0" applyNumberFormat="1" applyFont="1" applyFill="1" applyAlignment="1" applyProtection="1">
      <alignment horizontal="right" vertical="center"/>
      <protection locked="0"/>
    </xf>
    <xf numFmtId="49" fontId="5" fillId="2" borderId="0" xfId="0" applyNumberFormat="1" applyFont="1" applyFill="1" applyAlignment="1" applyProtection="1">
      <alignment horizontal="centerContinuous"/>
      <protection locked="0"/>
    </xf>
    <xf numFmtId="0" fontId="5" fillId="2" borderId="0" xfId="0" applyFont="1" applyFill="1" applyAlignment="1">
      <alignment horizontal="centerContinuous" vertical="center"/>
    </xf>
    <xf numFmtId="0" fontId="16" fillId="2" borderId="1" xfId="0" applyFont="1" applyFill="1" applyBorder="1" applyAlignment="1" applyProtection="1">
      <alignment horizontal="center" vertical="center" wrapText="1"/>
      <protection locked="0"/>
    </xf>
    <xf numFmtId="49" fontId="5" fillId="2" borderId="0" xfId="16" applyNumberFormat="1" applyFont="1" applyFill="1" applyAlignment="1" applyProtection="1">
      <alignment horizontal="centerContinuous"/>
      <protection locked="0"/>
    </xf>
    <xf numFmtId="0" fontId="16" fillId="2" borderId="0" xfId="16" applyFont="1" applyFill="1" applyAlignment="1">
      <alignment horizontal="centerContinuous" vertical="center"/>
    </xf>
    <xf numFmtId="0" fontId="12" fillId="2" borderId="0" xfId="16" applyFont="1" applyFill="1" applyAlignment="1">
      <alignment horizontal="centerContinuous" vertical="center"/>
    </xf>
    <xf numFmtId="0" fontId="9" fillId="2" borderId="0" xfId="16" applyFont="1" applyFill="1" applyAlignment="1">
      <alignment horizontal="centerContinuous" vertical="center"/>
    </xf>
    <xf numFmtId="0" fontId="25" fillId="2" borderId="0" xfId="16" applyFont="1" applyFill="1">
      <alignment vertical="center"/>
    </xf>
    <xf numFmtId="0" fontId="16" fillId="2" borderId="0" xfId="16" applyFont="1" applyFill="1">
      <alignment vertical="center"/>
    </xf>
    <xf numFmtId="0" fontId="12" fillId="2" borderId="0" xfId="16" applyFont="1" applyFill="1">
      <alignment vertical="center"/>
    </xf>
    <xf numFmtId="0" fontId="9" fillId="2" borderId="0" xfId="16" applyFont="1" applyFill="1">
      <alignment vertical="center"/>
    </xf>
    <xf numFmtId="2" fontId="12" fillId="2" borderId="0" xfId="16" applyNumberFormat="1" applyFont="1" applyFill="1" applyAlignment="1">
      <alignment horizontal="right" vertical="center"/>
    </xf>
    <xf numFmtId="0" fontId="10" fillId="2" borderId="2" xfId="16" applyFont="1" applyFill="1" applyBorder="1">
      <alignment vertical="center"/>
    </xf>
    <xf numFmtId="0" fontId="10" fillId="2" borderId="1" xfId="16" applyFont="1" applyFill="1" applyBorder="1" applyAlignment="1">
      <alignment horizontal="center" vertical="center"/>
    </xf>
    <xf numFmtId="0" fontId="10" fillId="2" borderId="7" xfId="16" applyFont="1" applyFill="1" applyBorder="1">
      <alignment vertical="center"/>
    </xf>
    <xf numFmtId="0" fontId="10" fillId="2" borderId="4" xfId="16" applyFont="1" applyFill="1" applyBorder="1" applyAlignment="1">
      <alignment horizontal="center" vertical="center"/>
    </xf>
    <xf numFmtId="14" fontId="10" fillId="2" borderId="4" xfId="16" applyNumberFormat="1" applyFont="1" applyFill="1" applyBorder="1" applyAlignment="1">
      <alignment horizontal="center" vertical="center"/>
    </xf>
    <xf numFmtId="14" fontId="10" fillId="2" borderId="1" xfId="16" applyNumberFormat="1" applyFont="1" applyFill="1" applyBorder="1" applyAlignment="1">
      <alignment horizontal="center" vertical="center"/>
    </xf>
    <xf numFmtId="0" fontId="10" fillId="2" borderId="11" xfId="16" applyFont="1" applyFill="1" applyBorder="1" applyAlignment="1">
      <alignment horizontal="center" vertical="center"/>
    </xf>
    <xf numFmtId="0" fontId="10" fillId="2" borderId="0" xfId="16" applyFont="1" applyFill="1" applyAlignment="1">
      <alignment horizontal="center" vertical="center"/>
    </xf>
    <xf numFmtId="0" fontId="10" fillId="2" borderId="13" xfId="16" applyFont="1" applyFill="1" applyBorder="1" applyAlignment="1">
      <alignment horizontal="center" vertical="center"/>
    </xf>
    <xf numFmtId="0" fontId="10" fillId="2" borderId="2" xfId="16" applyFont="1" applyFill="1" applyBorder="1" applyAlignment="1">
      <alignment horizontal="center" vertical="center"/>
    </xf>
    <xf numFmtId="14" fontId="10" fillId="2" borderId="2" xfId="16" applyNumberFormat="1" applyFont="1" applyFill="1" applyBorder="1" applyAlignment="1">
      <alignment horizontal="center" vertical="center"/>
    </xf>
    <xf numFmtId="0" fontId="10" fillId="2" borderId="3" xfId="16" applyFont="1" applyFill="1" applyBorder="1" applyAlignment="1">
      <alignment horizontal="center" vertical="center"/>
    </xf>
    <xf numFmtId="0" fontId="10" fillId="2" borderId="6" xfId="16" applyFont="1" applyFill="1" applyBorder="1" applyAlignment="1">
      <alignment horizontal="center" vertical="center"/>
    </xf>
    <xf numFmtId="0" fontId="10" fillId="2" borderId="12" xfId="16" applyFont="1" applyFill="1" applyBorder="1">
      <alignment vertical="center"/>
    </xf>
    <xf numFmtId="14" fontId="10" fillId="2" borderId="3" xfId="16" applyNumberFormat="1" applyFont="1" applyFill="1" applyBorder="1" applyAlignment="1">
      <alignment horizontal="center" vertical="center"/>
    </xf>
    <xf numFmtId="0" fontId="10" fillId="2" borderId="0" xfId="16" applyFont="1" applyFill="1" applyAlignment="1" applyProtection="1">
      <alignment horizontal="center" vertical="center"/>
      <protection locked="0"/>
    </xf>
    <xf numFmtId="0" fontId="8" fillId="2" borderId="2" xfId="16" applyFont="1" applyFill="1" applyBorder="1" applyAlignment="1" applyProtection="1">
      <alignment vertical="center" wrapText="1"/>
      <protection locked="0"/>
    </xf>
    <xf numFmtId="181" fontId="10" fillId="2" borderId="0" xfId="16" applyNumberFormat="1" applyFont="1" applyFill="1" applyProtection="1">
      <alignment vertical="center"/>
      <protection locked="0"/>
    </xf>
    <xf numFmtId="0" fontId="16" fillId="2" borderId="10" xfId="16" applyFont="1" applyFill="1" applyBorder="1" applyAlignment="1" applyProtection="1">
      <alignment horizontal="center" vertical="center" wrapText="1"/>
      <protection locked="0"/>
    </xf>
    <xf numFmtId="0" fontId="16" fillId="2" borderId="0" xfId="16" applyFont="1" applyFill="1" applyAlignment="1" applyProtection="1">
      <alignment horizontal="center" vertical="center" wrapText="1"/>
      <protection locked="0"/>
    </xf>
    <xf numFmtId="0" fontId="16" fillId="2" borderId="5" xfId="16" applyFont="1" applyFill="1" applyBorder="1" applyAlignment="1" applyProtection="1">
      <alignment horizontal="center" vertical="center" wrapText="1"/>
      <protection locked="0"/>
    </xf>
    <xf numFmtId="0" fontId="8" fillId="2" borderId="3" xfId="16" applyFont="1" applyFill="1" applyBorder="1" applyAlignment="1" applyProtection="1">
      <alignment vertical="center" wrapText="1"/>
      <protection locked="0"/>
    </xf>
    <xf numFmtId="181" fontId="10" fillId="2" borderId="6" xfId="16" applyNumberFormat="1" applyFont="1" applyFill="1" applyBorder="1" applyProtection="1">
      <alignment vertical="center"/>
      <protection locked="0"/>
    </xf>
    <xf numFmtId="0" fontId="10" fillId="2" borderId="4" xfId="16" applyFont="1" applyFill="1" applyBorder="1" applyAlignment="1" applyProtection="1">
      <alignment horizontal="center" vertical="center"/>
      <protection locked="0"/>
    </xf>
    <xf numFmtId="0" fontId="16" fillId="2" borderId="11" xfId="16" applyFont="1" applyFill="1" applyBorder="1" applyAlignment="1" applyProtection="1">
      <alignment horizontal="center" vertical="center" wrapText="1"/>
      <protection locked="0"/>
    </xf>
    <xf numFmtId="0" fontId="10" fillId="2" borderId="2" xfId="16" applyFont="1" applyFill="1" applyBorder="1" applyAlignment="1" applyProtection="1">
      <alignment horizontal="center" vertical="center"/>
      <protection locked="0"/>
    </xf>
    <xf numFmtId="0" fontId="10" fillId="2" borderId="3" xfId="16" applyFont="1" applyFill="1" applyBorder="1" applyAlignment="1" applyProtection="1">
      <alignment horizontal="center" vertical="center"/>
      <protection locked="0"/>
    </xf>
    <xf numFmtId="0" fontId="6" fillId="2" borderId="0" xfId="16" applyFont="1" applyFill="1">
      <alignment vertical="center"/>
    </xf>
    <xf numFmtId="0" fontId="5" fillId="0" borderId="0" xfId="0" applyFont="1">
      <alignment vertical="center"/>
    </xf>
    <xf numFmtId="0" fontId="5" fillId="2" borderId="0" xfId="16" applyFont="1" applyFill="1" applyAlignment="1">
      <alignment horizontal="centerContinuous" vertical="center"/>
    </xf>
    <xf numFmtId="181" fontId="10" fillId="2" borderId="1" xfId="16" applyNumberFormat="1" applyFont="1" applyFill="1" applyBorder="1" applyProtection="1">
      <alignment vertical="center"/>
      <protection locked="0"/>
    </xf>
    <xf numFmtId="0" fontId="16" fillId="2" borderId="10" xfId="0" applyFont="1" applyFill="1" applyBorder="1" applyAlignment="1" applyProtection="1">
      <alignment horizontal="center" vertical="center" wrapText="1"/>
      <protection locked="0"/>
    </xf>
    <xf numFmtId="0" fontId="16" fillId="2" borderId="11" xfId="0" applyFont="1" applyFill="1" applyBorder="1" applyAlignment="1" applyProtection="1">
      <alignment horizontal="center" vertical="center" wrapText="1"/>
      <protection locked="0"/>
    </xf>
    <xf numFmtId="0" fontId="16" fillId="2" borderId="6" xfId="0" applyFont="1" applyFill="1" applyBorder="1" applyAlignment="1" applyProtection="1">
      <alignment horizontal="center" vertical="center" wrapText="1"/>
      <protection locked="0"/>
    </xf>
    <xf numFmtId="49" fontId="9" fillId="2" borderId="0" xfId="0" applyNumberFormat="1" applyFont="1" applyFill="1" applyAlignment="1">
      <alignment horizontal="centerContinuous" vertical="center"/>
    </xf>
    <xf numFmtId="183" fontId="9" fillId="2" borderId="0" xfId="0" applyNumberFormat="1" applyFont="1" applyFill="1" applyAlignment="1">
      <alignment horizontal="centerContinuous" vertical="center"/>
    </xf>
    <xf numFmtId="49" fontId="9" fillId="2" borderId="0" xfId="0" applyNumberFormat="1" applyFont="1" applyFill="1" applyAlignment="1">
      <alignment horizontal="left" vertical="center" indent="39"/>
    </xf>
    <xf numFmtId="0" fontId="16" fillId="2" borderId="0" xfId="0" applyFont="1" applyFill="1" applyAlignment="1">
      <alignment horizontal="centerContinuous"/>
    </xf>
    <xf numFmtId="0" fontId="6" fillId="2" borderId="4" xfId="0" applyFont="1" applyFill="1" applyBorder="1" applyAlignment="1">
      <alignment horizontal="right" vertical="center"/>
    </xf>
    <xf numFmtId="49" fontId="6" fillId="2" borderId="1" xfId="0" applyNumberFormat="1" applyFont="1" applyFill="1" applyBorder="1">
      <alignment vertical="center"/>
    </xf>
    <xf numFmtId="183" fontId="6" fillId="2" borderId="4" xfId="0" applyNumberFormat="1" applyFont="1" applyFill="1" applyBorder="1">
      <alignment vertical="center"/>
    </xf>
    <xf numFmtId="183" fontId="6" fillId="2" borderId="1" xfId="0" applyNumberFormat="1" applyFont="1" applyFill="1" applyBorder="1">
      <alignment vertical="center"/>
    </xf>
    <xf numFmtId="49" fontId="10" fillId="2" borderId="9" xfId="0" applyNumberFormat="1" applyFont="1" applyFill="1" applyBorder="1" applyAlignment="1">
      <alignment horizontal="centerContinuous" vertical="center"/>
    </xf>
    <xf numFmtId="0" fontId="10" fillId="2" borderId="2" xfId="0" applyFont="1" applyFill="1" applyBorder="1" applyAlignment="1">
      <alignment horizontal="right" vertical="center"/>
    </xf>
    <xf numFmtId="0" fontId="10" fillId="2" borderId="13" xfId="0" applyFont="1" applyFill="1" applyBorder="1">
      <alignment vertical="center"/>
    </xf>
    <xf numFmtId="14" fontId="10" fillId="2" borderId="0" xfId="0" applyNumberFormat="1" applyFont="1" applyFill="1" applyAlignment="1">
      <alignment horizontal="right" vertical="center"/>
    </xf>
    <xf numFmtId="49" fontId="10" fillId="2" borderId="2" xfId="0" applyNumberFormat="1" applyFont="1" applyFill="1" applyBorder="1" applyAlignment="1">
      <alignment horizontal="centerContinuous" vertical="center"/>
    </xf>
    <xf numFmtId="183" fontId="10" fillId="2" borderId="2" xfId="0" applyNumberFormat="1" applyFont="1" applyFill="1" applyBorder="1" applyAlignment="1">
      <alignment horizontal="center" vertical="center"/>
    </xf>
    <xf numFmtId="183" fontId="10" fillId="2" borderId="0" xfId="0" applyNumberFormat="1" applyFont="1" applyFill="1" applyAlignment="1">
      <alignment horizontal="center" vertical="center"/>
    </xf>
    <xf numFmtId="0" fontId="10" fillId="2" borderId="3" xfId="0" applyFont="1" applyFill="1" applyBorder="1" applyAlignment="1">
      <alignment horizontal="right" vertical="center"/>
    </xf>
    <xf numFmtId="14" fontId="10" fillId="2" borderId="6" xfId="0" applyNumberFormat="1" applyFont="1" applyFill="1" applyBorder="1" applyAlignment="1">
      <alignment horizontal="right" vertical="center"/>
    </xf>
    <xf numFmtId="49" fontId="10" fillId="2" borderId="3" xfId="0" applyNumberFormat="1" applyFont="1" applyFill="1" applyBorder="1" applyAlignment="1">
      <alignment horizontal="centerContinuous" vertical="center"/>
    </xf>
    <xf numFmtId="183" fontId="10" fillId="2" borderId="3" xfId="0" applyNumberFormat="1" applyFont="1" applyFill="1" applyBorder="1" applyAlignment="1">
      <alignment horizontal="center" vertical="center"/>
    </xf>
    <xf numFmtId="183" fontId="10" fillId="2" borderId="6" xfId="0" applyNumberFormat="1" applyFont="1" applyFill="1" applyBorder="1" applyAlignment="1">
      <alignment horizontal="center" vertical="center"/>
    </xf>
    <xf numFmtId="179" fontId="11" fillId="2" borderId="10" xfId="0" quotePrefix="1" applyNumberFormat="1" applyFont="1" applyFill="1" applyBorder="1" applyAlignment="1" applyProtection="1">
      <alignment horizontal="center" vertical="center" wrapText="1"/>
      <protection locked="0"/>
    </xf>
    <xf numFmtId="0" fontId="8" fillId="2" borderId="0" xfId="0" applyFont="1" applyFill="1" applyAlignment="1">
      <alignment vertical="center" wrapText="1"/>
    </xf>
    <xf numFmtId="3" fontId="10" fillId="2" borderId="10" xfId="0" applyNumberFormat="1" applyFont="1" applyFill="1" applyBorder="1" applyAlignment="1">
      <alignment vertical="center" wrapText="1"/>
    </xf>
    <xf numFmtId="184" fontId="10" fillId="2" borderId="0" xfId="0" applyNumberFormat="1" applyFont="1" applyFill="1" applyAlignment="1">
      <alignment vertical="center" wrapText="1"/>
    </xf>
    <xf numFmtId="178" fontId="10" fillId="2" borderId="0" xfId="0" applyNumberFormat="1" applyFont="1" applyFill="1" applyAlignment="1">
      <alignment vertical="center" wrapText="1"/>
    </xf>
    <xf numFmtId="49" fontId="16" fillId="2" borderId="0" xfId="0" applyNumberFormat="1" applyFont="1" applyFill="1" applyAlignment="1">
      <alignment vertical="center" wrapText="1"/>
    </xf>
    <xf numFmtId="183" fontId="10" fillId="2" borderId="0" xfId="0" quotePrefix="1" applyNumberFormat="1" applyFont="1" applyFill="1" applyAlignment="1" applyProtection="1">
      <alignment vertical="center" wrapText="1"/>
      <protection locked="0"/>
    </xf>
    <xf numFmtId="183" fontId="10" fillId="2" borderId="0" xfId="0" quotePrefix="1" applyNumberFormat="1" applyFont="1" applyFill="1" applyAlignment="1" applyProtection="1">
      <alignment horizontal="right" vertical="center" wrapText="1"/>
      <protection locked="0"/>
    </xf>
    <xf numFmtId="0" fontId="11" fillId="2" borderId="10" xfId="0" quotePrefix="1" applyFont="1" applyFill="1" applyBorder="1" applyAlignment="1" applyProtection="1">
      <alignment horizontal="center" vertical="center" wrapText="1"/>
      <protection locked="0"/>
    </xf>
    <xf numFmtId="0" fontId="11" fillId="2" borderId="5" xfId="0" applyFont="1" applyFill="1" applyBorder="1" applyAlignment="1" applyProtection="1">
      <alignment horizontal="center" vertical="center" wrapText="1"/>
      <protection locked="0"/>
    </xf>
    <xf numFmtId="0" fontId="8" fillId="2" borderId="6" xfId="0" applyFont="1" applyFill="1" applyBorder="1" applyAlignment="1">
      <alignment vertical="center" wrapText="1"/>
    </xf>
    <xf numFmtId="3" fontId="10" fillId="2" borderId="5" xfId="0" applyNumberFormat="1" applyFont="1" applyFill="1" applyBorder="1" applyAlignment="1">
      <alignment vertical="center" wrapText="1"/>
    </xf>
    <xf numFmtId="184" fontId="10" fillId="2" borderId="6" xfId="0" applyNumberFormat="1" applyFont="1" applyFill="1" applyBorder="1" applyAlignment="1">
      <alignment vertical="center" wrapText="1"/>
    </xf>
    <xf numFmtId="178" fontId="10" fillId="2" borderId="6" xfId="0" applyNumberFormat="1" applyFont="1" applyFill="1" applyBorder="1" applyAlignment="1">
      <alignment vertical="center" wrapText="1"/>
    </xf>
    <xf numFmtId="49" fontId="16" fillId="2" borderId="6" xfId="0" applyNumberFormat="1" applyFont="1" applyFill="1" applyBorder="1" applyAlignment="1">
      <alignment vertical="center" wrapText="1"/>
    </xf>
    <xf numFmtId="183" fontId="10" fillId="2" borderId="6" xfId="0" applyNumberFormat="1" applyFont="1" applyFill="1" applyBorder="1" applyAlignment="1" applyProtection="1">
      <alignment vertical="center" wrapText="1"/>
      <protection locked="0"/>
    </xf>
    <xf numFmtId="183" fontId="10" fillId="2" borderId="6" xfId="0" applyNumberFormat="1" applyFont="1" applyFill="1" applyBorder="1" applyAlignment="1" applyProtection="1">
      <alignment horizontal="right" vertical="center" wrapText="1"/>
      <protection locked="0"/>
    </xf>
    <xf numFmtId="0" fontId="8" fillId="2" borderId="0" xfId="0" applyFont="1" applyFill="1" applyAlignment="1" applyProtection="1">
      <alignment vertical="center" wrapText="1"/>
      <protection locked="0"/>
    </xf>
    <xf numFmtId="0" fontId="11" fillId="2" borderId="5" xfId="0" quotePrefix="1" applyFont="1" applyFill="1" applyBorder="1" applyAlignment="1" applyProtection="1">
      <alignment horizontal="center" vertical="center" wrapText="1"/>
      <protection locked="0"/>
    </xf>
    <xf numFmtId="183" fontId="10" fillId="2" borderId="6" xfId="0" quotePrefix="1" applyNumberFormat="1" applyFont="1" applyFill="1" applyBorder="1" applyAlignment="1" applyProtection="1">
      <alignment vertical="center" wrapText="1"/>
      <protection locked="0"/>
    </xf>
    <xf numFmtId="183" fontId="10" fillId="2" borderId="6" xfId="0" quotePrefix="1" applyNumberFormat="1" applyFont="1" applyFill="1" applyBorder="1" applyAlignment="1" applyProtection="1">
      <alignment horizontal="right" vertical="center" wrapText="1"/>
      <protection locked="0"/>
    </xf>
    <xf numFmtId="0" fontId="6" fillId="2" borderId="0" xfId="0" applyFont="1" applyFill="1" applyAlignment="1" applyProtection="1">
      <protection locked="0"/>
    </xf>
    <xf numFmtId="49" fontId="20" fillId="2" borderId="0" xfId="0" applyNumberFormat="1" applyFont="1" applyFill="1">
      <alignment vertical="center"/>
    </xf>
    <xf numFmtId="183" fontId="20" fillId="2" borderId="0" xfId="0" applyNumberFormat="1" applyFont="1" applyFill="1">
      <alignment vertical="center"/>
    </xf>
    <xf numFmtId="183" fontId="20" fillId="2" borderId="0" xfId="0" applyNumberFormat="1" applyFont="1" applyFill="1" applyAlignment="1">
      <alignment horizontal="right" vertical="center"/>
    </xf>
    <xf numFmtId="0" fontId="27" fillId="2" borderId="0" xfId="0" applyFont="1" applyFill="1" applyAlignment="1" applyProtection="1">
      <protection locked="0"/>
    </xf>
    <xf numFmtId="49" fontId="9" fillId="2" borderId="0" xfId="0" applyNumberFormat="1" applyFont="1" applyFill="1">
      <alignment vertical="center"/>
    </xf>
    <xf numFmtId="183" fontId="9" fillId="2" borderId="0" xfId="0" applyNumberFormat="1" applyFont="1" applyFill="1">
      <alignment vertical="center"/>
    </xf>
    <xf numFmtId="2" fontId="4" fillId="2" borderId="0" xfId="0" applyNumberFormat="1" applyFont="1" applyFill="1" applyAlignment="1">
      <alignment horizontal="centerContinuous" vertical="center"/>
    </xf>
    <xf numFmtId="2" fontId="9" fillId="2" borderId="0" xfId="0" applyNumberFormat="1" applyFont="1" applyFill="1" applyAlignment="1">
      <alignment horizontal="centerContinuous" vertical="center"/>
    </xf>
    <xf numFmtId="2" fontId="9" fillId="2" borderId="0" xfId="0" applyNumberFormat="1" applyFont="1" applyFill="1">
      <alignment vertical="center"/>
    </xf>
    <xf numFmtId="2" fontId="9" fillId="2" borderId="0" xfId="0" applyNumberFormat="1" applyFont="1" applyFill="1" applyAlignment="1">
      <alignment horizontal="center" vertical="center"/>
    </xf>
    <xf numFmtId="2" fontId="7" fillId="2" borderId="15" xfId="0" applyNumberFormat="1" applyFont="1" applyFill="1" applyBorder="1" applyAlignment="1">
      <alignment horizontal="centerContinuous" vertical="center"/>
    </xf>
    <xf numFmtId="0" fontId="0" fillId="2" borderId="15" xfId="0" applyFill="1" applyBorder="1" applyAlignment="1">
      <alignment horizontal="centerContinuous"/>
    </xf>
    <xf numFmtId="2" fontId="7" fillId="2" borderId="9" xfId="0" applyNumberFormat="1" applyFont="1" applyFill="1" applyBorder="1" applyAlignment="1">
      <alignment horizontal="centerContinuous" vertical="center"/>
    </xf>
    <xf numFmtId="2" fontId="7" fillId="2" borderId="14" xfId="0" applyNumberFormat="1" applyFont="1" applyFill="1" applyBorder="1" applyAlignment="1">
      <alignment horizontal="centerContinuous" vertical="center"/>
    </xf>
    <xf numFmtId="2" fontId="7" fillId="2" borderId="1" xfId="0" applyNumberFormat="1" applyFont="1" applyFill="1" applyBorder="1" applyAlignment="1">
      <alignment horizontal="centerContinuous" vertical="center"/>
    </xf>
    <xf numFmtId="0" fontId="7" fillId="2" borderId="0" xfId="0" applyFont="1" applyFill="1" applyAlignment="1">
      <alignment horizontal="center" vertical="center"/>
    </xf>
    <xf numFmtId="0" fontId="12" fillId="2" borderId="15" xfId="0" applyFont="1" applyFill="1" applyBorder="1" applyAlignment="1">
      <alignment horizontal="center" vertical="center"/>
    </xf>
    <xf numFmtId="2" fontId="12" fillId="2" borderId="15" xfId="0" applyNumberFormat="1" applyFont="1" applyFill="1" applyBorder="1" applyAlignment="1">
      <alignment horizontal="center" vertical="center"/>
    </xf>
    <xf numFmtId="2" fontId="12" fillId="2" borderId="15" xfId="0" applyNumberFormat="1" applyFont="1" applyFill="1" applyBorder="1" applyAlignment="1">
      <alignment horizontal="center" vertical="center" wrapText="1"/>
    </xf>
    <xf numFmtId="2" fontId="12" fillId="2" borderId="14" xfId="0" applyNumberFormat="1" applyFont="1" applyFill="1" applyBorder="1" applyAlignment="1">
      <alignment horizontal="center" vertical="center"/>
    </xf>
    <xf numFmtId="2" fontId="12" fillId="2" borderId="14" xfId="0" applyNumberFormat="1" applyFont="1" applyFill="1" applyBorder="1" applyAlignment="1">
      <alignment horizontal="center" vertical="center" wrapText="1"/>
    </xf>
    <xf numFmtId="0" fontId="12" fillId="2" borderId="0" xfId="0" applyFont="1" applyFill="1" applyAlignment="1">
      <alignment horizontal="center" vertical="center"/>
    </xf>
    <xf numFmtId="185" fontId="7" fillId="2" borderId="2" xfId="0" applyNumberFormat="1" applyFont="1" applyFill="1" applyBorder="1" applyAlignment="1">
      <alignment horizontal="center" vertical="center"/>
    </xf>
    <xf numFmtId="186" fontId="12" fillId="2" borderId="0" xfId="0" applyNumberFormat="1" applyFont="1" applyFill="1">
      <alignment vertical="center"/>
    </xf>
    <xf numFmtId="181" fontId="12" fillId="2" borderId="0" xfId="0" applyNumberFormat="1" applyFont="1" applyFill="1" applyAlignment="1">
      <alignment horizontal="right" vertical="center"/>
    </xf>
    <xf numFmtId="181" fontId="12" fillId="2" borderId="2" xfId="0" applyNumberFormat="1" applyFont="1" applyFill="1" applyBorder="1" applyAlignment="1">
      <alignment horizontal="right" vertical="center"/>
    </xf>
    <xf numFmtId="185" fontId="7" fillId="2" borderId="3" xfId="0" applyNumberFormat="1" applyFont="1" applyFill="1" applyBorder="1" applyAlignment="1">
      <alignment horizontal="center" vertical="center"/>
    </xf>
    <xf numFmtId="186" fontId="12" fillId="2" borderId="5" xfId="0" applyNumberFormat="1" applyFont="1" applyFill="1" applyBorder="1">
      <alignment vertical="center"/>
    </xf>
    <xf numFmtId="181" fontId="12" fillId="2" borderId="6" xfId="0" applyNumberFormat="1" applyFont="1" applyFill="1" applyBorder="1" applyAlignment="1">
      <alignment horizontal="right" vertical="center"/>
    </xf>
    <xf numFmtId="181" fontId="12" fillId="2" borderId="3" xfId="0" applyNumberFormat="1" applyFont="1" applyFill="1" applyBorder="1" applyAlignment="1">
      <alignment horizontal="right" vertical="center"/>
    </xf>
    <xf numFmtId="186" fontId="12" fillId="2" borderId="6" xfId="0" applyNumberFormat="1" applyFont="1" applyFill="1" applyBorder="1">
      <alignment vertical="center"/>
    </xf>
    <xf numFmtId="2" fontId="10" fillId="2" borderId="0" xfId="0" applyNumberFormat="1" applyFont="1" applyFill="1" applyAlignment="1">
      <alignment horizontal="center" vertical="center"/>
    </xf>
    <xf numFmtId="2" fontId="10" fillId="2" borderId="0" xfId="0" applyNumberFormat="1" applyFont="1" applyFill="1" applyAlignment="1">
      <alignment horizontal="right" vertical="center"/>
    </xf>
    <xf numFmtId="2" fontId="9" fillId="2" borderId="0" xfId="0" applyNumberFormat="1" applyFont="1" applyFill="1" applyAlignment="1">
      <alignment horizontal="right" vertical="center"/>
    </xf>
    <xf numFmtId="2" fontId="5" fillId="2" borderId="0" xfId="0" applyNumberFormat="1" applyFont="1" applyFill="1" applyAlignment="1">
      <alignment horizontal="left" vertical="center"/>
    </xf>
    <xf numFmtId="0" fontId="6" fillId="2" borderId="0" xfId="31" applyFont="1" applyFill="1"/>
    <xf numFmtId="0" fontId="5" fillId="2" borderId="0" xfId="0" applyFont="1" applyFill="1">
      <alignment vertical="center"/>
    </xf>
    <xf numFmtId="41" fontId="12" fillId="2" borderId="6" xfId="0" applyNumberFormat="1" applyFont="1" applyFill="1" applyBorder="1" applyAlignment="1">
      <alignment horizontal="right" vertical="center"/>
    </xf>
    <xf numFmtId="0" fontId="9" fillId="2" borderId="0" xfId="32" applyFont="1" applyFill="1"/>
    <xf numFmtId="2" fontId="4" fillId="2" borderId="0" xfId="32" applyNumberFormat="1" applyFont="1" applyFill="1" applyAlignment="1">
      <alignment horizontal="center" vertical="center"/>
    </xf>
    <xf numFmtId="0" fontId="9" fillId="2" borderId="0" xfId="32" applyFont="1" applyFill="1" applyAlignment="1">
      <alignment horizontal="center" vertical="center"/>
    </xf>
    <xf numFmtId="0" fontId="9" fillId="2" borderId="6" xfId="32" applyFont="1" applyFill="1" applyBorder="1" applyAlignment="1">
      <alignment horizontal="center" vertical="center"/>
    </xf>
    <xf numFmtId="0" fontId="7" fillId="2" borderId="1" xfId="32" applyFont="1" applyFill="1" applyBorder="1" applyAlignment="1">
      <alignment horizontal="centerContinuous" vertical="center"/>
    </xf>
    <xf numFmtId="49" fontId="7" fillId="2" borderId="14" xfId="32" applyNumberFormat="1" applyFont="1" applyFill="1" applyBorder="1" applyAlignment="1">
      <alignment horizontal="centerContinuous" vertical="center"/>
    </xf>
    <xf numFmtId="0" fontId="28" fillId="2" borderId="0" xfId="32" applyFont="1" applyFill="1"/>
    <xf numFmtId="0" fontId="7" fillId="2" borderId="11" xfId="32" applyFont="1" applyFill="1" applyBorder="1" applyAlignment="1">
      <alignment horizontal="center" vertical="center" wrapText="1"/>
    </xf>
    <xf numFmtId="0" fontId="12" fillId="2" borderId="0" xfId="32" applyFont="1" applyFill="1"/>
    <xf numFmtId="0" fontId="10" fillId="2" borderId="5" xfId="32" applyFont="1" applyFill="1" applyBorder="1" applyAlignment="1">
      <alignment horizontal="center" vertical="center"/>
    </xf>
    <xf numFmtId="0" fontId="10" fillId="2" borderId="5" xfId="32" quotePrefix="1" applyFont="1" applyFill="1" applyBorder="1" applyAlignment="1">
      <alignment horizontal="center" vertical="center"/>
    </xf>
    <xf numFmtId="0" fontId="6" fillId="2" borderId="5" xfId="32" quotePrefix="1" applyFont="1" applyFill="1" applyBorder="1" applyAlignment="1">
      <alignment horizontal="center" vertical="center"/>
    </xf>
    <xf numFmtId="186" fontId="12" fillId="2" borderId="1" xfId="0" applyNumberFormat="1" applyFont="1" applyFill="1" applyBorder="1" applyAlignment="1">
      <alignment horizontal="right" vertical="center"/>
    </xf>
    <xf numFmtId="186" fontId="12" fillId="2" borderId="11" xfId="0" applyNumberFormat="1" applyFont="1" applyFill="1" applyBorder="1" applyAlignment="1">
      <alignment horizontal="right" vertical="center"/>
    </xf>
    <xf numFmtId="186" fontId="12" fillId="2" borderId="0" xfId="0" applyNumberFormat="1" applyFont="1" applyFill="1" applyAlignment="1">
      <alignment horizontal="right" vertical="center"/>
    </xf>
    <xf numFmtId="186" fontId="12" fillId="2" borderId="10" xfId="0" applyNumberFormat="1" applyFont="1" applyFill="1" applyBorder="1" applyAlignment="1">
      <alignment horizontal="right" vertical="center"/>
    </xf>
    <xf numFmtId="186" fontId="12" fillId="2" borderId="6" xfId="0" applyNumberFormat="1" applyFont="1" applyFill="1" applyBorder="1" applyAlignment="1">
      <alignment horizontal="right" vertical="center"/>
    </xf>
    <xf numFmtId="186" fontId="12" fillId="2" borderId="5" xfId="0" applyNumberFormat="1" applyFont="1" applyFill="1" applyBorder="1" applyAlignment="1">
      <alignment horizontal="right" vertical="center"/>
    </xf>
    <xf numFmtId="0" fontId="9" fillId="2" borderId="0" xfId="32" applyFont="1" applyFill="1" applyAlignment="1">
      <alignment vertical="center"/>
    </xf>
    <xf numFmtId="0" fontId="9" fillId="2" borderId="0" xfId="33" applyFill="1" applyProtection="1">
      <protection locked="0"/>
    </xf>
    <xf numFmtId="0" fontId="4" fillId="2" borderId="0" xfId="33" applyFont="1" applyFill="1" applyAlignment="1" applyProtection="1">
      <alignment horizontal="centerContinuous" vertical="center"/>
      <protection locked="0"/>
    </xf>
    <xf numFmtId="0" fontId="9" fillId="2" borderId="0" xfId="33" applyFill="1" applyAlignment="1" applyProtection="1">
      <alignment horizontal="centerContinuous"/>
      <protection locked="0"/>
    </xf>
    <xf numFmtId="0" fontId="9" fillId="2" borderId="0" xfId="33" applyFill="1"/>
    <xf numFmtId="0" fontId="9" fillId="2" borderId="0" xfId="33" quotePrefix="1" applyFill="1" applyAlignment="1" applyProtection="1">
      <alignment horizontal="left"/>
      <protection locked="0"/>
    </xf>
    <xf numFmtId="0" fontId="5" fillId="2" borderId="4" xfId="33" applyFont="1" applyFill="1" applyBorder="1" applyAlignment="1" applyProtection="1">
      <alignment horizontal="center" vertical="center"/>
      <protection locked="0"/>
    </xf>
    <xf numFmtId="0" fontId="5" fillId="2" borderId="8" xfId="33" applyFont="1" applyFill="1" applyBorder="1" applyAlignment="1" applyProtection="1">
      <alignment horizontal="centerContinuous" vertical="center"/>
      <protection locked="0"/>
    </xf>
    <xf numFmtId="0" fontId="5" fillId="2" borderId="9" xfId="33" applyFont="1" applyFill="1" applyBorder="1" applyAlignment="1" applyProtection="1">
      <alignment horizontal="centerContinuous" vertical="center"/>
      <protection locked="0"/>
    </xf>
    <xf numFmtId="0" fontId="5" fillId="2" borderId="1" xfId="33" applyFont="1" applyFill="1" applyBorder="1" applyAlignment="1" applyProtection="1">
      <alignment horizontal="centerContinuous" vertical="center"/>
      <protection locked="0"/>
    </xf>
    <xf numFmtId="0" fontId="5" fillId="2" borderId="0" xfId="33" applyFont="1" applyFill="1" applyAlignment="1" applyProtection="1">
      <alignment horizontal="center" vertical="center"/>
      <protection locked="0"/>
    </xf>
    <xf numFmtId="0" fontId="9" fillId="2" borderId="2" xfId="33" quotePrefix="1" applyFill="1" applyBorder="1" applyAlignment="1" applyProtection="1">
      <alignment horizontal="center" vertical="center"/>
      <protection locked="0"/>
    </xf>
    <xf numFmtId="0" fontId="9" fillId="2" borderId="0" xfId="33" applyFill="1" applyAlignment="1" applyProtection="1">
      <alignment horizontal="center" vertical="center"/>
      <protection locked="0"/>
    </xf>
    <xf numFmtId="0" fontId="9" fillId="2" borderId="3" xfId="33" applyFill="1" applyBorder="1" applyAlignment="1" applyProtection="1">
      <alignment horizontal="center" vertical="center"/>
      <protection locked="0"/>
    </xf>
    <xf numFmtId="3" fontId="9" fillId="2" borderId="0" xfId="33" applyNumberFormat="1" applyFill="1" applyAlignment="1">
      <alignment vertical="center"/>
    </xf>
    <xf numFmtId="180" fontId="9" fillId="2" borderId="0" xfId="33" applyNumberFormat="1" applyFill="1" applyAlignment="1">
      <alignment vertical="center"/>
    </xf>
    <xf numFmtId="178" fontId="9" fillId="2" borderId="2" xfId="33" applyNumberFormat="1" applyFill="1" applyBorder="1" applyAlignment="1">
      <alignment vertical="center"/>
    </xf>
    <xf numFmtId="178" fontId="9" fillId="2" borderId="0" xfId="33" applyNumberFormat="1" applyFill="1" applyAlignment="1">
      <alignment vertical="center"/>
    </xf>
    <xf numFmtId="0" fontId="29" fillId="2" borderId="0" xfId="33" applyFont="1" applyFill="1" applyAlignment="1" applyProtection="1">
      <alignment vertical="center"/>
      <protection locked="0"/>
    </xf>
    <xf numFmtId="0" fontId="9" fillId="2" borderId="0" xfId="33" applyFill="1" applyAlignment="1" applyProtection="1">
      <alignment vertical="center"/>
      <protection locked="0"/>
    </xf>
    <xf numFmtId="0" fontId="9" fillId="2" borderId="2" xfId="33" applyFill="1" applyBorder="1" applyAlignment="1" applyProtection="1">
      <alignment horizontal="center" vertical="center"/>
      <protection locked="0"/>
    </xf>
    <xf numFmtId="0" fontId="9" fillId="2" borderId="3" xfId="33" quotePrefix="1" applyFill="1" applyBorder="1" applyAlignment="1" applyProtection="1">
      <alignment horizontal="center" vertical="center"/>
      <protection locked="0"/>
    </xf>
    <xf numFmtId="3" fontId="9" fillId="2" borderId="5" xfId="33" applyNumberFormat="1" applyFill="1" applyBorder="1" applyAlignment="1">
      <alignment vertical="center"/>
    </xf>
    <xf numFmtId="180" fontId="9" fillId="2" borderId="6" xfId="33" applyNumberFormat="1" applyFill="1" applyBorder="1" applyAlignment="1">
      <alignment vertical="center"/>
    </xf>
    <xf numFmtId="178" fontId="9" fillId="2" borderId="3" xfId="33" applyNumberFormat="1" applyFill="1" applyBorder="1" applyAlignment="1">
      <alignment vertical="center"/>
    </xf>
    <xf numFmtId="178" fontId="9" fillId="2" borderId="6" xfId="33" applyNumberFormat="1" applyFill="1" applyBorder="1" applyAlignment="1">
      <alignment vertical="center"/>
    </xf>
    <xf numFmtId="0" fontId="12" fillId="2" borderId="0" xfId="33" applyFont="1" applyFill="1" applyAlignment="1" applyProtection="1">
      <alignment horizontal="center" vertical="center"/>
      <protection locked="0"/>
    </xf>
    <xf numFmtId="3" fontId="9" fillId="2" borderId="0" xfId="33" applyNumberFormat="1" applyFill="1" applyAlignment="1" applyProtection="1">
      <alignment vertical="center"/>
      <protection locked="0"/>
    </xf>
    <xf numFmtId="2" fontId="9" fillId="2" borderId="0" xfId="33" applyNumberFormat="1" applyFill="1" applyAlignment="1" applyProtection="1">
      <alignment vertical="center"/>
      <protection locked="0"/>
    </xf>
    <xf numFmtId="3" fontId="9" fillId="2" borderId="0" xfId="33" applyNumberFormat="1" applyFill="1" applyAlignment="1" applyProtection="1">
      <alignment horizontal="right" vertical="center"/>
      <protection locked="0"/>
    </xf>
    <xf numFmtId="0" fontId="9" fillId="2" borderId="0" xfId="33" applyFill="1" applyAlignment="1" applyProtection="1">
      <alignment horizontal="center"/>
      <protection locked="0"/>
    </xf>
    <xf numFmtId="0" fontId="9" fillId="2" borderId="0" xfId="34" applyFill="1" applyAlignment="1">
      <alignment vertical="center"/>
    </xf>
    <xf numFmtId="0" fontId="4" fillId="2" borderId="0" xfId="34" applyFont="1" applyFill="1" applyAlignment="1">
      <alignment horizontal="centerContinuous" vertical="center"/>
    </xf>
    <xf numFmtId="0" fontId="9" fillId="2" borderId="0" xfId="34" applyFill="1" applyAlignment="1">
      <alignment horizontal="centerContinuous" vertical="center"/>
    </xf>
    <xf numFmtId="0" fontId="5" fillId="2" borderId="0" xfId="34" applyFont="1" applyFill="1" applyAlignment="1">
      <alignment horizontal="center" vertical="center"/>
    </xf>
    <xf numFmtId="0" fontId="10" fillId="2" borderId="0" xfId="34" applyFont="1" applyFill="1" applyAlignment="1">
      <alignment horizontal="right" vertical="center"/>
    </xf>
    <xf numFmtId="0" fontId="11" fillId="2" borderId="15" xfId="34" quotePrefix="1" applyFont="1" applyFill="1" applyBorder="1" applyAlignment="1">
      <alignment horizontal="center" vertical="center" wrapText="1"/>
    </xf>
    <xf numFmtId="49" fontId="11" fillId="2" borderId="0" xfId="34" applyNumberFormat="1" applyFont="1" applyFill="1" applyAlignment="1">
      <alignment horizontal="center" vertical="center"/>
    </xf>
    <xf numFmtId="0" fontId="6" fillId="2" borderId="15" xfId="34" applyFont="1" applyFill="1" applyBorder="1" applyAlignment="1">
      <alignment horizontal="center" vertical="center" wrapText="1"/>
    </xf>
    <xf numFmtId="0" fontId="6" fillId="2" borderId="15" xfId="34" quotePrefix="1" applyFont="1" applyFill="1" applyBorder="1" applyAlignment="1">
      <alignment horizontal="center" vertical="center" wrapText="1"/>
    </xf>
    <xf numFmtId="49" fontId="12" fillId="2" borderId="0" xfId="34" applyNumberFormat="1" applyFont="1" applyFill="1" applyAlignment="1">
      <alignment horizontal="justify" vertical="center"/>
    </xf>
    <xf numFmtId="49" fontId="12" fillId="2" borderId="2" xfId="34" applyNumberFormat="1" applyFont="1" applyFill="1" applyBorder="1" applyAlignment="1">
      <alignment horizontal="center" vertical="center"/>
    </xf>
    <xf numFmtId="177" fontId="10" fillId="2" borderId="0" xfId="34" applyNumberFormat="1" applyFont="1" applyFill="1" applyAlignment="1">
      <alignment vertical="center"/>
    </xf>
    <xf numFmtId="186" fontId="12" fillId="2" borderId="0" xfId="34" applyNumberFormat="1" applyFont="1" applyFill="1" applyAlignment="1">
      <alignment horizontal="right" vertical="center"/>
    </xf>
    <xf numFmtId="181" fontId="12" fillId="2" borderId="0" xfId="34" applyNumberFormat="1" applyFont="1" applyFill="1" applyAlignment="1">
      <alignment horizontal="right" vertical="center"/>
    </xf>
    <xf numFmtId="49" fontId="12" fillId="2" borderId="2" xfId="34" quotePrefix="1" applyNumberFormat="1" applyFont="1" applyFill="1" applyBorder="1" applyAlignment="1">
      <alignment horizontal="center" vertical="center"/>
    </xf>
    <xf numFmtId="49" fontId="12" fillId="2" borderId="3" xfId="34" quotePrefix="1" applyNumberFormat="1" applyFont="1" applyFill="1" applyBorder="1" applyAlignment="1">
      <alignment horizontal="center" vertical="center"/>
    </xf>
    <xf numFmtId="186" fontId="12" fillId="2" borderId="6" xfId="34" applyNumberFormat="1" applyFont="1" applyFill="1" applyBorder="1" applyAlignment="1">
      <alignment horizontal="right" vertical="center"/>
    </xf>
    <xf numFmtId="49" fontId="10" fillId="2" borderId="0" xfId="34" applyNumberFormat="1" applyFont="1" applyFill="1" applyAlignment="1">
      <alignment vertical="center"/>
    </xf>
    <xf numFmtId="177" fontId="9" fillId="2" borderId="0" xfId="34" applyNumberFormat="1" applyFill="1" applyAlignment="1">
      <alignment vertical="center"/>
    </xf>
    <xf numFmtId="0" fontId="9" fillId="2" borderId="0" xfId="31" applyFont="1" applyFill="1"/>
    <xf numFmtId="0" fontId="4" fillId="2" borderId="0" xfId="31" applyFont="1" applyFill="1" applyAlignment="1">
      <alignment horizontal="centerContinuous"/>
    </xf>
    <xf numFmtId="0" fontId="9" fillId="2" borderId="0" xfId="31" applyFont="1" applyFill="1" applyAlignment="1">
      <alignment horizontal="centerContinuous"/>
    </xf>
    <xf numFmtId="0" fontId="9" fillId="2" borderId="0" xfId="31" applyFont="1" applyFill="1" applyAlignment="1">
      <alignment horizontal="left" indent="36"/>
    </xf>
    <xf numFmtId="0" fontId="9" fillId="2" borderId="0" xfId="31" applyFont="1" applyFill="1" applyAlignment="1">
      <alignment horizontal="center"/>
    </xf>
    <xf numFmtId="0" fontId="10" fillId="2" borderId="0" xfId="31" applyFont="1" applyFill="1" applyAlignment="1">
      <alignment vertical="center"/>
    </xf>
    <xf numFmtId="0" fontId="10" fillId="2" borderId="4" xfId="31" applyFont="1" applyFill="1" applyBorder="1" applyAlignment="1">
      <alignment horizontal="center" vertical="center"/>
    </xf>
    <xf numFmtId="0" fontId="10" fillId="2" borderId="3" xfId="31" applyFont="1" applyFill="1" applyBorder="1" applyAlignment="1">
      <alignment horizontal="center" vertical="center"/>
    </xf>
    <xf numFmtId="14" fontId="10" fillId="2" borderId="15" xfId="0" applyNumberFormat="1" applyFont="1" applyFill="1" applyBorder="1" applyAlignment="1">
      <alignment horizontal="center" vertical="center"/>
    </xf>
    <xf numFmtId="14" fontId="10" fillId="2" borderId="3" xfId="0" applyNumberFormat="1" applyFont="1" applyFill="1" applyBorder="1" applyAlignment="1">
      <alignment horizontal="center" vertical="center" wrapText="1"/>
    </xf>
    <xf numFmtId="0" fontId="10" fillId="2" borderId="3" xfId="31" applyFont="1" applyFill="1" applyBorder="1" applyAlignment="1">
      <alignment horizontal="center" vertical="center" wrapText="1"/>
    </xf>
    <xf numFmtId="0" fontId="7" fillId="2" borderId="2" xfId="0" applyFont="1" applyFill="1" applyBorder="1" applyAlignment="1" applyProtection="1">
      <alignment vertical="center" wrapText="1"/>
      <protection locked="0"/>
    </xf>
    <xf numFmtId="0" fontId="9" fillId="2" borderId="2" xfId="0" applyFont="1" applyFill="1" applyBorder="1" applyAlignment="1" applyProtection="1">
      <alignment horizontal="center" vertical="center"/>
      <protection locked="0"/>
    </xf>
    <xf numFmtId="3" fontId="9" fillId="2" borderId="0" xfId="0" applyNumberFormat="1" applyFont="1" applyFill="1">
      <alignment vertical="center"/>
    </xf>
    <xf numFmtId="178" fontId="9" fillId="2" borderId="0" xfId="0" applyNumberFormat="1" applyFont="1" applyFill="1" applyProtection="1">
      <alignment vertical="center"/>
      <protection locked="0"/>
    </xf>
    <xf numFmtId="178" fontId="9" fillId="2" borderId="2" xfId="0" applyNumberFormat="1" applyFont="1" applyFill="1" applyBorder="1" applyProtection="1">
      <alignment vertical="center"/>
      <protection locked="0"/>
    </xf>
    <xf numFmtId="0" fontId="9" fillId="2" borderId="11" xfId="31" applyFont="1" applyFill="1" applyBorder="1" applyAlignment="1">
      <alignment horizontal="center" vertical="center"/>
    </xf>
    <xf numFmtId="3" fontId="9" fillId="3" borderId="11" xfId="0" applyNumberFormat="1" applyFont="1" applyFill="1" applyBorder="1">
      <alignment vertical="center"/>
    </xf>
    <xf numFmtId="178" fontId="9" fillId="3" borderId="0" xfId="0" applyNumberFormat="1" applyFont="1" applyFill="1" applyProtection="1">
      <alignment vertical="center"/>
      <protection locked="0"/>
    </xf>
    <xf numFmtId="182" fontId="9" fillId="2" borderId="4" xfId="31" applyNumberFormat="1" applyFont="1" applyFill="1" applyBorder="1" applyAlignment="1">
      <alignment vertical="center"/>
    </xf>
    <xf numFmtId="180" fontId="9" fillId="2" borderId="0" xfId="31" applyNumberFormat="1" applyFont="1" applyFill="1" applyAlignment="1">
      <alignment horizontal="right" vertical="center"/>
    </xf>
    <xf numFmtId="0" fontId="9" fillId="2" borderId="0" xfId="31" applyFont="1" applyFill="1" applyAlignment="1">
      <alignment vertical="center"/>
    </xf>
    <xf numFmtId="0" fontId="9" fillId="2" borderId="10" xfId="31" applyFont="1" applyFill="1" applyBorder="1" applyAlignment="1">
      <alignment horizontal="center" vertical="center"/>
    </xf>
    <xf numFmtId="3" fontId="9" fillId="3" borderId="10" xfId="0" applyNumberFormat="1" applyFont="1" applyFill="1" applyBorder="1">
      <alignment vertical="center"/>
    </xf>
    <xf numFmtId="182" fontId="9" fillId="2" borderId="2" xfId="31" applyNumberFormat="1" applyFont="1" applyFill="1" applyBorder="1" applyAlignment="1">
      <alignment vertical="center"/>
    </xf>
    <xf numFmtId="3" fontId="9" fillId="2" borderId="10" xfId="31" applyNumberFormat="1" applyFont="1" applyFill="1" applyBorder="1" applyAlignment="1">
      <alignment vertical="center"/>
    </xf>
    <xf numFmtId="3" fontId="9" fillId="2" borderId="0" xfId="0" applyNumberFormat="1" applyFont="1" applyFill="1" applyProtection="1">
      <alignment vertical="center"/>
      <protection locked="0"/>
    </xf>
    <xf numFmtId="178" fontId="30" fillId="2" borderId="3" xfId="0" applyNumberFormat="1" applyFont="1" applyFill="1" applyBorder="1" applyProtection="1">
      <alignment vertical="center"/>
      <protection locked="0"/>
    </xf>
    <xf numFmtId="0" fontId="9" fillId="2" borderId="5" xfId="31" applyFont="1" applyFill="1" applyBorder="1" applyAlignment="1">
      <alignment horizontal="center" vertical="center"/>
    </xf>
    <xf numFmtId="182" fontId="9" fillId="2" borderId="3" xfId="31" applyNumberFormat="1" applyFont="1" applyFill="1" applyBorder="1" applyAlignment="1">
      <alignment vertical="center"/>
    </xf>
    <xf numFmtId="0" fontId="7" fillId="2" borderId="4" xfId="0" applyFont="1" applyFill="1" applyBorder="1" applyAlignment="1" applyProtection="1">
      <alignment vertical="center" wrapText="1"/>
      <protection locked="0"/>
    </xf>
    <xf numFmtId="0" fontId="9" fillId="2" borderId="4" xfId="0" applyFont="1" applyFill="1" applyBorder="1" applyAlignment="1" applyProtection="1">
      <alignment horizontal="center" vertical="center"/>
      <protection locked="0"/>
    </xf>
    <xf numFmtId="3" fontId="9" fillId="2" borderId="1" xfId="0" applyNumberFormat="1" applyFont="1" applyFill="1" applyBorder="1" applyProtection="1">
      <alignment vertical="center"/>
      <protection locked="0"/>
    </xf>
    <xf numFmtId="178" fontId="9" fillId="2" borderId="1" xfId="0" applyNumberFormat="1" applyFont="1" applyFill="1" applyBorder="1" applyProtection="1">
      <alignment vertical="center"/>
      <protection locked="0"/>
    </xf>
    <xf numFmtId="178" fontId="9" fillId="2" borderId="4" xfId="0" applyNumberFormat="1" applyFont="1" applyFill="1" applyBorder="1" applyProtection="1">
      <alignment vertical="center"/>
      <protection locked="0"/>
    </xf>
    <xf numFmtId="3" fontId="9" fillId="2" borderId="11" xfId="31" applyNumberFormat="1" applyFont="1" applyFill="1" applyBorder="1" applyAlignment="1">
      <alignment vertical="center"/>
    </xf>
    <xf numFmtId="180" fontId="9" fillId="2" borderId="11" xfId="31" applyNumberFormat="1" applyFont="1" applyFill="1" applyBorder="1" applyAlignment="1">
      <alignment horizontal="right" vertical="center"/>
    </xf>
    <xf numFmtId="180" fontId="9" fillId="2" borderId="1" xfId="31" applyNumberFormat="1" applyFont="1" applyFill="1" applyBorder="1" applyAlignment="1">
      <alignment horizontal="right" vertical="center"/>
    </xf>
    <xf numFmtId="180" fontId="9" fillId="2" borderId="10" xfId="31" applyNumberFormat="1" applyFont="1" applyFill="1" applyBorder="1" applyAlignment="1">
      <alignment horizontal="right" vertical="center"/>
    </xf>
    <xf numFmtId="49" fontId="19" fillId="2" borderId="6" xfId="0" quotePrefix="1" applyNumberFormat="1" applyFont="1" applyFill="1" applyBorder="1" applyAlignment="1" applyProtection="1">
      <alignment horizontal="center" vertical="center" wrapText="1"/>
      <protection locked="0"/>
    </xf>
    <xf numFmtId="0" fontId="7" fillId="2" borderId="3" xfId="0" applyFont="1" applyFill="1" applyBorder="1" applyAlignment="1" applyProtection="1">
      <alignment vertical="center" wrapText="1"/>
      <protection locked="0"/>
    </xf>
    <xf numFmtId="0" fontId="9" fillId="2" borderId="3" xfId="0" applyFont="1" applyFill="1" applyBorder="1" applyAlignment="1" applyProtection="1">
      <alignment horizontal="center" vertical="center"/>
      <protection locked="0"/>
    </xf>
    <xf numFmtId="3" fontId="9" fillId="2" borderId="5" xfId="0" applyNumberFormat="1" applyFont="1" applyFill="1" applyBorder="1">
      <alignment vertical="center"/>
    </xf>
    <xf numFmtId="178" fontId="9" fillId="2" borderId="6" xfId="0" applyNumberFormat="1" applyFont="1" applyFill="1" applyBorder="1" applyProtection="1">
      <alignment vertical="center"/>
      <protection locked="0"/>
    </xf>
    <xf numFmtId="178" fontId="9" fillId="2" borderId="3" xfId="0" applyNumberFormat="1" applyFont="1" applyFill="1" applyBorder="1" applyProtection="1">
      <alignment vertical="center"/>
      <protection locked="0"/>
    </xf>
    <xf numFmtId="180" fontId="9" fillId="2" borderId="5" xfId="31" applyNumberFormat="1" applyFont="1" applyFill="1" applyBorder="1" applyAlignment="1">
      <alignment horizontal="right" vertical="center"/>
    </xf>
    <xf numFmtId="180" fontId="9" fillId="2" borderId="6" xfId="31" applyNumberFormat="1" applyFont="1" applyFill="1" applyBorder="1" applyAlignment="1">
      <alignment horizontal="right" vertical="center"/>
    </xf>
    <xf numFmtId="0" fontId="20" fillId="2" borderId="0" xfId="31" applyFont="1" applyFill="1"/>
    <xf numFmtId="189" fontId="7" fillId="2" borderId="0" xfId="31" applyNumberFormat="1" applyFont="1" applyFill="1" applyAlignment="1">
      <alignment horizontal="right" vertical="center"/>
    </xf>
    <xf numFmtId="0" fontId="20" fillId="2" borderId="0" xfId="31" applyFont="1" applyFill="1" applyAlignment="1">
      <alignment horizontal="right" vertical="center"/>
    </xf>
    <xf numFmtId="0" fontId="7" fillId="2" borderId="0" xfId="31" applyFont="1" applyFill="1" applyAlignment="1">
      <alignment horizontal="right" vertical="center"/>
    </xf>
    <xf numFmtId="0" fontId="7" fillId="2" borderId="0" xfId="31" applyFont="1" applyFill="1"/>
    <xf numFmtId="0" fontId="5" fillId="2" borderId="0" xfId="31" applyFont="1" applyFill="1"/>
    <xf numFmtId="181" fontId="9" fillId="2" borderId="0" xfId="0" applyNumberFormat="1" applyFont="1" applyFill="1" applyProtection="1">
      <alignment vertical="center"/>
      <protection locked="0"/>
    </xf>
    <xf numFmtId="0" fontId="30" fillId="2" borderId="11" xfId="31" applyFont="1" applyFill="1" applyBorder="1" applyAlignment="1">
      <alignment horizontal="center" vertical="center"/>
    </xf>
    <xf numFmtId="3" fontId="9" fillId="2" borderId="11" xfId="0" applyNumberFormat="1" applyFont="1" applyFill="1" applyBorder="1">
      <alignment vertical="center"/>
    </xf>
    <xf numFmtId="181" fontId="9" fillId="2" borderId="1" xfId="0" applyNumberFormat="1" applyFont="1" applyFill="1" applyBorder="1" applyProtection="1">
      <alignment vertical="center"/>
      <protection locked="0"/>
    </xf>
    <xf numFmtId="3" fontId="9" fillId="2" borderId="10" xfId="0" applyNumberFormat="1" applyFont="1" applyFill="1" applyBorder="1">
      <alignment vertical="center"/>
    </xf>
    <xf numFmtId="3" fontId="9" fillId="2" borderId="10" xfId="0" applyNumberFormat="1" applyFont="1" applyFill="1" applyBorder="1" applyProtection="1">
      <alignment vertical="center"/>
      <protection locked="0"/>
    </xf>
    <xf numFmtId="0" fontId="30" fillId="2" borderId="5" xfId="31" applyFont="1" applyFill="1" applyBorder="1" applyAlignment="1">
      <alignment horizontal="center" vertical="center"/>
    </xf>
    <xf numFmtId="3" fontId="30" fillId="2" borderId="5" xfId="0" applyNumberFormat="1" applyFont="1" applyFill="1" applyBorder="1" applyProtection="1">
      <alignment vertical="center"/>
      <protection locked="0"/>
    </xf>
    <xf numFmtId="181" fontId="30" fillId="2" borderId="6" xfId="0" applyNumberFormat="1" applyFont="1" applyFill="1" applyBorder="1" applyProtection="1">
      <alignment vertical="center"/>
      <protection locked="0"/>
    </xf>
    <xf numFmtId="178" fontId="30" fillId="2" borderId="6" xfId="0" applyNumberFormat="1" applyFont="1" applyFill="1" applyBorder="1" applyProtection="1">
      <alignment vertical="center"/>
      <protection locked="0"/>
    </xf>
    <xf numFmtId="3" fontId="9" fillId="2" borderId="6" xfId="0" applyNumberFormat="1" applyFont="1" applyFill="1" applyBorder="1">
      <alignment vertical="center"/>
    </xf>
    <xf numFmtId="181" fontId="9" fillId="2" borderId="6" xfId="0" applyNumberFormat="1" applyFont="1" applyFill="1" applyBorder="1" applyProtection="1">
      <alignment vertical="center"/>
      <protection locked="0"/>
    </xf>
    <xf numFmtId="0" fontId="6" fillId="2" borderId="0" xfId="31" applyFont="1" applyFill="1" applyAlignment="1">
      <alignment horizontal="right" vertical="center"/>
    </xf>
    <xf numFmtId="0" fontId="12" fillId="2" borderId="0" xfId="31" applyFont="1" applyFill="1" applyAlignment="1">
      <alignment vertical="center"/>
    </xf>
    <xf numFmtId="0" fontId="30" fillId="2" borderId="10" xfId="31" applyFont="1" applyFill="1" applyBorder="1" applyAlignment="1">
      <alignment horizontal="center" vertical="center"/>
    </xf>
    <xf numFmtId="3" fontId="30" fillId="2" borderId="10" xfId="0" applyNumberFormat="1" applyFont="1" applyFill="1" applyBorder="1" applyProtection="1">
      <alignment vertical="center"/>
      <protection locked="0"/>
    </xf>
    <xf numFmtId="178" fontId="30" fillId="2" borderId="0" xfId="0" applyNumberFormat="1" applyFont="1" applyFill="1" applyProtection="1">
      <alignment vertical="center"/>
      <protection locked="0"/>
    </xf>
    <xf numFmtId="3" fontId="9" fillId="2" borderId="11" xfId="0" applyNumberFormat="1" applyFont="1" applyFill="1" applyBorder="1" applyProtection="1">
      <alignment vertical="center"/>
      <protection locked="0"/>
    </xf>
    <xf numFmtId="0" fontId="7" fillId="2" borderId="0" xfId="31" applyFont="1" applyFill="1" applyAlignment="1">
      <alignment vertical="center"/>
    </xf>
    <xf numFmtId="0" fontId="5" fillId="2" borderId="0" xfId="31" applyFont="1" applyFill="1" applyAlignment="1">
      <alignment vertical="center"/>
    </xf>
    <xf numFmtId="0" fontId="4" fillId="2" borderId="0" xfId="31" applyFont="1" applyFill="1" applyAlignment="1">
      <alignment horizontal="left" indent="31"/>
    </xf>
    <xf numFmtId="0" fontId="9" fillId="2" borderId="0" xfId="31" applyFont="1" applyFill="1" applyAlignment="1">
      <alignment horizontal="centerContinuous" vertical="center"/>
    </xf>
    <xf numFmtId="49" fontId="11" fillId="2" borderId="0" xfId="31" applyNumberFormat="1" applyFont="1" applyFill="1" applyAlignment="1">
      <alignment horizontal="center" vertical="center"/>
    </xf>
    <xf numFmtId="0" fontId="31" fillId="2" borderId="0" xfId="31" applyFont="1" applyFill="1" applyAlignment="1">
      <alignment horizontal="centerContinuous" vertical="center"/>
    </xf>
    <xf numFmtId="0" fontId="10" fillId="2" borderId="0" xfId="31" applyFont="1" applyFill="1" applyAlignment="1">
      <alignment horizontal="centerContinuous" vertical="center"/>
    </xf>
    <xf numFmtId="0" fontId="12" fillId="2" borderId="0" xfId="31" applyFont="1" applyFill="1" applyAlignment="1">
      <alignment horizontal="centerContinuous" vertical="center"/>
    </xf>
    <xf numFmtId="0" fontId="12" fillId="2" borderId="0" xfId="31" applyFont="1" applyFill="1"/>
    <xf numFmtId="0" fontId="9" fillId="2" borderId="0" xfId="31" applyFont="1" applyFill="1" applyAlignment="1">
      <alignment horizontal="left" indent="38"/>
    </xf>
    <xf numFmtId="0" fontId="10" fillId="2" borderId="0" xfId="31" applyFont="1" applyFill="1"/>
    <xf numFmtId="179" fontId="11" fillId="2" borderId="1" xfId="0" quotePrefix="1" applyNumberFormat="1" applyFont="1" applyFill="1" applyBorder="1" applyAlignment="1" applyProtection="1">
      <alignment horizontal="center" vertical="center" wrapText="1"/>
      <protection locked="0"/>
    </xf>
    <xf numFmtId="0" fontId="7" fillId="2" borderId="1" xfId="0" applyFont="1" applyFill="1" applyBorder="1" applyAlignment="1">
      <alignment vertical="center" wrapText="1"/>
    </xf>
    <xf numFmtId="0" fontId="9" fillId="2" borderId="11" xfId="0" applyFont="1" applyFill="1" applyBorder="1" applyAlignment="1" applyProtection="1">
      <alignment horizontal="center" vertical="center"/>
      <protection locked="0"/>
    </xf>
    <xf numFmtId="3" fontId="9" fillId="2" borderId="11" xfId="0" applyNumberFormat="1" applyFont="1" applyFill="1" applyBorder="1" applyAlignment="1">
      <alignment vertical="center" wrapText="1"/>
    </xf>
    <xf numFmtId="184" fontId="9" fillId="2" borderId="1" xfId="0" applyNumberFormat="1" applyFont="1" applyFill="1" applyBorder="1" applyAlignment="1">
      <alignment vertical="center" wrapText="1"/>
    </xf>
    <xf numFmtId="178" fontId="9" fillId="2" borderId="1" xfId="0" applyNumberFormat="1" applyFont="1" applyFill="1" applyBorder="1" applyAlignment="1">
      <alignment vertical="center" wrapText="1"/>
    </xf>
    <xf numFmtId="49" fontId="9" fillId="2" borderId="1" xfId="0" applyNumberFormat="1" applyFont="1" applyFill="1" applyBorder="1" applyAlignment="1">
      <alignment vertical="center" wrapText="1"/>
    </xf>
    <xf numFmtId="183" fontId="9" fillId="2" borderId="1" xfId="0" quotePrefix="1" applyNumberFormat="1" applyFont="1" applyFill="1" applyBorder="1" applyAlignment="1" applyProtection="1">
      <alignment vertical="center" wrapText="1"/>
      <protection locked="0"/>
    </xf>
    <xf numFmtId="182" fontId="9" fillId="2" borderId="1" xfId="31" applyNumberFormat="1" applyFont="1" applyFill="1" applyBorder="1" applyAlignment="1">
      <alignment vertical="center"/>
    </xf>
    <xf numFmtId="189" fontId="9" fillId="2" borderId="11" xfId="31" applyNumberFormat="1" applyFont="1" applyFill="1" applyBorder="1" applyAlignment="1">
      <alignment horizontal="right" vertical="center"/>
    </xf>
    <xf numFmtId="189" fontId="9" fillId="2" borderId="0" xfId="31" applyNumberFormat="1" applyFont="1" applyFill="1" applyAlignment="1">
      <alignment horizontal="right" vertical="center"/>
    </xf>
    <xf numFmtId="189" fontId="9" fillId="2" borderId="1" xfId="31" applyNumberFormat="1" applyFont="1" applyFill="1" applyBorder="1" applyAlignment="1">
      <alignment horizontal="right" vertical="center"/>
    </xf>
    <xf numFmtId="0" fontId="7" fillId="2" borderId="0" xfId="0" applyFont="1" applyFill="1" applyAlignment="1">
      <alignment vertical="center" wrapText="1"/>
    </xf>
    <xf numFmtId="0" fontId="9" fillId="2" borderId="10" xfId="0" applyFont="1" applyFill="1" applyBorder="1" applyAlignment="1" applyProtection="1">
      <alignment horizontal="center" vertical="center"/>
      <protection locked="0"/>
    </xf>
    <xf numFmtId="3" fontId="9" fillId="2" borderId="10" xfId="0" applyNumberFormat="1" applyFont="1" applyFill="1" applyBorder="1" applyAlignment="1">
      <alignment vertical="center" wrapText="1"/>
    </xf>
    <xf numFmtId="184" fontId="9" fillId="2" borderId="0" xfId="0" applyNumberFormat="1" applyFont="1" applyFill="1" applyAlignment="1">
      <alignment vertical="center" wrapText="1"/>
    </xf>
    <xf numFmtId="178" fontId="9" fillId="2" borderId="0" xfId="0" applyNumberFormat="1" applyFont="1" applyFill="1" applyAlignment="1">
      <alignment vertical="center" wrapText="1"/>
    </xf>
    <xf numFmtId="49" fontId="9" fillId="2" borderId="0" xfId="0" applyNumberFormat="1" applyFont="1" applyFill="1" applyAlignment="1">
      <alignment vertical="center" wrapText="1"/>
    </xf>
    <xf numFmtId="183" fontId="9" fillId="2" borderId="0" xfId="0" quotePrefix="1" applyNumberFormat="1" applyFont="1" applyFill="1" applyAlignment="1" applyProtection="1">
      <alignment vertical="center" wrapText="1"/>
      <protection locked="0"/>
    </xf>
    <xf numFmtId="189" fontId="9" fillId="2" borderId="10" xfId="31" applyNumberFormat="1" applyFont="1" applyFill="1" applyBorder="1" applyAlignment="1">
      <alignment horizontal="right" vertical="center"/>
    </xf>
    <xf numFmtId="0" fontId="11" fillId="2" borderId="6" xfId="0" applyFont="1" applyFill="1" applyBorder="1" applyAlignment="1" applyProtection="1">
      <alignment horizontal="center" vertical="center" wrapText="1"/>
      <protection locked="0"/>
    </xf>
    <xf numFmtId="0" fontId="7" fillId="2" borderId="6" xfId="0" applyFont="1" applyFill="1" applyBorder="1" applyAlignment="1">
      <alignment vertical="center" wrapText="1"/>
    </xf>
    <xf numFmtId="0" fontId="9" fillId="2" borderId="5" xfId="0" applyFont="1" applyFill="1" applyBorder="1" applyAlignment="1" applyProtection="1">
      <alignment horizontal="center" vertical="center"/>
      <protection locked="0"/>
    </xf>
    <xf numFmtId="3" fontId="9" fillId="2" borderId="5" xfId="0" applyNumberFormat="1" applyFont="1" applyFill="1" applyBorder="1" applyAlignment="1">
      <alignment vertical="center" wrapText="1"/>
    </xf>
    <xf numFmtId="184" fontId="9" fillId="2" borderId="6" xfId="0" applyNumberFormat="1" applyFont="1" applyFill="1" applyBorder="1" applyAlignment="1">
      <alignment vertical="center" wrapText="1"/>
    </xf>
    <xf numFmtId="178" fontId="9" fillId="2" borderId="6" xfId="0" applyNumberFormat="1" applyFont="1" applyFill="1" applyBorder="1" applyAlignment="1">
      <alignment vertical="center" wrapText="1"/>
    </xf>
    <xf numFmtId="49" fontId="9" fillId="2" borderId="6" xfId="0" applyNumberFormat="1" applyFont="1" applyFill="1" applyBorder="1" applyAlignment="1">
      <alignment vertical="center" wrapText="1"/>
    </xf>
    <xf numFmtId="183" fontId="9" fillId="2" borderId="6" xfId="0" applyNumberFormat="1" applyFont="1" applyFill="1" applyBorder="1" applyAlignment="1" applyProtection="1">
      <alignment vertical="center" wrapText="1"/>
      <protection locked="0"/>
    </xf>
    <xf numFmtId="3" fontId="30" fillId="2" borderId="5" xfId="0" applyNumberFormat="1" applyFont="1" applyFill="1" applyBorder="1" applyAlignment="1">
      <alignment vertical="center" wrapText="1"/>
    </xf>
    <xf numFmtId="184" fontId="30" fillId="2" borderId="6" xfId="0" applyNumberFormat="1" applyFont="1" applyFill="1" applyBorder="1" applyAlignment="1">
      <alignment vertical="center" wrapText="1"/>
    </xf>
    <xf numFmtId="178" fontId="30" fillId="2" borderId="6" xfId="0" applyNumberFormat="1" applyFont="1" applyFill="1" applyBorder="1" applyAlignment="1">
      <alignment vertical="center" wrapText="1"/>
    </xf>
    <xf numFmtId="189" fontId="9" fillId="2" borderId="5" xfId="31" applyNumberFormat="1" applyFont="1" applyFill="1" applyBorder="1" applyAlignment="1">
      <alignment horizontal="right" vertical="center"/>
    </xf>
    <xf numFmtId="189" fontId="9" fillId="2" borderId="6" xfId="31" applyNumberFormat="1" applyFont="1" applyFill="1" applyBorder="1" applyAlignment="1">
      <alignment horizontal="right" vertical="center"/>
    </xf>
    <xf numFmtId="0" fontId="7" fillId="2" borderId="0" xfId="0" applyFont="1" applyFill="1" applyAlignment="1" applyProtection="1">
      <alignment vertical="center" wrapText="1"/>
      <protection locked="0"/>
    </xf>
    <xf numFmtId="0" fontId="11" fillId="2" borderId="6" xfId="0" quotePrefix="1" applyFont="1" applyFill="1" applyBorder="1" applyAlignment="1" applyProtection="1">
      <alignment horizontal="center" vertical="center" wrapText="1"/>
      <protection locked="0"/>
    </xf>
    <xf numFmtId="183" fontId="9" fillId="2" borderId="6" xfId="0" quotePrefix="1" applyNumberFormat="1" applyFont="1" applyFill="1" applyBorder="1" applyAlignment="1" applyProtection="1">
      <alignment vertical="center" wrapText="1"/>
      <protection locked="0"/>
    </xf>
    <xf numFmtId="49" fontId="8" fillId="2" borderId="0" xfId="31" applyNumberFormat="1" applyFont="1" applyFill="1"/>
    <xf numFmtId="0" fontId="6" fillId="2" borderId="0" xfId="31" applyFont="1" applyFill="1" applyAlignment="1">
      <alignment horizontal="left"/>
    </xf>
    <xf numFmtId="49" fontId="11" fillId="2" borderId="0" xfId="31" applyNumberFormat="1" applyFont="1" applyFill="1" applyAlignment="1">
      <alignment vertical="center"/>
    </xf>
    <xf numFmtId="0" fontId="31" fillId="2" borderId="0" xfId="31" applyFont="1" applyFill="1" applyAlignment="1">
      <alignment vertical="center"/>
    </xf>
    <xf numFmtId="0" fontId="4" fillId="2" borderId="0" xfId="31" applyFont="1" applyFill="1" applyAlignment="1">
      <alignment horizontal="center"/>
    </xf>
    <xf numFmtId="0" fontId="9" fillId="2" borderId="0" xfId="31" applyFont="1" applyFill="1" applyAlignment="1">
      <alignment horizontal="center" vertical="center"/>
    </xf>
    <xf numFmtId="0" fontId="31" fillId="2" borderId="0" xfId="31" applyFont="1" applyFill="1" applyAlignment="1">
      <alignment horizontal="center" vertical="center"/>
    </xf>
    <xf numFmtId="0" fontId="10" fillId="2" borderId="0" xfId="31" applyFont="1" applyFill="1" applyAlignment="1">
      <alignment horizontal="center" vertical="center"/>
    </xf>
    <xf numFmtId="0" fontId="12" fillId="2" borderId="0" xfId="31" applyFont="1" applyFill="1" applyAlignment="1">
      <alignment horizontal="center" vertical="center"/>
    </xf>
    <xf numFmtId="183" fontId="9" fillId="2" borderId="1" xfId="0" quotePrefix="1" applyNumberFormat="1" applyFont="1" applyFill="1" applyBorder="1" applyAlignment="1" applyProtection="1">
      <alignment horizontal="right" vertical="center" wrapText="1"/>
      <protection locked="0"/>
    </xf>
    <xf numFmtId="183" fontId="9" fillId="2" borderId="0" xfId="0" quotePrefix="1" applyNumberFormat="1" applyFont="1" applyFill="1" applyAlignment="1" applyProtection="1">
      <alignment horizontal="right" vertical="center" wrapText="1"/>
      <protection locked="0"/>
    </xf>
    <xf numFmtId="183" fontId="9" fillId="2" borderId="6" xfId="0" applyNumberFormat="1" applyFont="1" applyFill="1" applyBorder="1" applyAlignment="1" applyProtection="1">
      <alignment horizontal="right" vertical="center" wrapText="1"/>
      <protection locked="0"/>
    </xf>
    <xf numFmtId="3" fontId="30" fillId="2" borderId="10" xfId="0" applyNumberFormat="1" applyFont="1" applyFill="1" applyBorder="1" applyAlignment="1">
      <alignment vertical="center" wrapText="1"/>
    </xf>
    <xf numFmtId="184" fontId="30" fillId="2" borderId="0" xfId="0" applyNumberFormat="1" applyFont="1" applyFill="1" applyAlignment="1">
      <alignment vertical="center" wrapText="1"/>
    </xf>
    <xf numFmtId="178" fontId="30" fillId="2" borderId="0" xfId="0" applyNumberFormat="1" applyFont="1" applyFill="1" applyAlignment="1">
      <alignment vertical="center" wrapText="1"/>
    </xf>
    <xf numFmtId="183" fontId="9" fillId="2" borderId="6" xfId="0" quotePrefix="1" applyNumberFormat="1" applyFont="1" applyFill="1" applyBorder="1" applyAlignment="1" applyProtection="1">
      <alignment horizontal="right" vertical="center" wrapText="1"/>
      <protection locked="0"/>
    </xf>
    <xf numFmtId="0" fontId="32" fillId="2" borderId="0" xfId="31" applyFont="1" applyFill="1"/>
    <xf numFmtId="0" fontId="12" fillId="2" borderId="0" xfId="31" applyFont="1" applyFill="1" applyAlignment="1">
      <alignment wrapText="1"/>
    </xf>
    <xf numFmtId="0" fontId="32" fillId="2" borderId="0" xfId="31" applyFont="1" applyFill="1" applyAlignment="1">
      <alignment vertical="center"/>
    </xf>
    <xf numFmtId="3" fontId="7" fillId="2" borderId="0" xfId="31" applyNumberFormat="1" applyFont="1" applyFill="1" applyAlignment="1">
      <alignment vertical="center"/>
    </xf>
    <xf numFmtId="2" fontId="7" fillId="2" borderId="0" xfId="31" applyNumberFormat="1" applyFont="1" applyFill="1" applyAlignment="1">
      <alignment vertical="center"/>
    </xf>
    <xf numFmtId="0" fontId="29" fillId="2" borderId="0" xfId="0" applyFont="1" applyFill="1">
      <alignment vertical="center"/>
    </xf>
    <xf numFmtId="0" fontId="9" fillId="2" borderId="0" xfId="0" applyFont="1" applyFill="1" applyAlignment="1">
      <alignment horizontal="centerContinuous"/>
    </xf>
    <xf numFmtId="0" fontId="9" fillId="2" borderId="0" xfId="0" applyFont="1" applyFill="1" applyAlignment="1">
      <alignment horizontal="left" vertical="center"/>
    </xf>
    <xf numFmtId="0" fontId="10" fillId="2" borderId="0" xfId="0" applyFont="1" applyFill="1" applyAlignment="1">
      <alignment horizontal="right" vertical="center"/>
    </xf>
    <xf numFmtId="0" fontId="10" fillId="2" borderId="2" xfId="0" applyFont="1" applyFill="1" applyBorder="1" applyAlignment="1">
      <alignment horizontal="centerContinuous" vertical="center"/>
    </xf>
    <xf numFmtId="0" fontId="10" fillId="2" borderId="0" xfId="0" applyFont="1" applyFill="1" applyAlignment="1">
      <alignment horizontal="centerContinuous" vertical="center"/>
    </xf>
    <xf numFmtId="1" fontId="10" fillId="2" borderId="2" xfId="0" applyNumberFormat="1" applyFont="1" applyFill="1" applyBorder="1" applyAlignment="1">
      <alignment horizontal="centerContinuous" vertical="center"/>
    </xf>
    <xf numFmtId="3" fontId="10" fillId="2" borderId="2" xfId="0" applyNumberFormat="1" applyFont="1" applyFill="1" applyBorder="1" applyAlignment="1">
      <alignment horizontal="centerContinuous" vertical="center"/>
    </xf>
    <xf numFmtId="3" fontId="10" fillId="2" borderId="0" xfId="0" applyNumberFormat="1" applyFont="1" applyFill="1" applyAlignment="1">
      <alignment horizontal="centerContinuous" vertical="center"/>
    </xf>
    <xf numFmtId="3" fontId="10" fillId="2" borderId="4" xfId="0" applyNumberFormat="1" applyFont="1" applyFill="1" applyBorder="1" applyAlignment="1">
      <alignment horizontal="center" vertical="center"/>
    </xf>
    <xf numFmtId="1" fontId="10" fillId="2" borderId="4" xfId="0" applyNumberFormat="1" applyFont="1" applyFill="1" applyBorder="1" applyAlignment="1">
      <alignment horizontal="center" vertical="center"/>
    </xf>
    <xf numFmtId="3" fontId="10" fillId="2" borderId="1" xfId="0" applyNumberFormat="1" applyFont="1" applyFill="1" applyBorder="1" applyAlignment="1">
      <alignment horizontal="center" vertical="center"/>
    </xf>
    <xf numFmtId="3" fontId="10" fillId="2" borderId="2" xfId="0" applyNumberFormat="1" applyFont="1" applyFill="1" applyBorder="1" applyAlignment="1">
      <alignment horizontal="center" vertical="center"/>
    </xf>
    <xf numFmtId="1" fontId="10" fillId="2" borderId="2" xfId="0" applyNumberFormat="1" applyFont="1" applyFill="1" applyBorder="1" applyAlignment="1">
      <alignment horizontal="center" vertical="center"/>
    </xf>
    <xf numFmtId="3" fontId="10" fillId="2" borderId="0" xfId="0" applyNumberFormat="1" applyFont="1" applyFill="1" applyAlignment="1">
      <alignment horizontal="center" vertical="center"/>
    </xf>
    <xf numFmtId="0" fontId="10" fillId="2" borderId="6" xfId="0" applyFont="1" applyFill="1" applyBorder="1">
      <alignment vertical="center"/>
    </xf>
    <xf numFmtId="0" fontId="9" fillId="2" borderId="12" xfId="0" applyFont="1" applyFill="1" applyBorder="1">
      <alignment vertical="center"/>
    </xf>
    <xf numFmtId="3" fontId="10" fillId="2" borderId="3" xfId="0" applyNumberFormat="1" applyFont="1" applyFill="1" applyBorder="1" applyAlignment="1">
      <alignment horizontal="center" vertical="center"/>
    </xf>
    <xf numFmtId="1" fontId="10" fillId="2" borderId="3" xfId="0" applyNumberFormat="1" applyFont="1" applyFill="1" applyBorder="1" applyAlignment="1">
      <alignment horizontal="center" vertical="center"/>
    </xf>
    <xf numFmtId="3" fontId="10" fillId="2" borderId="6" xfId="0" applyNumberFormat="1" applyFont="1" applyFill="1" applyBorder="1" applyAlignment="1">
      <alignment horizontal="center" vertical="center"/>
    </xf>
    <xf numFmtId="0" fontId="16" fillId="2" borderId="0" xfId="0" applyFont="1" applyFill="1" applyAlignment="1">
      <alignment horizontal="center" vertical="center" wrapText="1"/>
    </xf>
    <xf numFmtId="0" fontId="7" fillId="2" borderId="2" xfId="0" applyFont="1" applyFill="1" applyBorder="1" applyAlignment="1">
      <alignment vertical="center" wrapText="1"/>
    </xf>
    <xf numFmtId="190" fontId="12" fillId="2" borderId="0" xfId="0" applyNumberFormat="1" applyFont="1" applyFill="1" applyAlignment="1">
      <alignment horizontal="right" vertical="center" wrapText="1"/>
    </xf>
    <xf numFmtId="182" fontId="12" fillId="2" borderId="0" xfId="0" applyNumberFormat="1" applyFont="1" applyFill="1" applyAlignment="1">
      <alignment horizontal="right" vertical="center" wrapText="1"/>
    </xf>
    <xf numFmtId="190" fontId="12" fillId="2" borderId="11" xfId="0" applyNumberFormat="1" applyFont="1" applyFill="1" applyBorder="1" applyAlignment="1">
      <alignment horizontal="right" vertical="center" wrapText="1"/>
    </xf>
    <xf numFmtId="191" fontId="12" fillId="2" borderId="0" xfId="0" applyNumberFormat="1" applyFont="1" applyFill="1" applyAlignment="1">
      <alignment horizontal="right" vertical="center" wrapText="1"/>
    </xf>
    <xf numFmtId="0" fontId="10" fillId="2" borderId="0" xfId="0" applyFont="1" applyFill="1" applyAlignment="1">
      <alignment vertical="center" wrapText="1"/>
    </xf>
    <xf numFmtId="0" fontId="16" fillId="2" borderId="0" xfId="0" quotePrefix="1" applyFont="1" applyFill="1" applyAlignment="1">
      <alignment horizontal="center" vertical="center" wrapText="1"/>
    </xf>
    <xf numFmtId="190" fontId="12" fillId="2" borderId="10" xfId="0" applyNumberFormat="1" applyFont="1" applyFill="1" applyBorder="1" applyAlignment="1">
      <alignment horizontal="right" vertical="center" wrapText="1"/>
    </xf>
    <xf numFmtId="0" fontId="16" fillId="2" borderId="1" xfId="0" quotePrefix="1" applyFont="1" applyFill="1" applyBorder="1" applyAlignment="1">
      <alignment horizontal="center" vertical="center" wrapText="1"/>
    </xf>
    <xf numFmtId="0" fontId="7" fillId="2" borderId="4" xfId="0" applyFont="1" applyFill="1" applyBorder="1" applyAlignment="1">
      <alignment vertical="center" wrapText="1"/>
    </xf>
    <xf numFmtId="190" fontId="12" fillId="2" borderId="1" xfId="0" applyNumberFormat="1" applyFont="1" applyFill="1" applyBorder="1" applyAlignment="1">
      <alignment horizontal="right" vertical="center" wrapText="1"/>
    </xf>
    <xf numFmtId="182" fontId="12" fillId="2" borderId="1" xfId="0" applyNumberFormat="1" applyFont="1" applyFill="1" applyBorder="1" applyAlignment="1">
      <alignment horizontal="right" vertical="center" wrapText="1"/>
    </xf>
    <xf numFmtId="191" fontId="12" fillId="2" borderId="1" xfId="0" applyNumberFormat="1" applyFont="1" applyFill="1" applyBorder="1" applyAlignment="1">
      <alignment horizontal="right" vertical="center" wrapText="1"/>
    </xf>
    <xf numFmtId="0" fontId="16" fillId="2" borderId="6" xfId="0" quotePrefix="1" applyFont="1" applyFill="1" applyBorder="1" applyAlignment="1">
      <alignment horizontal="center" vertical="center" wrapText="1"/>
    </xf>
    <xf numFmtId="0" fontId="7" fillId="2" borderId="3" xfId="0" applyFont="1" applyFill="1" applyBorder="1" applyAlignment="1">
      <alignment vertical="center" wrapText="1"/>
    </xf>
    <xf numFmtId="190" fontId="12" fillId="2" borderId="6" xfId="0" applyNumberFormat="1" applyFont="1" applyFill="1" applyBorder="1" applyAlignment="1">
      <alignment horizontal="right" vertical="center" wrapText="1"/>
    </xf>
    <xf numFmtId="182" fontId="12" fillId="2" borderId="6" xfId="0" applyNumberFormat="1" applyFont="1" applyFill="1" applyBorder="1" applyAlignment="1">
      <alignment horizontal="right" vertical="center" wrapText="1"/>
    </xf>
    <xf numFmtId="190" fontId="12" fillId="2" borderId="5" xfId="0" applyNumberFormat="1" applyFont="1" applyFill="1" applyBorder="1" applyAlignment="1">
      <alignment horizontal="right" vertical="center" wrapText="1"/>
    </xf>
    <xf numFmtId="191" fontId="12" fillId="2" borderId="6" xfId="0" applyNumberFormat="1" applyFont="1" applyFill="1" applyBorder="1" applyAlignment="1">
      <alignment horizontal="right" vertical="center" wrapText="1"/>
    </xf>
    <xf numFmtId="0" fontId="9" fillId="2" borderId="0" xfId="35" applyFont="1" applyFill="1" applyAlignment="1">
      <alignment vertical="center"/>
    </xf>
    <xf numFmtId="49" fontId="16" fillId="2" borderId="0" xfId="35" applyNumberFormat="1" applyFont="1" applyFill="1" applyAlignment="1">
      <alignment vertical="center"/>
    </xf>
    <xf numFmtId="0" fontId="9" fillId="2" borderId="0" xfId="35" applyFont="1" applyFill="1" applyAlignment="1">
      <alignment horizontal="centerContinuous"/>
    </xf>
    <xf numFmtId="0" fontId="33" fillId="2" borderId="0" xfId="35" applyFont="1" applyFill="1" applyAlignment="1">
      <alignment horizontal="centerContinuous" vertical="center"/>
    </xf>
    <xf numFmtId="0" fontId="4" fillId="2" borderId="0" xfId="35" applyFont="1" applyFill="1" applyAlignment="1">
      <alignment horizontal="center" vertical="center"/>
    </xf>
    <xf numFmtId="0" fontId="9" fillId="2" borderId="0" xfId="35" applyFont="1" applyFill="1" applyAlignment="1">
      <alignment horizontal="centerContinuous" vertical="center"/>
    </xf>
    <xf numFmtId="0" fontId="16" fillId="2" borderId="0" xfId="35" applyFont="1" applyFill="1" applyAlignment="1">
      <alignment horizontal="centerContinuous" vertical="center"/>
    </xf>
    <xf numFmtId="0" fontId="9" fillId="2" borderId="0" xfId="35" applyFont="1" applyFill="1"/>
    <xf numFmtId="49" fontId="9" fillId="2" borderId="0" xfId="35" applyNumberFormat="1" applyFont="1" applyFill="1" applyAlignment="1">
      <alignment horizontal="left" vertical="center"/>
    </xf>
    <xf numFmtId="0" fontId="16" fillId="2" borderId="0" xfId="35" applyFont="1" applyFill="1" applyAlignment="1">
      <alignment vertical="center"/>
    </xf>
    <xf numFmtId="0" fontId="9" fillId="2" borderId="0" xfId="36" applyFill="1" applyAlignment="1">
      <alignment horizontal="center" vertical="center"/>
    </xf>
    <xf numFmtId="49" fontId="16" fillId="2" borderId="2" xfId="36" applyNumberFormat="1" applyFont="1" applyFill="1" applyBorder="1" applyAlignment="1">
      <alignment horizontal="left" vertical="center" indent="1"/>
    </xf>
    <xf numFmtId="186" fontId="9" fillId="2" borderId="0" xfId="35" applyNumberFormat="1" applyFont="1" applyFill="1" applyAlignment="1">
      <alignment horizontal="right" vertical="center"/>
    </xf>
    <xf numFmtId="192" fontId="9" fillId="2" borderId="0" xfId="35" applyNumberFormat="1" applyFont="1" applyFill="1" applyAlignment="1">
      <alignment horizontal="right" vertical="center"/>
    </xf>
    <xf numFmtId="186" fontId="9" fillId="2" borderId="10" xfId="35" applyNumberFormat="1" applyFont="1" applyFill="1" applyBorder="1" applyAlignment="1">
      <alignment horizontal="right" vertical="center"/>
    </xf>
    <xf numFmtId="192" fontId="9" fillId="2" borderId="0" xfId="35" applyNumberFormat="1" applyFont="1" applyFill="1" applyAlignment="1">
      <alignment horizontal="center" vertical="center"/>
    </xf>
    <xf numFmtId="49" fontId="16" fillId="2" borderId="2" xfId="36" applyNumberFormat="1" applyFont="1" applyFill="1" applyBorder="1" applyAlignment="1">
      <alignment horizontal="center" vertical="center"/>
    </xf>
    <xf numFmtId="49" fontId="16" fillId="2" borderId="0" xfId="36" applyNumberFormat="1" applyFont="1" applyFill="1" applyAlignment="1">
      <alignment horizontal="center" vertical="center"/>
    </xf>
    <xf numFmtId="186" fontId="9" fillId="2" borderId="10" xfId="0" applyNumberFormat="1" applyFont="1" applyFill="1" applyBorder="1">
      <alignment vertical="center"/>
    </xf>
    <xf numFmtId="188" fontId="9" fillId="2" borderId="0" xfId="0" applyNumberFormat="1" applyFont="1" applyFill="1" applyAlignment="1">
      <alignment horizontal="right" vertical="center"/>
    </xf>
    <xf numFmtId="186" fontId="9" fillId="2" borderId="0" xfId="0" applyNumberFormat="1" applyFont="1" applyFill="1" applyAlignment="1">
      <alignment horizontal="right" vertical="center"/>
    </xf>
    <xf numFmtId="0" fontId="12" fillId="2" borderId="0" xfId="35" applyFont="1" applyFill="1" applyAlignment="1">
      <alignment vertical="center"/>
    </xf>
    <xf numFmtId="0" fontId="9" fillId="2" borderId="6" xfId="36" applyFill="1" applyBorder="1" applyAlignment="1">
      <alignment horizontal="center" vertical="center"/>
    </xf>
    <xf numFmtId="0" fontId="34" fillId="2" borderId="0" xfId="0" applyFont="1" applyFill="1">
      <alignment vertical="center"/>
    </xf>
    <xf numFmtId="0" fontId="9" fillId="2" borderId="0" xfId="37" applyFill="1" applyAlignment="1">
      <alignment vertical="center"/>
    </xf>
    <xf numFmtId="0" fontId="9" fillId="2" borderId="0" xfId="37" applyFill="1"/>
    <xf numFmtId="0" fontId="9" fillId="2" borderId="0" xfId="37" applyFill="1" applyAlignment="1">
      <alignment horizontal="centerContinuous"/>
    </xf>
    <xf numFmtId="0" fontId="10" fillId="2" borderId="0" xfId="37" applyFont="1" applyFill="1" applyAlignment="1">
      <alignment horizontal="right"/>
    </xf>
    <xf numFmtId="0" fontId="12" fillId="2" borderId="8" xfId="37" quotePrefix="1" applyFont="1" applyFill="1" applyBorder="1" applyAlignment="1">
      <alignment horizontal="center" vertical="center"/>
    </xf>
    <xf numFmtId="0" fontId="12" fillId="2" borderId="9" xfId="37" quotePrefix="1" applyFont="1" applyFill="1" applyBorder="1" applyAlignment="1">
      <alignment horizontal="center" vertical="center"/>
    </xf>
    <xf numFmtId="0" fontId="12" fillId="2" borderId="8" xfId="37" applyFont="1" applyFill="1" applyBorder="1" applyAlignment="1">
      <alignment horizontal="center" vertical="center"/>
    </xf>
    <xf numFmtId="0" fontId="12" fillId="2" borderId="15" xfId="37" applyFont="1" applyFill="1" applyBorder="1" applyAlignment="1">
      <alignment horizontal="center" vertical="center"/>
    </xf>
    <xf numFmtId="0" fontId="9" fillId="2" borderId="0" xfId="37" applyFill="1" applyAlignment="1">
      <alignment horizontal="center" vertical="center"/>
    </xf>
    <xf numFmtId="0" fontId="12" fillId="2" borderId="0" xfId="37" quotePrefix="1" applyFont="1" applyFill="1" applyAlignment="1">
      <alignment horizontal="center" vertical="center"/>
    </xf>
    <xf numFmtId="0" fontId="12" fillId="2" borderId="2" xfId="37" quotePrefix="1" applyFont="1" applyFill="1" applyBorder="1" applyAlignment="1">
      <alignment horizontal="center" vertical="center"/>
    </xf>
    <xf numFmtId="0" fontId="12" fillId="2" borderId="0" xfId="37" applyFont="1" applyFill="1" applyAlignment="1">
      <alignment horizontal="center" vertical="center"/>
    </xf>
    <xf numFmtId="180" fontId="12" fillId="2" borderId="0" xfId="37" applyNumberFormat="1" applyFont="1" applyFill="1" applyAlignment="1">
      <alignment vertical="center"/>
    </xf>
    <xf numFmtId="0" fontId="9" fillId="2" borderId="2" xfId="37" quotePrefix="1" applyFill="1" applyBorder="1" applyAlignment="1">
      <alignment horizontal="center" vertical="center"/>
    </xf>
    <xf numFmtId="180" fontId="12" fillId="2" borderId="0" xfId="37" applyNumberFormat="1" applyFont="1" applyFill="1" applyAlignment="1">
      <alignment horizontal="right" vertical="center"/>
    </xf>
    <xf numFmtId="0" fontId="9" fillId="2" borderId="2" xfId="37" applyFill="1" applyBorder="1" applyAlignment="1">
      <alignment horizontal="center" vertical="center"/>
    </xf>
    <xf numFmtId="0" fontId="9" fillId="2" borderId="0" xfId="37" quotePrefix="1" applyFill="1" applyAlignment="1">
      <alignment horizontal="center" vertical="center"/>
    </xf>
    <xf numFmtId="180" fontId="12" fillId="2" borderId="0" xfId="38" applyNumberFormat="1" applyFont="1" applyFill="1" applyAlignment="1">
      <alignment horizontal="right" vertical="center"/>
    </xf>
    <xf numFmtId="0" fontId="12" fillId="2" borderId="0" xfId="37" applyFont="1" applyFill="1" applyAlignment="1">
      <alignment horizontal="center" vertical="center" wrapText="1"/>
    </xf>
    <xf numFmtId="180" fontId="12" fillId="2" borderId="10" xfId="37" applyNumberFormat="1" applyFont="1" applyFill="1" applyBorder="1" applyAlignment="1">
      <alignment horizontal="right" vertical="center"/>
    </xf>
    <xf numFmtId="0" fontId="12" fillId="2" borderId="2" xfId="37" applyFont="1" applyFill="1" applyBorder="1" applyAlignment="1">
      <alignment horizontal="center" vertical="center" wrapText="1"/>
    </xf>
    <xf numFmtId="2" fontId="4" fillId="2" borderId="0" xfId="36" applyNumberFormat="1" applyFont="1" applyFill="1" applyAlignment="1">
      <alignment horizontal="center" vertical="center"/>
    </xf>
    <xf numFmtId="0" fontId="9" fillId="2" borderId="0" xfId="36" applyFill="1" applyAlignment="1">
      <alignment vertical="center"/>
    </xf>
    <xf numFmtId="0" fontId="9" fillId="2" borderId="0" xfId="36" applyFill="1" applyAlignment="1">
      <alignment horizontal="left" vertical="center"/>
    </xf>
    <xf numFmtId="2" fontId="4" fillId="2" borderId="0" xfId="36" applyNumberFormat="1" applyFont="1" applyFill="1" applyAlignment="1">
      <alignment horizontal="left" vertical="center"/>
    </xf>
    <xf numFmtId="0" fontId="9" fillId="2" borderId="0" xfId="36" applyFill="1"/>
    <xf numFmtId="0" fontId="10" fillId="2" borderId="0" xfId="36" applyFont="1" applyFill="1" applyAlignment="1">
      <alignment horizontal="right" vertical="center"/>
    </xf>
    <xf numFmtId="0" fontId="9" fillId="2" borderId="0" xfId="36" applyFill="1" applyAlignment="1">
      <alignment horizontal="centerContinuous" vertical="center"/>
    </xf>
    <xf numFmtId="2" fontId="9" fillId="2" borderId="12" xfId="36" applyNumberFormat="1" applyFill="1" applyBorder="1" applyAlignment="1">
      <alignment horizontal="center" vertical="center" wrapText="1"/>
    </xf>
    <xf numFmtId="2" fontId="9" fillId="2" borderId="3" xfId="36" applyNumberFormat="1" applyFill="1" applyBorder="1" applyAlignment="1">
      <alignment horizontal="center" vertical="center"/>
    </xf>
    <xf numFmtId="2" fontId="9" fillId="2" borderId="3" xfId="36" applyNumberFormat="1" applyFill="1" applyBorder="1" applyAlignment="1">
      <alignment horizontal="centerContinuous" vertical="distributed" wrapText="1"/>
    </xf>
    <xf numFmtId="2" fontId="9" fillId="2" borderId="6" xfId="36" applyNumberFormat="1" applyFill="1" applyBorder="1" applyAlignment="1">
      <alignment horizontal="center" vertical="distributed"/>
    </xf>
    <xf numFmtId="2" fontId="9" fillId="2" borderId="6" xfId="36" applyNumberFormat="1" applyFill="1" applyBorder="1" applyAlignment="1">
      <alignment horizontal="center" vertical="distributed" wrapText="1"/>
    </xf>
    <xf numFmtId="2" fontId="9" fillId="2" borderId="0" xfId="36" applyNumberFormat="1" applyFill="1" applyAlignment="1">
      <alignment horizontal="centerContinuous" vertical="distributed" wrapText="1"/>
    </xf>
    <xf numFmtId="2" fontId="9" fillId="2" borderId="6" xfId="36" applyNumberFormat="1" applyFill="1" applyBorder="1" applyAlignment="1">
      <alignment horizontal="centerContinuous" vertical="distributed" wrapText="1"/>
    </xf>
    <xf numFmtId="2" fontId="9" fillId="2" borderId="15" xfId="36" applyNumberFormat="1" applyFill="1" applyBorder="1" applyAlignment="1">
      <alignment horizontal="center" vertical="center"/>
    </xf>
    <xf numFmtId="2" fontId="5" fillId="2" borderId="12" xfId="36" applyNumberFormat="1" applyFont="1" applyFill="1" applyBorder="1" applyAlignment="1">
      <alignment horizontal="center" vertical="center" wrapText="1"/>
    </xf>
    <xf numFmtId="49" fontId="16" fillId="2" borderId="0" xfId="36" applyNumberFormat="1" applyFont="1" applyFill="1" applyAlignment="1">
      <alignment horizontal="left" vertical="center"/>
    </xf>
    <xf numFmtId="178" fontId="9" fillId="2" borderId="11" xfId="36" applyNumberFormat="1" applyFill="1" applyBorder="1" applyAlignment="1">
      <alignment vertical="center"/>
    </xf>
    <xf numFmtId="178" fontId="9" fillId="2" borderId="0" xfId="36" applyNumberFormat="1" applyFill="1" applyAlignment="1">
      <alignment vertical="center"/>
    </xf>
    <xf numFmtId="178" fontId="9" fillId="2" borderId="16" xfId="36" applyNumberFormat="1" applyFill="1" applyBorder="1" applyAlignment="1">
      <alignment vertical="center"/>
    </xf>
    <xf numFmtId="178" fontId="9" fillId="2" borderId="17" xfId="36" applyNumberFormat="1" applyFill="1" applyBorder="1" applyAlignment="1">
      <alignment vertical="center"/>
    </xf>
    <xf numFmtId="178" fontId="9" fillId="2" borderId="18" xfId="36" applyNumberFormat="1" applyFill="1" applyBorder="1" applyAlignment="1">
      <alignment vertical="center"/>
    </xf>
    <xf numFmtId="178" fontId="9" fillId="2" borderId="1" xfId="36" applyNumberFormat="1" applyFill="1" applyBorder="1" applyAlignment="1">
      <alignment vertical="center"/>
    </xf>
    <xf numFmtId="178" fontId="9" fillId="2" borderId="19" xfId="36" applyNumberFormat="1" applyFill="1" applyBorder="1" applyAlignment="1">
      <alignment vertical="center"/>
    </xf>
    <xf numFmtId="49" fontId="16" fillId="2" borderId="4" xfId="36" applyNumberFormat="1" applyFont="1" applyFill="1" applyBorder="1" applyAlignment="1">
      <alignment horizontal="left" vertical="center"/>
    </xf>
    <xf numFmtId="49" fontId="16" fillId="2" borderId="2" xfId="36" applyNumberFormat="1" applyFont="1" applyFill="1" applyBorder="1" applyAlignment="1">
      <alignment horizontal="left" vertical="center"/>
    </xf>
    <xf numFmtId="193" fontId="9" fillId="2" borderId="0" xfId="36" applyNumberFormat="1" applyFill="1" applyAlignment="1">
      <alignment vertical="center"/>
    </xf>
    <xf numFmtId="193" fontId="9" fillId="2" borderId="17" xfId="36" applyNumberFormat="1" applyFill="1" applyBorder="1" applyAlignment="1">
      <alignment vertical="center"/>
    </xf>
    <xf numFmtId="186" fontId="9" fillId="2" borderId="0" xfId="36" applyNumberFormat="1" applyFill="1" applyAlignment="1">
      <alignment vertical="center"/>
    </xf>
    <xf numFmtId="193" fontId="9" fillId="2" borderId="0" xfId="36" applyNumberFormat="1" applyFill="1" applyAlignment="1">
      <alignment horizontal="right" vertical="center"/>
    </xf>
    <xf numFmtId="178" fontId="9" fillId="2" borderId="0" xfId="36" applyNumberFormat="1" applyFill="1" applyAlignment="1">
      <alignment horizontal="right" vertical="center"/>
    </xf>
    <xf numFmtId="178" fontId="9" fillId="2" borderId="16" xfId="36" applyNumberFormat="1" applyFill="1" applyBorder="1" applyAlignment="1">
      <alignment horizontal="right" vertical="center"/>
    </xf>
    <xf numFmtId="193" fontId="9" fillId="2" borderId="17" xfId="36" applyNumberFormat="1" applyFill="1" applyBorder="1" applyAlignment="1">
      <alignment horizontal="right" vertical="center"/>
    </xf>
    <xf numFmtId="0" fontId="36" fillId="2" borderId="0" xfId="36" applyFont="1" applyFill="1" applyAlignment="1">
      <alignment horizontal="center" vertical="center"/>
    </xf>
    <xf numFmtId="0" fontId="36" fillId="2" borderId="6" xfId="36" applyFont="1" applyFill="1" applyBorder="1" applyAlignment="1">
      <alignment horizontal="center" vertical="center"/>
    </xf>
    <xf numFmtId="49" fontId="16" fillId="2" borderId="3" xfId="36" applyNumberFormat="1" applyFont="1" applyFill="1" applyBorder="1" applyAlignment="1">
      <alignment horizontal="left" vertical="center"/>
    </xf>
    <xf numFmtId="193" fontId="9" fillId="2" borderId="6" xfId="36" applyNumberFormat="1" applyFill="1" applyBorder="1" applyAlignment="1">
      <alignment horizontal="right" vertical="center"/>
    </xf>
    <xf numFmtId="178" fontId="9" fillId="2" borderId="6" xfId="36" applyNumberFormat="1" applyFill="1" applyBorder="1" applyAlignment="1">
      <alignment horizontal="right" vertical="center"/>
    </xf>
    <xf numFmtId="178" fontId="9" fillId="2" borderId="20" xfId="36" applyNumberFormat="1" applyFill="1" applyBorder="1" applyAlignment="1">
      <alignment horizontal="right" vertical="center"/>
    </xf>
    <xf numFmtId="193" fontId="9" fillId="2" borderId="21" xfId="36" applyNumberFormat="1" applyFill="1" applyBorder="1" applyAlignment="1">
      <alignment horizontal="right" vertical="center"/>
    </xf>
    <xf numFmtId="194" fontId="9" fillId="2" borderId="6" xfId="36" applyNumberFormat="1" applyFill="1" applyBorder="1" applyAlignment="1">
      <alignment horizontal="right" vertical="center"/>
    </xf>
    <xf numFmtId="195" fontId="9" fillId="2" borderId="6" xfId="36" applyNumberFormat="1" applyFill="1" applyBorder="1" applyAlignment="1">
      <alignment horizontal="right" vertical="center"/>
    </xf>
    <xf numFmtId="195" fontId="9" fillId="2" borderId="20" xfId="36" applyNumberFormat="1" applyFill="1" applyBorder="1" applyAlignment="1">
      <alignment horizontal="right" vertical="center"/>
    </xf>
    <xf numFmtId="196" fontId="9" fillId="2" borderId="6" xfId="36" applyNumberFormat="1" applyFill="1" applyBorder="1" applyAlignment="1">
      <alignment horizontal="right" vertical="center"/>
    </xf>
    <xf numFmtId="196" fontId="9" fillId="2" borderId="21" xfId="36" applyNumberFormat="1" applyFill="1" applyBorder="1" applyAlignment="1">
      <alignment horizontal="right" vertical="center"/>
    </xf>
    <xf numFmtId="195" fontId="9" fillId="2" borderId="0" xfId="36" applyNumberFormat="1" applyFill="1" applyAlignment="1">
      <alignment horizontal="right" vertical="center"/>
    </xf>
    <xf numFmtId="194" fontId="9" fillId="2" borderId="6" xfId="36" applyNumberFormat="1" applyFill="1" applyBorder="1" applyAlignment="1">
      <alignment horizontal="left" vertical="center"/>
    </xf>
    <xf numFmtId="194" fontId="16" fillId="2" borderId="3" xfId="36" applyNumberFormat="1" applyFont="1" applyFill="1" applyBorder="1" applyAlignment="1">
      <alignment horizontal="left" vertical="center"/>
    </xf>
    <xf numFmtId="194" fontId="9" fillId="2" borderId="21" xfId="36" applyNumberFormat="1" applyFill="1" applyBorder="1" applyAlignment="1">
      <alignment horizontal="right" vertical="center"/>
    </xf>
    <xf numFmtId="186" fontId="9" fillId="2" borderId="21" xfId="36" applyNumberFormat="1" applyFill="1" applyBorder="1" applyAlignment="1">
      <alignment vertical="center"/>
    </xf>
    <xf numFmtId="186" fontId="9" fillId="2" borderId="6" xfId="36" applyNumberFormat="1" applyFill="1" applyBorder="1" applyAlignment="1">
      <alignment vertical="center"/>
    </xf>
    <xf numFmtId="0" fontId="9" fillId="2" borderId="1" xfId="36" applyFill="1" applyBorder="1" applyAlignment="1">
      <alignment horizontal="left" vertical="center"/>
    </xf>
    <xf numFmtId="0" fontId="9" fillId="2" borderId="1" xfId="36" applyFill="1" applyBorder="1" applyAlignment="1">
      <alignment horizontal="centerContinuous" vertical="center"/>
    </xf>
    <xf numFmtId="178" fontId="30" fillId="2" borderId="1" xfId="36" applyNumberFormat="1" applyFont="1" applyFill="1" applyBorder="1" applyAlignment="1">
      <alignment vertical="center"/>
    </xf>
    <xf numFmtId="178" fontId="30" fillId="2" borderId="18" xfId="36" applyNumberFormat="1" applyFont="1" applyFill="1" applyBorder="1" applyAlignment="1">
      <alignment vertical="center"/>
    </xf>
    <xf numFmtId="0" fontId="9" fillId="2" borderId="18" xfId="36" applyFill="1" applyBorder="1" applyAlignment="1">
      <alignment horizontal="centerContinuous" vertical="center"/>
    </xf>
    <xf numFmtId="0" fontId="9" fillId="2" borderId="19" xfId="36" applyFill="1" applyBorder="1" applyAlignment="1">
      <alignment horizontal="centerContinuous" vertical="center"/>
    </xf>
    <xf numFmtId="178" fontId="30" fillId="2" borderId="19" xfId="36" applyNumberFormat="1" applyFont="1" applyFill="1" applyBorder="1" applyAlignment="1">
      <alignment vertical="center"/>
    </xf>
    <xf numFmtId="186" fontId="9" fillId="2" borderId="17" xfId="36" applyNumberFormat="1" applyFill="1" applyBorder="1" applyAlignment="1">
      <alignment vertical="center"/>
    </xf>
    <xf numFmtId="193" fontId="9" fillId="2" borderId="5" xfId="36" applyNumberFormat="1" applyFill="1" applyBorder="1" applyAlignment="1">
      <alignment vertical="center"/>
    </xf>
    <xf numFmtId="193" fontId="9" fillId="2" borderId="6" xfId="36" applyNumberFormat="1" applyFill="1" applyBorder="1" applyAlignment="1">
      <alignment vertical="center"/>
    </xf>
    <xf numFmtId="193" fontId="9" fillId="2" borderId="21" xfId="36" applyNumberFormat="1" applyFill="1" applyBorder="1" applyAlignment="1">
      <alignment vertical="center"/>
    </xf>
    <xf numFmtId="2" fontId="9" fillId="2" borderId="0" xfId="36" applyNumberFormat="1" applyFill="1" applyAlignment="1">
      <alignment horizontal="center" vertical="center"/>
    </xf>
    <xf numFmtId="2" fontId="9" fillId="2" borderId="6" xfId="36" applyNumberFormat="1" applyFill="1" applyBorder="1" applyAlignment="1">
      <alignment horizontal="center" vertical="center" wrapText="1"/>
    </xf>
    <xf numFmtId="178" fontId="9" fillId="2" borderId="4" xfId="36" applyNumberFormat="1" applyFill="1" applyBorder="1" applyAlignment="1">
      <alignment vertical="center"/>
    </xf>
    <xf numFmtId="0" fontId="29" fillId="2" borderId="0" xfId="36" applyFont="1" applyFill="1" applyAlignment="1">
      <alignment vertical="center"/>
    </xf>
    <xf numFmtId="190" fontId="9" fillId="2" borderId="0" xfId="36" applyNumberFormat="1" applyFill="1" applyAlignment="1">
      <alignment vertical="center"/>
    </xf>
    <xf numFmtId="197" fontId="9" fillId="2" borderId="0" xfId="36" applyNumberFormat="1" applyFill="1" applyAlignment="1">
      <alignment vertical="center"/>
    </xf>
    <xf numFmtId="190" fontId="9" fillId="2" borderId="17" xfId="36" applyNumberFormat="1" applyFill="1" applyBorder="1" applyAlignment="1">
      <alignment vertical="center"/>
    </xf>
    <xf numFmtId="190" fontId="9" fillId="2" borderId="0" xfId="36" applyNumberFormat="1" applyFill="1" applyAlignment="1">
      <alignment horizontal="right" vertical="center"/>
    </xf>
    <xf numFmtId="190" fontId="9" fillId="2" borderId="17" xfId="36" applyNumberFormat="1" applyFill="1" applyBorder="1" applyAlignment="1">
      <alignment horizontal="right" vertical="center"/>
    </xf>
    <xf numFmtId="190" fontId="9" fillId="2" borderId="6" xfId="36" applyNumberFormat="1" applyFill="1" applyBorder="1" applyAlignment="1">
      <alignment horizontal="right" vertical="center"/>
    </xf>
    <xf numFmtId="197" fontId="9" fillId="2" borderId="6" xfId="36" applyNumberFormat="1" applyFill="1" applyBorder="1" applyAlignment="1">
      <alignment vertical="center"/>
    </xf>
    <xf numFmtId="190" fontId="9" fillId="2" borderId="21" xfId="36" applyNumberFormat="1" applyFill="1" applyBorder="1" applyAlignment="1">
      <alignment horizontal="right" vertical="center"/>
    </xf>
    <xf numFmtId="195" fontId="9" fillId="2" borderId="6" xfId="36" applyNumberFormat="1" applyFill="1" applyBorder="1" applyAlignment="1">
      <alignment horizontal="center" vertical="center"/>
    </xf>
    <xf numFmtId="186" fontId="9" fillId="2" borderId="22" xfId="36" applyNumberFormat="1" applyFill="1" applyBorder="1" applyAlignment="1">
      <alignment vertical="center"/>
    </xf>
    <xf numFmtId="186" fontId="9" fillId="2" borderId="8" xfId="36" applyNumberFormat="1" applyFill="1" applyBorder="1" applyAlignment="1">
      <alignment vertical="center"/>
    </xf>
    <xf numFmtId="198" fontId="9" fillId="2" borderId="0" xfId="36" applyNumberFormat="1" applyFill="1" applyAlignment="1">
      <alignment horizontal="right" vertical="center"/>
    </xf>
    <xf numFmtId="190" fontId="9" fillId="2" borderId="1" xfId="36" applyNumberFormat="1" applyFill="1" applyBorder="1" applyAlignment="1">
      <alignment horizontal="centerContinuous" vertical="center"/>
    </xf>
    <xf numFmtId="193" fontId="9" fillId="2" borderId="18" xfId="36" applyNumberFormat="1" applyFill="1" applyBorder="1" applyAlignment="1">
      <alignment vertical="center"/>
    </xf>
    <xf numFmtId="193" fontId="30" fillId="2" borderId="18" xfId="36" applyNumberFormat="1" applyFont="1" applyFill="1" applyBorder="1" applyAlignment="1">
      <alignment vertical="center"/>
    </xf>
    <xf numFmtId="190" fontId="9" fillId="2" borderId="18" xfId="36" applyNumberFormat="1" applyFill="1" applyBorder="1" applyAlignment="1">
      <alignment horizontal="centerContinuous" vertical="center"/>
    </xf>
    <xf numFmtId="193" fontId="30" fillId="2" borderId="1" xfId="36" applyNumberFormat="1" applyFont="1" applyFill="1" applyBorder="1" applyAlignment="1">
      <alignment vertical="center"/>
    </xf>
    <xf numFmtId="193" fontId="9" fillId="2" borderId="1" xfId="36" applyNumberFormat="1" applyFill="1" applyBorder="1" applyAlignment="1">
      <alignment vertical="center"/>
    </xf>
    <xf numFmtId="180" fontId="9" fillId="2" borderId="0" xfId="36" applyNumberFormat="1" applyFill="1" applyAlignment="1">
      <alignment horizontal="right" vertical="center"/>
    </xf>
    <xf numFmtId="180" fontId="9" fillId="2" borderId="6" xfId="36" applyNumberFormat="1" applyFill="1" applyBorder="1" applyAlignment="1">
      <alignment horizontal="right" vertical="center"/>
    </xf>
    <xf numFmtId="2" fontId="9" fillId="2" borderId="0" xfId="36" applyNumberFormat="1" applyFill="1" applyAlignment="1">
      <alignment vertical="center"/>
    </xf>
    <xf numFmtId="193" fontId="9" fillId="2" borderId="11" xfId="36" applyNumberFormat="1" applyFill="1" applyBorder="1" applyAlignment="1">
      <alignment vertical="center"/>
    </xf>
    <xf numFmtId="195" fontId="9" fillId="2" borderId="0" xfId="36" applyNumberFormat="1" applyFill="1" applyAlignment="1">
      <alignment horizontal="left" vertical="center"/>
    </xf>
    <xf numFmtId="195" fontId="16" fillId="2" borderId="2" xfId="36" applyNumberFormat="1" applyFont="1" applyFill="1" applyBorder="1" applyAlignment="1">
      <alignment horizontal="left" vertical="center"/>
    </xf>
    <xf numFmtId="193" fontId="9" fillId="2" borderId="1" xfId="36" applyNumberFormat="1" applyFill="1" applyBorder="1" applyAlignment="1">
      <alignment horizontal="centerContinuous" vertical="center"/>
    </xf>
    <xf numFmtId="193" fontId="9" fillId="2" borderId="18" xfId="36" applyNumberFormat="1" applyFill="1" applyBorder="1" applyAlignment="1">
      <alignment horizontal="centerContinuous" vertical="center"/>
    </xf>
    <xf numFmtId="2" fontId="4" fillId="2" borderId="6" xfId="36" applyNumberFormat="1" applyFont="1" applyFill="1" applyBorder="1" applyAlignment="1">
      <alignment horizontal="left" vertical="center" indent="23"/>
    </xf>
    <xf numFmtId="198" fontId="9" fillId="2" borderId="0" xfId="36" applyNumberFormat="1" applyFill="1" applyAlignment="1">
      <alignment horizontal="left" vertical="center"/>
    </xf>
    <xf numFmtId="198" fontId="16" fillId="2" borderId="2" xfId="36" applyNumberFormat="1" applyFont="1" applyFill="1" applyBorder="1" applyAlignment="1">
      <alignment horizontal="left" vertical="center"/>
    </xf>
    <xf numFmtId="178" fontId="30" fillId="2" borderId="0" xfId="36" applyNumberFormat="1" applyFont="1" applyFill="1" applyAlignment="1">
      <alignment vertical="center"/>
    </xf>
    <xf numFmtId="0" fontId="9" fillId="2" borderId="0" xfId="39" applyFont="1" applyFill="1" applyAlignment="1">
      <alignment vertical="center"/>
    </xf>
    <xf numFmtId="0" fontId="4" fillId="2" borderId="0" xfId="39" applyFont="1" applyFill="1" applyAlignment="1">
      <alignment horizontal="centerContinuous" vertical="center"/>
    </xf>
    <xf numFmtId="0" fontId="9" fillId="2" borderId="0" xfId="39" applyFont="1" applyFill="1" applyAlignment="1">
      <alignment horizontal="centerContinuous" vertical="center"/>
    </xf>
    <xf numFmtId="0" fontId="9" fillId="2" borderId="0" xfId="39" applyFont="1" applyFill="1" applyAlignment="1">
      <alignment horizontal="centerContinuous"/>
    </xf>
    <xf numFmtId="0" fontId="10" fillId="2" borderId="0" xfId="36" applyFont="1" applyFill="1" applyAlignment="1">
      <alignment horizontal="right"/>
    </xf>
    <xf numFmtId="0" fontId="10" fillId="2" borderId="1" xfId="39" applyFont="1" applyFill="1" applyBorder="1" applyAlignment="1">
      <alignment horizontal="center" vertical="center"/>
    </xf>
    <xf numFmtId="0" fontId="10" fillId="2" borderId="4" xfId="39" applyFont="1" applyFill="1" applyBorder="1" applyAlignment="1">
      <alignment horizontal="center" vertical="center"/>
    </xf>
    <xf numFmtId="0" fontId="12" fillId="2" borderId="0" xfId="39" applyFont="1" applyFill="1" applyAlignment="1">
      <alignment horizontal="center" vertical="center"/>
    </xf>
    <xf numFmtId="0" fontId="10" fillId="2" borderId="0" xfId="39" applyFont="1" applyFill="1" applyAlignment="1">
      <alignment horizontal="center" vertical="center"/>
    </xf>
    <xf numFmtId="0" fontId="10" fillId="2" borderId="2" xfId="39" applyFont="1" applyFill="1" applyBorder="1" applyAlignment="1">
      <alignment horizontal="center" vertical="center"/>
    </xf>
    <xf numFmtId="0" fontId="10" fillId="2" borderId="2" xfId="39" quotePrefix="1" applyFont="1" applyFill="1" applyBorder="1" applyAlignment="1">
      <alignment horizontal="center" vertical="center"/>
    </xf>
    <xf numFmtId="0" fontId="10" fillId="2" borderId="0" xfId="39" applyFont="1" applyFill="1"/>
    <xf numFmtId="0" fontId="10" fillId="2" borderId="2" xfId="39" applyFont="1" applyFill="1" applyBorder="1"/>
    <xf numFmtId="0" fontId="10" fillId="2" borderId="6" xfId="39" applyFont="1" applyFill="1" applyBorder="1" applyAlignment="1">
      <alignment horizontal="right" vertical="center"/>
    </xf>
    <xf numFmtId="0" fontId="10" fillId="2" borderId="3" xfId="39" applyFont="1" applyFill="1" applyBorder="1" applyAlignment="1">
      <alignment horizontal="right" vertical="center"/>
    </xf>
    <xf numFmtId="0" fontId="11" fillId="2" borderId="14" xfId="39" applyFont="1" applyFill="1" applyBorder="1" applyAlignment="1">
      <alignment horizontal="center" vertical="center" wrapText="1"/>
    </xf>
    <xf numFmtId="0" fontId="11" fillId="2" borderId="15" xfId="39" applyFont="1" applyFill="1" applyBorder="1" applyAlignment="1">
      <alignment horizontal="center" vertical="center" wrapText="1"/>
    </xf>
    <xf numFmtId="0" fontId="12" fillId="2" borderId="0" xfId="39" applyFont="1" applyFill="1" applyAlignment="1">
      <alignment horizontal="right" vertical="center"/>
    </xf>
    <xf numFmtId="0" fontId="9" fillId="2" borderId="0" xfId="39" quotePrefix="1" applyFont="1" applyFill="1" applyAlignment="1">
      <alignment horizontal="center" vertical="center"/>
    </xf>
    <xf numFmtId="3" fontId="12" fillId="2" borderId="0" xfId="39" applyNumberFormat="1" applyFont="1" applyFill="1" applyAlignment="1">
      <alignment horizontal="right" vertical="center"/>
    </xf>
    <xf numFmtId="178" fontId="12" fillId="2" borderId="0" xfId="39" applyNumberFormat="1" applyFont="1" applyFill="1" applyAlignment="1">
      <alignment horizontal="right" vertical="center"/>
    </xf>
    <xf numFmtId="3" fontId="12" fillId="2" borderId="17" xfId="39" applyNumberFormat="1" applyFont="1" applyFill="1" applyBorder="1" applyAlignment="1">
      <alignment horizontal="right" vertical="center"/>
    </xf>
    <xf numFmtId="178" fontId="12" fillId="2" borderId="16" xfId="39" applyNumberFormat="1" applyFont="1" applyFill="1" applyBorder="1" applyAlignment="1">
      <alignment horizontal="right" vertical="center"/>
    </xf>
    <xf numFmtId="178" fontId="12" fillId="2" borderId="0" xfId="39" applyNumberFormat="1" applyFont="1" applyFill="1" applyAlignment="1" applyProtection="1">
      <alignment horizontal="right" vertical="center"/>
      <protection locked="0"/>
    </xf>
    <xf numFmtId="3" fontId="12" fillId="2" borderId="10" xfId="39" applyNumberFormat="1" applyFont="1" applyFill="1" applyBorder="1" applyAlignment="1">
      <alignment horizontal="right" vertical="center"/>
    </xf>
    <xf numFmtId="0" fontId="9" fillId="2" borderId="0" xfId="39" applyFont="1" applyFill="1" applyAlignment="1">
      <alignment horizontal="center" vertical="center"/>
    </xf>
    <xf numFmtId="0" fontId="9" fillId="2" borderId="0" xfId="40" applyFill="1" applyAlignment="1">
      <alignment vertical="center"/>
    </xf>
    <xf numFmtId="0" fontId="4" fillId="2" borderId="0" xfId="40" applyFont="1" applyFill="1" applyAlignment="1">
      <alignment vertical="center"/>
    </xf>
    <xf numFmtId="0" fontId="9" fillId="2" borderId="0" xfId="40" applyFill="1"/>
    <xf numFmtId="0" fontId="12" fillId="2" borderId="0" xfId="40" applyFont="1" applyFill="1" applyAlignment="1">
      <alignment horizontal="right" vertical="center"/>
    </xf>
    <xf numFmtId="0" fontId="12" fillId="2" borderId="1" xfId="40" applyFont="1" applyFill="1" applyBorder="1" applyAlignment="1">
      <alignment horizontal="center" vertical="center"/>
    </xf>
    <xf numFmtId="0" fontId="12" fillId="2" borderId="4" xfId="40" applyFont="1" applyFill="1" applyBorder="1" applyAlignment="1">
      <alignment horizontal="center" vertical="center"/>
    </xf>
    <xf numFmtId="0" fontId="12" fillId="2" borderId="4" xfId="40" quotePrefix="1" applyFont="1" applyFill="1" applyBorder="1" applyAlignment="1">
      <alignment horizontal="center" vertical="center"/>
    </xf>
    <xf numFmtId="0" fontId="12" fillId="2" borderId="7" xfId="40" quotePrefix="1" applyFont="1" applyFill="1" applyBorder="1" applyAlignment="1">
      <alignment horizontal="center" vertical="center"/>
    </xf>
    <xf numFmtId="0" fontId="12" fillId="2" borderId="1" xfId="40" quotePrefix="1" applyFont="1" applyFill="1" applyBorder="1" applyAlignment="1">
      <alignment horizontal="center" vertical="center"/>
    </xf>
    <xf numFmtId="179" fontId="12" fillId="2" borderId="7" xfId="40" quotePrefix="1" applyNumberFormat="1" applyFont="1" applyFill="1" applyBorder="1" applyAlignment="1">
      <alignment horizontal="center" vertical="center"/>
    </xf>
    <xf numFmtId="179" fontId="12" fillId="2" borderId="1" xfId="40" quotePrefix="1" applyNumberFormat="1" applyFont="1" applyFill="1" applyBorder="1" applyAlignment="1">
      <alignment horizontal="center" vertical="center"/>
    </xf>
    <xf numFmtId="0" fontId="12" fillId="2" borderId="6" xfId="40" applyFont="1" applyFill="1" applyBorder="1" applyAlignment="1">
      <alignment horizontal="center" vertical="center"/>
    </xf>
    <xf numFmtId="0" fontId="12" fillId="2" borderId="3" xfId="40" applyFont="1" applyFill="1" applyBorder="1" applyAlignment="1">
      <alignment horizontal="center" vertical="center"/>
    </xf>
    <xf numFmtId="0" fontId="12" fillId="2" borderId="3" xfId="40" applyFont="1" applyFill="1" applyBorder="1" applyAlignment="1">
      <alignment vertical="center"/>
    </xf>
    <xf numFmtId="0" fontId="12" fillId="2" borderId="12" xfId="40" applyFont="1" applyFill="1" applyBorder="1" applyAlignment="1">
      <alignment horizontal="center" vertical="center"/>
    </xf>
    <xf numFmtId="0" fontId="9" fillId="2" borderId="0" xfId="40" quotePrefix="1" applyFill="1" applyAlignment="1">
      <alignment horizontal="center" vertical="center"/>
    </xf>
    <xf numFmtId="49" fontId="37" fillId="2" borderId="2" xfId="40" quotePrefix="1" applyNumberFormat="1" applyFont="1" applyFill="1" applyBorder="1" applyAlignment="1">
      <alignment horizontal="center" vertical="center"/>
    </xf>
    <xf numFmtId="192" fontId="12" fillId="2" borderId="2" xfId="40" applyNumberFormat="1" applyFont="1" applyFill="1" applyBorder="1" applyAlignment="1">
      <alignment horizontal="left" vertical="center"/>
    </xf>
    <xf numFmtId="192" fontId="12" fillId="2" borderId="0" xfId="40" applyNumberFormat="1" applyFont="1" applyFill="1" applyAlignment="1">
      <alignment horizontal="left" vertical="center"/>
    </xf>
    <xf numFmtId="192" fontId="12" fillId="2" borderId="13" xfId="40" applyNumberFormat="1" applyFont="1" applyFill="1" applyBorder="1" applyAlignment="1">
      <alignment horizontal="left" vertical="center"/>
    </xf>
    <xf numFmtId="0" fontId="9" fillId="2" borderId="0" xfId="40" applyFill="1" applyAlignment="1">
      <alignment horizontal="left" vertical="center"/>
    </xf>
    <xf numFmtId="192" fontId="12" fillId="2" borderId="10" xfId="40" applyNumberFormat="1" applyFont="1" applyFill="1" applyBorder="1" applyAlignment="1">
      <alignment horizontal="left" vertical="center"/>
    </xf>
    <xf numFmtId="49" fontId="16" fillId="2" borderId="2" xfId="40" quotePrefix="1" applyNumberFormat="1" applyFont="1" applyFill="1" applyBorder="1" applyAlignment="1">
      <alignment horizontal="center" vertical="center"/>
    </xf>
    <xf numFmtId="49" fontId="16" fillId="2" borderId="3" xfId="40" quotePrefix="1" applyNumberFormat="1" applyFont="1" applyFill="1" applyBorder="1" applyAlignment="1">
      <alignment horizontal="center" vertical="center"/>
    </xf>
    <xf numFmtId="192" fontId="12" fillId="2" borderId="12" xfId="40" applyNumberFormat="1" applyFont="1" applyFill="1" applyBorder="1" applyAlignment="1">
      <alignment horizontal="left" vertical="center"/>
    </xf>
    <xf numFmtId="192" fontId="12" fillId="2" borderId="6" xfId="40" applyNumberFormat="1" applyFont="1" applyFill="1" applyBorder="1" applyAlignment="1">
      <alignment horizontal="left" vertical="center"/>
    </xf>
    <xf numFmtId="192" fontId="12" fillId="2" borderId="3" xfId="40" applyNumberFormat="1" applyFont="1" applyFill="1" applyBorder="1" applyAlignment="1">
      <alignment horizontal="left" vertical="center"/>
    </xf>
    <xf numFmtId="0" fontId="35" fillId="2" borderId="0" xfId="0" applyFont="1" applyFill="1">
      <alignment vertical="center"/>
    </xf>
    <xf numFmtId="183" fontId="12" fillId="2" borderId="0" xfId="40" applyNumberFormat="1" applyFont="1" applyFill="1" applyAlignment="1">
      <alignment horizontal="right" vertical="center"/>
    </xf>
    <xf numFmtId="183" fontId="12" fillId="2" borderId="13" xfId="40" applyNumberFormat="1" applyFont="1" applyFill="1" applyBorder="1" applyAlignment="1">
      <alignment horizontal="right" vertical="center"/>
    </xf>
    <xf numFmtId="183" fontId="12" fillId="2" borderId="10" xfId="40" applyNumberFormat="1" applyFont="1" applyFill="1" applyBorder="1" applyAlignment="1">
      <alignment horizontal="right" vertical="center"/>
    </xf>
    <xf numFmtId="0" fontId="12" fillId="2" borderId="0" xfId="40" applyFont="1" applyFill="1" applyAlignment="1">
      <alignment horizontal="left" vertical="center"/>
    </xf>
    <xf numFmtId="183" fontId="12" fillId="2" borderId="2" xfId="40" applyNumberFormat="1" applyFont="1" applyFill="1" applyBorder="1" applyAlignment="1">
      <alignment horizontal="right" vertical="center"/>
    </xf>
    <xf numFmtId="183" fontId="12" fillId="2" borderId="6" xfId="40" applyNumberFormat="1" applyFont="1" applyFill="1" applyBorder="1" applyAlignment="1">
      <alignment horizontal="right" vertical="center"/>
    </xf>
    <xf numFmtId="183" fontId="12" fillId="2" borderId="12" xfId="40" applyNumberFormat="1" applyFont="1" applyFill="1" applyBorder="1" applyAlignment="1">
      <alignment horizontal="right" vertical="center"/>
    </xf>
    <xf numFmtId="183" fontId="12" fillId="2" borderId="5" xfId="40" applyNumberFormat="1" applyFont="1" applyFill="1" applyBorder="1" applyAlignment="1">
      <alignment horizontal="right" vertical="center"/>
    </xf>
    <xf numFmtId="14" fontId="12" fillId="2" borderId="7" xfId="40" quotePrefix="1" applyNumberFormat="1" applyFont="1" applyFill="1" applyBorder="1" applyAlignment="1">
      <alignment horizontal="center" vertical="center"/>
    </xf>
    <xf numFmtId="49" fontId="9" fillId="2" borderId="0" xfId="0" applyNumberFormat="1" applyFont="1" applyFill="1" applyAlignment="1" applyProtection="1">
      <alignment horizontal="left" vertical="center" indent="44"/>
      <protection locked="0"/>
    </xf>
    <xf numFmtId="181" fontId="10" fillId="2" borderId="1" xfId="0" applyNumberFormat="1" applyFont="1" applyFill="1" applyBorder="1" applyProtection="1">
      <alignment vertical="center"/>
      <protection locked="0"/>
    </xf>
    <xf numFmtId="3" fontId="10" fillId="2" borderId="11" xfId="0" applyNumberFormat="1" applyFont="1" applyFill="1" applyBorder="1">
      <alignment vertical="center"/>
    </xf>
    <xf numFmtId="178" fontId="10" fillId="2" borderId="1" xfId="0" applyNumberFormat="1" applyFont="1" applyFill="1" applyBorder="1" applyAlignment="1" applyProtection="1">
      <alignment horizontal="right" vertical="center"/>
      <protection locked="0"/>
    </xf>
    <xf numFmtId="178" fontId="10" fillId="2" borderId="0" xfId="0" applyNumberFormat="1" applyFont="1" applyFill="1" applyAlignment="1" applyProtection="1">
      <alignment horizontal="right" vertical="center"/>
      <protection locked="0"/>
    </xf>
    <xf numFmtId="178" fontId="10" fillId="2" borderId="6" xfId="0" applyNumberFormat="1" applyFont="1" applyFill="1" applyBorder="1" applyAlignment="1" applyProtection="1">
      <alignment horizontal="right" vertical="center"/>
      <protection locked="0"/>
    </xf>
    <xf numFmtId="0" fontId="6" fillId="2" borderId="0" xfId="0" applyFont="1" applyFill="1" applyAlignment="1" applyProtection="1">
      <alignment horizontal="left" vertical="center" indent="5"/>
      <protection locked="0"/>
    </xf>
    <xf numFmtId="0" fontId="11" fillId="2" borderId="0" xfId="0" applyFont="1" applyFill="1">
      <alignment vertical="center"/>
    </xf>
    <xf numFmtId="49" fontId="16" fillId="2" borderId="0" xfId="0" applyNumberFormat="1" applyFont="1" applyFill="1" applyAlignment="1">
      <alignment horizontal="right" vertical="center"/>
    </xf>
    <xf numFmtId="49" fontId="9" fillId="2" borderId="0" xfId="0" applyNumberFormat="1" applyFont="1" applyFill="1" applyAlignment="1">
      <alignment horizontal="left" vertical="center" indent="43"/>
    </xf>
    <xf numFmtId="49" fontId="5" fillId="2" borderId="0" xfId="0" applyNumberFormat="1" applyFont="1" applyFill="1" applyAlignment="1">
      <alignment horizontal="left" vertical="center" indent="43"/>
    </xf>
    <xf numFmtId="0" fontId="16" fillId="2" borderId="0" xfId="0" applyFont="1" applyFill="1" applyAlignment="1">
      <alignment horizontal="right" vertical="center"/>
    </xf>
    <xf numFmtId="0" fontId="10" fillId="2" borderId="4" xfId="0" applyFont="1" applyFill="1" applyBorder="1" applyAlignment="1">
      <alignment horizontal="right" vertical="center"/>
    </xf>
    <xf numFmtId="49" fontId="16" fillId="2" borderId="9" xfId="0" applyNumberFormat="1" applyFont="1" applyFill="1" applyBorder="1" applyAlignment="1">
      <alignment horizontal="right" vertical="center"/>
    </xf>
    <xf numFmtId="179" fontId="16" fillId="2" borderId="10" xfId="0" quotePrefix="1" applyNumberFormat="1" applyFont="1" applyFill="1" applyBorder="1" applyAlignment="1" applyProtection="1">
      <alignment horizontal="center" vertical="center" wrapText="1"/>
      <protection locked="0"/>
    </xf>
    <xf numFmtId="49" fontId="16" fillId="2" borderId="0" xfId="0" applyNumberFormat="1" applyFont="1" applyFill="1" applyAlignment="1">
      <alignment horizontal="right" vertical="center" wrapText="1"/>
    </xf>
    <xf numFmtId="0" fontId="16" fillId="2" borderId="10" xfId="0" quotePrefix="1" applyFont="1" applyFill="1" applyBorder="1" applyAlignment="1" applyProtection="1">
      <alignment horizontal="center" vertical="center" wrapText="1"/>
      <protection locked="0"/>
    </xf>
    <xf numFmtId="49" fontId="16" fillId="2" borderId="6" xfId="0" applyNumberFormat="1" applyFont="1" applyFill="1" applyBorder="1" applyAlignment="1">
      <alignment horizontal="right" vertical="center" wrapText="1"/>
    </xf>
    <xf numFmtId="3" fontId="10" fillId="2" borderId="0" xfId="0" applyNumberFormat="1" applyFont="1" applyFill="1" applyAlignment="1">
      <alignment vertical="center" wrapText="1"/>
    </xf>
    <xf numFmtId="0" fontId="16" fillId="2" borderId="5" xfId="0" quotePrefix="1" applyFont="1" applyFill="1" applyBorder="1" applyAlignment="1" applyProtection="1">
      <alignment horizontal="center" vertical="center" wrapText="1"/>
      <protection locked="0"/>
    </xf>
    <xf numFmtId="49" fontId="20" fillId="2" borderId="0" xfId="0" applyNumberFormat="1" applyFont="1" applyFill="1" applyAlignment="1">
      <alignment horizontal="right" vertical="center"/>
    </xf>
    <xf numFmtId="49" fontId="16" fillId="2" borderId="8" xfId="0" applyNumberFormat="1" applyFont="1" applyFill="1" applyBorder="1" applyAlignment="1">
      <alignment horizontal="right" vertical="center"/>
    </xf>
    <xf numFmtId="38" fontId="9" fillId="2" borderId="0" xfId="36" applyNumberFormat="1" applyFill="1" applyAlignment="1">
      <alignment vertical="center"/>
    </xf>
    <xf numFmtId="38" fontId="9" fillId="2" borderId="17" xfId="36" applyNumberFormat="1" applyFill="1" applyBorder="1" applyAlignment="1">
      <alignment vertical="center"/>
    </xf>
    <xf numFmtId="38" fontId="9" fillId="2" borderId="0" xfId="36" applyNumberFormat="1" applyFill="1" applyAlignment="1">
      <alignment horizontal="right" vertical="center"/>
    </xf>
    <xf numFmtId="38" fontId="9" fillId="2" borderId="17" xfId="36" applyNumberFormat="1" applyFill="1" applyBorder="1" applyAlignment="1">
      <alignment horizontal="right" vertical="center"/>
    </xf>
    <xf numFmtId="181" fontId="10" fillId="2" borderId="6" xfId="0" applyNumberFormat="1" applyFont="1" applyFill="1" applyBorder="1" applyAlignment="1" applyProtection="1">
      <alignment horizontal="right" vertical="center"/>
      <protection locked="0"/>
    </xf>
    <xf numFmtId="181" fontId="10" fillId="2" borderId="1" xfId="0" applyNumberFormat="1" applyFont="1" applyFill="1" applyBorder="1" applyAlignment="1" applyProtection="1">
      <alignment horizontal="right" vertical="center"/>
      <protection locked="0"/>
    </xf>
    <xf numFmtId="181" fontId="12" fillId="2" borderId="0" xfId="34" applyNumberFormat="1" applyFont="1" applyFill="1" applyAlignment="1">
      <alignment vertical="center"/>
    </xf>
    <xf numFmtId="181" fontId="12" fillId="2" borderId="6" xfId="34" applyNumberFormat="1" applyFont="1" applyFill="1" applyBorder="1" applyAlignment="1">
      <alignment horizontal="right" vertical="center"/>
    </xf>
    <xf numFmtId="181" fontId="12" fillId="2" borderId="6" xfId="34" applyNumberFormat="1" applyFont="1" applyFill="1" applyBorder="1" applyAlignment="1">
      <alignment vertical="center"/>
    </xf>
    <xf numFmtId="0" fontId="9" fillId="2" borderId="0" xfId="43" applyFill="1" applyAlignment="1">
      <alignment horizontal="center" vertical="center"/>
    </xf>
    <xf numFmtId="2" fontId="9" fillId="2" borderId="12" xfId="43" applyNumberFormat="1" applyFill="1" applyBorder="1" applyAlignment="1">
      <alignment horizontal="center" vertical="center" wrapText="1"/>
    </xf>
    <xf numFmtId="2" fontId="9" fillId="2" borderId="3" xfId="43" applyNumberFormat="1" applyFill="1" applyBorder="1" applyAlignment="1">
      <alignment horizontal="center" vertical="center"/>
    </xf>
    <xf numFmtId="2" fontId="9" fillId="2" borderId="6" xfId="43" applyNumberFormat="1" applyFill="1" applyBorder="1" applyAlignment="1">
      <alignment horizontal="centerContinuous" vertical="distributed" wrapText="1"/>
    </xf>
    <xf numFmtId="178" fontId="9" fillId="2" borderId="0" xfId="43" applyNumberFormat="1" applyFill="1" applyAlignment="1">
      <alignment vertical="center"/>
    </xf>
    <xf numFmtId="178" fontId="9" fillId="2" borderId="17" xfId="43" applyNumberFormat="1" applyFill="1" applyBorder="1" applyAlignment="1">
      <alignment vertical="center"/>
    </xf>
    <xf numFmtId="178" fontId="9" fillId="2" borderId="18" xfId="43" applyNumberFormat="1" applyFill="1" applyBorder="1" applyAlignment="1">
      <alignment vertical="center"/>
    </xf>
    <xf numFmtId="178" fontId="9" fillId="2" borderId="1" xfId="43" applyNumberFormat="1" applyFill="1" applyBorder="1" applyAlignment="1">
      <alignment vertical="center"/>
    </xf>
    <xf numFmtId="193" fontId="9" fillId="2" borderId="0" xfId="43" applyNumberFormat="1" applyFill="1" applyAlignment="1">
      <alignment vertical="center"/>
    </xf>
    <xf numFmtId="193" fontId="9" fillId="2" borderId="17" xfId="43" applyNumberFormat="1" applyFill="1" applyBorder="1" applyAlignment="1">
      <alignment vertical="center"/>
    </xf>
    <xf numFmtId="193" fontId="9" fillId="2" borderId="0" xfId="43" applyNumberFormat="1" applyFill="1" applyAlignment="1">
      <alignment horizontal="right" vertical="center"/>
    </xf>
    <xf numFmtId="178" fontId="9" fillId="2" borderId="0" xfId="43" applyNumberFormat="1" applyFill="1" applyAlignment="1">
      <alignment horizontal="right" vertical="center"/>
    </xf>
    <xf numFmtId="178" fontId="9" fillId="2" borderId="16" xfId="43" applyNumberFormat="1" applyFill="1" applyBorder="1" applyAlignment="1">
      <alignment horizontal="right" vertical="center"/>
    </xf>
    <xf numFmtId="193" fontId="9" fillId="2" borderId="17" xfId="43" applyNumberFormat="1" applyFill="1" applyBorder="1" applyAlignment="1">
      <alignment horizontal="right" vertical="center"/>
    </xf>
    <xf numFmtId="178" fontId="9" fillId="2" borderId="6" xfId="43" applyNumberFormat="1" applyFill="1" applyBorder="1" applyAlignment="1">
      <alignment horizontal="right" vertical="center"/>
    </xf>
    <xf numFmtId="193" fontId="9" fillId="2" borderId="21" xfId="43" applyNumberFormat="1" applyFill="1" applyBorder="1" applyAlignment="1">
      <alignment horizontal="right" vertical="center"/>
    </xf>
    <xf numFmtId="195" fontId="9" fillId="2" borderId="6" xfId="43" applyNumberFormat="1" applyFill="1" applyBorder="1" applyAlignment="1">
      <alignment horizontal="right" vertical="center"/>
    </xf>
    <xf numFmtId="196" fontId="9" fillId="2" borderId="6" xfId="43" applyNumberFormat="1" applyFill="1" applyBorder="1" applyAlignment="1">
      <alignment horizontal="right" vertical="center"/>
    </xf>
    <xf numFmtId="196" fontId="9" fillId="2" borderId="21" xfId="43" applyNumberFormat="1" applyFill="1" applyBorder="1" applyAlignment="1">
      <alignment horizontal="right" vertical="center"/>
    </xf>
    <xf numFmtId="178" fontId="30" fillId="2" borderId="1" xfId="43" applyNumberFormat="1" applyFont="1" applyFill="1" applyBorder="1" applyAlignment="1">
      <alignment vertical="center"/>
    </xf>
    <xf numFmtId="193" fontId="9" fillId="2" borderId="18" xfId="43" applyNumberFormat="1" applyFill="1" applyBorder="1" applyAlignment="1">
      <alignment vertical="center"/>
    </xf>
    <xf numFmtId="193" fontId="30" fillId="2" borderId="18" xfId="43" applyNumberFormat="1" applyFont="1" applyFill="1" applyBorder="1" applyAlignment="1">
      <alignment vertical="center"/>
    </xf>
    <xf numFmtId="0" fontId="9" fillId="2" borderId="0" xfId="44" applyFont="1" applyFill="1" applyAlignment="1">
      <alignment vertical="center"/>
    </xf>
    <xf numFmtId="0" fontId="16" fillId="2" borderId="0" xfId="0" applyFont="1" applyFill="1" applyAlignment="1">
      <alignment horizontal="center" vertical="center"/>
    </xf>
    <xf numFmtId="186" fontId="12" fillId="2" borderId="1" xfId="0" applyNumberFormat="1" applyFont="1" applyFill="1" applyBorder="1">
      <alignment vertical="center"/>
    </xf>
    <xf numFmtId="187" fontId="12" fillId="2" borderId="0" xfId="0" applyNumberFormat="1" applyFont="1" applyFill="1">
      <alignment vertical="center"/>
    </xf>
    <xf numFmtId="186" fontId="9" fillId="2" borderId="0" xfId="0" applyNumberFormat="1" applyFont="1" applyFill="1">
      <alignment vertical="center"/>
    </xf>
    <xf numFmtId="186" fontId="9" fillId="2" borderId="1" xfId="35" applyNumberFormat="1" applyFont="1" applyFill="1" applyBorder="1" applyAlignment="1">
      <alignment horizontal="right" vertical="center"/>
    </xf>
    <xf numFmtId="183" fontId="9" fillId="2" borderId="0" xfId="35" applyNumberFormat="1" applyFont="1" applyFill="1" applyAlignment="1">
      <alignment horizontal="right" vertical="center"/>
    </xf>
    <xf numFmtId="183" fontId="9" fillId="2" borderId="0" xfId="0" applyNumberFormat="1" applyFont="1" applyFill="1" applyAlignment="1">
      <alignment horizontal="right" vertical="center"/>
    </xf>
    <xf numFmtId="192" fontId="9" fillId="2" borderId="1" xfId="35" applyNumberFormat="1" applyFont="1" applyFill="1" applyBorder="1" applyAlignment="1">
      <alignment horizontal="right" vertical="center"/>
    </xf>
    <xf numFmtId="49" fontId="16" fillId="2" borderId="6" xfId="36" applyNumberFormat="1" applyFont="1" applyFill="1" applyBorder="1" applyAlignment="1">
      <alignment horizontal="left" vertical="center"/>
    </xf>
    <xf numFmtId="193" fontId="9" fillId="2" borderId="5" xfId="36" applyNumberFormat="1" applyFill="1" applyBorder="1" applyAlignment="1">
      <alignment horizontal="right" vertical="center"/>
    </xf>
    <xf numFmtId="196" fontId="9" fillId="2" borderId="22" xfId="36" applyNumberFormat="1" applyFill="1" applyBorder="1" applyAlignment="1">
      <alignment horizontal="right" vertical="center"/>
    </xf>
    <xf numFmtId="0" fontId="9" fillId="2" borderId="8" xfId="36" applyFill="1" applyBorder="1" applyAlignment="1">
      <alignment horizontal="left" vertical="center"/>
    </xf>
    <xf numFmtId="49" fontId="16" fillId="2" borderId="9" xfId="36" applyNumberFormat="1" applyFont="1" applyFill="1" applyBorder="1" applyAlignment="1">
      <alignment horizontal="left" vertical="center"/>
    </xf>
    <xf numFmtId="198" fontId="9" fillId="2" borderId="8" xfId="36" applyNumberFormat="1" applyFill="1" applyBorder="1" applyAlignment="1">
      <alignment horizontal="left" vertical="center"/>
    </xf>
    <xf numFmtId="198" fontId="16" fillId="2" borderId="9" xfId="36" applyNumberFormat="1" applyFont="1" applyFill="1" applyBorder="1" applyAlignment="1">
      <alignment horizontal="left" vertical="center"/>
    </xf>
    <xf numFmtId="178" fontId="12" fillId="2" borderId="6" xfId="39" applyNumberFormat="1" applyFont="1" applyFill="1" applyBorder="1" applyAlignment="1">
      <alignment horizontal="right" vertical="center"/>
    </xf>
    <xf numFmtId="3" fontId="12" fillId="2" borderId="21" xfId="39" applyNumberFormat="1" applyFont="1" applyFill="1" applyBorder="1" applyAlignment="1">
      <alignment horizontal="right" vertical="center"/>
    </xf>
    <xf numFmtId="178" fontId="12" fillId="2" borderId="20" xfId="39" applyNumberFormat="1" applyFont="1" applyFill="1" applyBorder="1" applyAlignment="1">
      <alignment horizontal="right" vertical="center"/>
    </xf>
    <xf numFmtId="3" fontId="12" fillId="2" borderId="6" xfId="39" applyNumberFormat="1" applyFont="1" applyFill="1" applyBorder="1" applyAlignment="1">
      <alignment horizontal="right" vertical="center"/>
    </xf>
    <xf numFmtId="0" fontId="0" fillId="2" borderId="0" xfId="0" applyFill="1">
      <alignment vertical="center"/>
    </xf>
    <xf numFmtId="0" fontId="12" fillId="2" borderId="2" xfId="0" applyFont="1" applyFill="1" applyBorder="1" applyAlignment="1" applyProtection="1">
      <alignment horizontal="center" vertical="center"/>
      <protection locked="0"/>
    </xf>
    <xf numFmtId="49" fontId="11" fillId="2" borderId="0" xfId="0" applyNumberFormat="1" applyFont="1" applyFill="1" applyAlignment="1" applyProtection="1">
      <alignment horizontal="center" vertical="center" wrapText="1"/>
      <protection locked="0"/>
    </xf>
    <xf numFmtId="3" fontId="12" fillId="2" borderId="11" xfId="0" applyNumberFormat="1" applyFont="1" applyFill="1" applyBorder="1">
      <alignment vertical="center"/>
    </xf>
    <xf numFmtId="178" fontId="12" fillId="2" borderId="1" xfId="0" applyNumberFormat="1" applyFont="1" applyFill="1" applyBorder="1" applyProtection="1">
      <alignment vertical="center"/>
      <protection locked="0"/>
    </xf>
    <xf numFmtId="178" fontId="12" fillId="2" borderId="4" xfId="0" applyNumberFormat="1" applyFont="1" applyFill="1" applyBorder="1" applyProtection="1">
      <alignment vertical="center"/>
      <protection locked="0"/>
    </xf>
    <xf numFmtId="178" fontId="12" fillId="2" borderId="0" xfId="0" applyNumberFormat="1" applyFont="1" applyFill="1" applyProtection="1">
      <alignment vertical="center"/>
      <protection locked="0"/>
    </xf>
    <xf numFmtId="178" fontId="10" fillId="2" borderId="2" xfId="0" applyNumberFormat="1" applyFont="1" applyFill="1" applyBorder="1" applyAlignment="1">
      <alignment vertical="center" wrapText="1"/>
    </xf>
    <xf numFmtId="178" fontId="10" fillId="2" borderId="3" xfId="0" applyNumberFormat="1" applyFont="1" applyFill="1" applyBorder="1" applyAlignment="1">
      <alignment vertical="center" wrapText="1"/>
    </xf>
    <xf numFmtId="178" fontId="10" fillId="2" borderId="1" xfId="0" applyNumberFormat="1" applyFont="1" applyFill="1" applyBorder="1" applyAlignment="1">
      <alignment vertical="center" wrapText="1"/>
    </xf>
    <xf numFmtId="49" fontId="16" fillId="2" borderId="11" xfId="16" applyNumberFormat="1" applyFont="1" applyFill="1" applyBorder="1" applyAlignment="1" applyProtection="1">
      <alignment horizontal="center" vertical="center" wrapText="1"/>
      <protection locked="0"/>
    </xf>
    <xf numFmtId="178" fontId="10" fillId="2" borderId="2" xfId="16" applyNumberFormat="1" applyFont="1" applyFill="1" applyBorder="1" applyProtection="1">
      <alignment vertical="center"/>
      <protection locked="0"/>
    </xf>
    <xf numFmtId="49" fontId="16" fillId="2" borderId="0" xfId="16" applyNumberFormat="1" applyFont="1" applyFill="1" applyAlignment="1" applyProtection="1">
      <alignment horizontal="center" vertical="center" wrapText="1"/>
      <protection locked="0"/>
    </xf>
    <xf numFmtId="182" fontId="10" fillId="2" borderId="2" xfId="16" applyNumberFormat="1" applyFont="1" applyFill="1" applyBorder="1" applyProtection="1">
      <alignment vertical="center"/>
      <protection locked="0"/>
    </xf>
    <xf numFmtId="182" fontId="10" fillId="2" borderId="3" xfId="16" applyNumberFormat="1" applyFont="1" applyFill="1" applyBorder="1" applyProtection="1">
      <alignment vertical="center"/>
      <protection locked="0"/>
    </xf>
    <xf numFmtId="178" fontId="10" fillId="2" borderId="3" xfId="16" applyNumberFormat="1" applyFont="1" applyFill="1" applyBorder="1" applyProtection="1">
      <alignment vertical="center"/>
      <protection locked="0"/>
    </xf>
    <xf numFmtId="0" fontId="8" fillId="2" borderId="0" xfId="16" applyFont="1" applyFill="1">
      <alignment vertical="center"/>
    </xf>
    <xf numFmtId="0" fontId="20" fillId="2" borderId="0" xfId="16" applyFont="1" applyFill="1">
      <alignment vertical="center"/>
    </xf>
    <xf numFmtId="3" fontId="9" fillId="3" borderId="5" xfId="0" applyNumberFormat="1" applyFont="1" applyFill="1" applyBorder="1" applyProtection="1">
      <alignment vertical="center"/>
      <protection locked="0"/>
    </xf>
    <xf numFmtId="178" fontId="9" fillId="3" borderId="6" xfId="0" applyNumberFormat="1" applyFont="1" applyFill="1" applyBorder="1" applyProtection="1">
      <alignment vertical="center"/>
      <protection locked="0"/>
    </xf>
    <xf numFmtId="3" fontId="9" fillId="3" borderId="10" xfId="0" applyNumberFormat="1" applyFont="1" applyFill="1" applyBorder="1" applyProtection="1">
      <alignment vertical="center"/>
      <protection locked="0"/>
    </xf>
    <xf numFmtId="3" fontId="9" fillId="3" borderId="5" xfId="0" applyNumberFormat="1" applyFont="1" applyFill="1" applyBorder="1">
      <alignment vertical="center"/>
    </xf>
    <xf numFmtId="49" fontId="16" fillId="2" borderId="6" xfId="36" applyNumberFormat="1" applyFont="1" applyFill="1" applyBorder="1" applyAlignment="1">
      <alignment horizontal="center" vertical="center"/>
    </xf>
    <xf numFmtId="188" fontId="9" fillId="2" borderId="6" xfId="0" applyNumberFormat="1" applyFont="1" applyFill="1" applyBorder="1" applyAlignment="1">
      <alignment horizontal="right" vertical="center"/>
    </xf>
    <xf numFmtId="186" fontId="9" fillId="2" borderId="6" xfId="0" applyNumberFormat="1" applyFont="1" applyFill="1" applyBorder="1" applyAlignment="1">
      <alignment horizontal="right" vertical="center"/>
    </xf>
    <xf numFmtId="183" fontId="9" fillId="2" borderId="6" xfId="0" applyNumberFormat="1" applyFont="1" applyFill="1" applyBorder="1" applyAlignment="1">
      <alignment horizontal="right" vertical="center"/>
    </xf>
    <xf numFmtId="186" fontId="9" fillId="2" borderId="5" xfId="35" applyNumberFormat="1" applyFont="1" applyFill="1" applyBorder="1" applyAlignment="1">
      <alignment horizontal="right" vertical="center"/>
    </xf>
    <xf numFmtId="192" fontId="9" fillId="2" borderId="6" xfId="35" applyNumberFormat="1" applyFont="1" applyFill="1" applyBorder="1" applyAlignment="1">
      <alignment horizontal="right" vertical="center"/>
    </xf>
    <xf numFmtId="0" fontId="12" fillId="2" borderId="3" xfId="37" applyFont="1" applyFill="1" applyBorder="1" applyAlignment="1">
      <alignment horizontal="center" vertical="center" wrapText="1"/>
    </xf>
    <xf numFmtId="180" fontId="12" fillId="2" borderId="6" xfId="37" applyNumberFormat="1" applyFont="1" applyFill="1" applyBorder="1" applyAlignment="1">
      <alignment horizontal="right" vertical="center"/>
    </xf>
    <xf numFmtId="0" fontId="6" fillId="2" borderId="0" xfId="42" applyFont="1" applyFill="1" applyAlignment="1">
      <alignment horizontal="center" vertical="center" wrapText="1"/>
    </xf>
    <xf numFmtId="0" fontId="10" fillId="2" borderId="2" xfId="42" applyFont="1" applyFill="1" applyBorder="1" applyAlignment="1">
      <alignment horizontal="center" vertical="center" wrapText="1"/>
    </xf>
    <xf numFmtId="180" fontId="12" fillId="2" borderId="11" xfId="42" applyNumberFormat="1" applyFont="1" applyFill="1" applyBorder="1" applyAlignment="1">
      <alignment horizontal="right" vertical="center"/>
    </xf>
    <xf numFmtId="180" fontId="12" fillId="2" borderId="1" xfId="42" applyNumberFormat="1" applyFont="1" applyFill="1" applyBorder="1" applyAlignment="1">
      <alignment horizontal="right" vertical="center"/>
    </xf>
    <xf numFmtId="0" fontId="6" fillId="2" borderId="6" xfId="42" applyFont="1" applyFill="1" applyBorder="1" applyAlignment="1">
      <alignment horizontal="center" vertical="center" wrapText="1"/>
    </xf>
    <xf numFmtId="0" fontId="9" fillId="2" borderId="3" xfId="42" applyFill="1" applyBorder="1" applyAlignment="1">
      <alignment horizontal="center" vertical="center"/>
    </xf>
    <xf numFmtId="180" fontId="12" fillId="2" borderId="5" xfId="42" applyNumberFormat="1" applyFont="1" applyFill="1" applyBorder="1" applyAlignment="1">
      <alignment horizontal="right" vertical="center"/>
    </xf>
    <xf numFmtId="180" fontId="12" fillId="2" borderId="6" xfId="42" applyNumberFormat="1" applyFont="1" applyFill="1" applyBorder="1" applyAlignment="1">
      <alignment horizontal="right" vertical="center"/>
    </xf>
    <xf numFmtId="41" fontId="12" fillId="2" borderId="0" xfId="45" applyNumberFormat="1" applyFont="1" applyFill="1" applyAlignment="1">
      <alignment horizontal="right" vertical="center"/>
    </xf>
    <xf numFmtId="41" fontId="12" fillId="2" borderId="5" xfId="45" applyNumberFormat="1" applyFont="1" applyFill="1" applyBorder="1" applyAlignment="1">
      <alignment horizontal="right" vertical="center"/>
    </xf>
    <xf numFmtId="41" fontId="12" fillId="2" borderId="10" xfId="45" applyNumberFormat="1" applyFont="1" applyFill="1" applyBorder="1" applyAlignment="1">
      <alignment horizontal="right" vertical="center"/>
    </xf>
    <xf numFmtId="178" fontId="12" fillId="2" borderId="0" xfId="0" applyNumberFormat="1" applyFont="1" applyFill="1" applyAlignment="1" applyProtection="1">
      <alignment horizontal="right" vertical="center"/>
      <protection locked="0"/>
    </xf>
    <xf numFmtId="178" fontId="12" fillId="2" borderId="1" xfId="0" applyNumberFormat="1" applyFont="1" applyFill="1" applyBorder="1" applyAlignment="1" applyProtection="1">
      <alignment horizontal="right" vertical="center"/>
      <protection locked="0"/>
    </xf>
    <xf numFmtId="178" fontId="12" fillId="2" borderId="6" xfId="0" applyNumberFormat="1" applyFont="1" applyFill="1" applyBorder="1" applyAlignment="1" applyProtection="1">
      <alignment horizontal="right" vertical="center"/>
      <protection locked="0"/>
    </xf>
    <xf numFmtId="41" fontId="12" fillId="2" borderId="1" xfId="0" applyNumberFormat="1" applyFont="1" applyFill="1" applyBorder="1" applyAlignment="1">
      <alignment horizontal="right" vertical="center"/>
    </xf>
    <xf numFmtId="41" fontId="12" fillId="2" borderId="0" xfId="0" applyNumberFormat="1" applyFont="1" applyFill="1" applyAlignment="1">
      <alignment horizontal="right" vertical="center"/>
    </xf>
    <xf numFmtId="0" fontId="6" fillId="2" borderId="0" xfId="46" applyFont="1" applyFill="1"/>
    <xf numFmtId="0" fontId="9" fillId="2" borderId="0" xfId="47" applyFont="1" applyFill="1" applyAlignment="1">
      <alignment vertical="center"/>
    </xf>
    <xf numFmtId="0" fontId="9" fillId="2" borderId="0" xfId="47" applyFont="1" applyFill="1"/>
    <xf numFmtId="0" fontId="23" fillId="2" borderId="0" xfId="46" applyFont="1" applyFill="1"/>
    <xf numFmtId="192" fontId="9" fillId="2" borderId="0" xfId="41" applyNumberFormat="1" applyFont="1" applyFill="1" applyAlignment="1">
      <alignment horizontal="right" vertical="center"/>
    </xf>
    <xf numFmtId="192" fontId="9" fillId="2" borderId="6" xfId="41" applyNumberFormat="1" applyFont="1" applyFill="1" applyBorder="1" applyAlignment="1">
      <alignment horizontal="right" vertical="center"/>
    </xf>
    <xf numFmtId="49" fontId="16" fillId="2" borderId="0" xfId="41" applyNumberFormat="1" applyFont="1" applyFill="1" applyAlignment="1">
      <alignment vertical="center"/>
    </xf>
    <xf numFmtId="0" fontId="9" fillId="2" borderId="0" xfId="41" applyFont="1" applyFill="1" applyAlignment="1">
      <alignment vertical="center"/>
    </xf>
    <xf numFmtId="0" fontId="9" fillId="2" borderId="0" xfId="43" applyFill="1" applyAlignment="1">
      <alignment horizontal="left" vertical="center"/>
    </xf>
    <xf numFmtId="2" fontId="9" fillId="2" borderId="0" xfId="43" applyNumberFormat="1" applyFill="1" applyAlignment="1">
      <alignment horizontal="center" vertical="center"/>
    </xf>
    <xf numFmtId="0" fontId="9" fillId="2" borderId="0" xfId="43" applyFill="1" applyAlignment="1">
      <alignment vertical="center"/>
    </xf>
    <xf numFmtId="41" fontId="9" fillId="2" borderId="17" xfId="36" applyNumberFormat="1" applyFill="1" applyBorder="1" applyAlignment="1">
      <alignment vertical="center"/>
    </xf>
    <xf numFmtId="41" fontId="9" fillId="2" borderId="21" xfId="36" applyNumberFormat="1" applyFill="1" applyBorder="1" applyAlignment="1">
      <alignment vertical="center"/>
    </xf>
    <xf numFmtId="0" fontId="5" fillId="2" borderId="0" xfId="46" applyFont="1" applyFill="1"/>
    <xf numFmtId="41" fontId="12" fillId="2" borderId="0" xfId="40" applyNumberFormat="1" applyFont="1" applyFill="1" applyAlignment="1">
      <alignment horizontal="right" vertical="center"/>
    </xf>
    <xf numFmtId="3" fontId="10" fillId="2" borderId="11" xfId="0" applyNumberFormat="1" applyFont="1" applyFill="1" applyBorder="1" applyAlignment="1">
      <alignment vertical="center" wrapText="1"/>
    </xf>
    <xf numFmtId="2" fontId="7" fillId="2" borderId="0" xfId="0" applyNumberFormat="1" applyFont="1" applyFill="1" applyAlignment="1">
      <alignment horizontal="right" vertical="center"/>
    </xf>
    <xf numFmtId="181" fontId="12" fillId="2" borderId="0" xfId="48" applyNumberFormat="1" applyFont="1" applyFill="1" applyAlignment="1">
      <alignment horizontal="right" vertical="center"/>
    </xf>
    <xf numFmtId="41" fontId="12" fillId="2" borderId="0" xfId="0" applyNumberFormat="1" applyFont="1" applyFill="1">
      <alignment vertical="center"/>
    </xf>
    <xf numFmtId="41" fontId="12" fillId="2" borderId="5" xfId="0" applyNumberFormat="1" applyFont="1" applyFill="1" applyBorder="1">
      <alignment vertical="center"/>
    </xf>
    <xf numFmtId="41" fontId="12" fillId="2" borderId="6" xfId="0" applyNumberFormat="1" applyFont="1" applyFill="1" applyBorder="1">
      <alignment vertical="center"/>
    </xf>
    <xf numFmtId="181" fontId="12" fillId="2" borderId="1" xfId="0" applyNumberFormat="1" applyFont="1" applyFill="1" applyBorder="1" applyAlignment="1">
      <alignment horizontal="center" vertical="center"/>
    </xf>
    <xf numFmtId="181" fontId="12" fillId="2" borderId="0" xfId="45" applyNumberFormat="1" applyFont="1" applyFill="1" applyAlignment="1">
      <alignment horizontal="right" vertical="center"/>
    </xf>
    <xf numFmtId="0" fontId="16" fillId="2" borderId="0" xfId="31" applyFont="1" applyFill="1"/>
    <xf numFmtId="181" fontId="12" fillId="2" borderId="6" xfId="45" applyNumberFormat="1" applyFont="1" applyFill="1" applyBorder="1" applyAlignment="1">
      <alignment horizontal="righ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14"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1" xfId="0" applyFont="1" applyFill="1" applyBorder="1" applyAlignment="1">
      <alignment horizontal="center" vertical="center"/>
    </xf>
    <xf numFmtId="14" fontId="10" fillId="2" borderId="14" xfId="0" applyNumberFormat="1" applyFont="1" applyFill="1" applyBorder="1" applyAlignment="1">
      <alignment horizontal="center" vertical="center"/>
    </xf>
    <xf numFmtId="0" fontId="10" fillId="0" borderId="9" xfId="0" applyFont="1" applyBorder="1" applyAlignment="1">
      <alignment horizontal="center" vertical="center"/>
    </xf>
    <xf numFmtId="14" fontId="10" fillId="2" borderId="7" xfId="0" applyNumberFormat="1" applyFont="1" applyFill="1" applyBorder="1" applyAlignment="1">
      <alignment horizontal="center" vertical="center"/>
    </xf>
    <xf numFmtId="14" fontId="10" fillId="2" borderId="12" xfId="0" applyNumberFormat="1" applyFont="1" applyFill="1" applyBorder="1" applyAlignment="1">
      <alignment horizontal="center" vertical="center"/>
    </xf>
    <xf numFmtId="0" fontId="10" fillId="0" borderId="8" xfId="0" applyFont="1" applyBorder="1" applyAlignment="1">
      <alignment horizontal="center" vertical="center"/>
    </xf>
    <xf numFmtId="0" fontId="39" fillId="2" borderId="0" xfId="0" applyFont="1" applyFill="1" applyAlignment="1" applyProtection="1">
      <alignment horizontal="center"/>
      <protection locked="0"/>
    </xf>
    <xf numFmtId="0" fontId="4" fillId="2" borderId="0" xfId="0" applyFont="1" applyFill="1" applyAlignment="1" applyProtection="1">
      <alignment horizontal="center"/>
      <protection locked="0"/>
    </xf>
    <xf numFmtId="0" fontId="4" fillId="2" borderId="0" xfId="16" applyFont="1" applyFill="1" applyAlignment="1">
      <alignment horizontal="center" vertical="center"/>
    </xf>
    <xf numFmtId="14" fontId="10" fillId="2" borderId="14" xfId="0" applyNumberFormat="1" applyFont="1" applyFill="1" applyBorder="1" applyAlignment="1">
      <alignment horizontal="right" vertical="center"/>
    </xf>
    <xf numFmtId="0" fontId="10" fillId="0" borderId="8" xfId="0" applyFont="1" applyBorder="1" applyAlignment="1">
      <alignment horizontal="right" vertical="center"/>
    </xf>
    <xf numFmtId="2" fontId="4" fillId="2" borderId="0" xfId="0" applyNumberFormat="1" applyFont="1" applyFill="1" applyAlignment="1">
      <alignment horizontal="center" vertical="center"/>
    </xf>
    <xf numFmtId="185" fontId="12" fillId="2" borderId="4" xfId="0" applyNumberFormat="1" applyFont="1" applyFill="1" applyBorder="1" applyAlignment="1">
      <alignment horizontal="center" vertical="center"/>
    </xf>
    <xf numFmtId="185" fontId="12" fillId="2" borderId="3" xfId="0" applyNumberFormat="1" applyFont="1" applyFill="1" applyBorder="1" applyAlignment="1">
      <alignment horizontal="center" vertical="center"/>
    </xf>
    <xf numFmtId="2" fontId="4" fillId="2" borderId="0" xfId="32" applyNumberFormat="1" applyFont="1" applyFill="1" applyAlignment="1">
      <alignment horizontal="center" vertical="center"/>
    </xf>
    <xf numFmtId="49" fontId="5" fillId="2" borderId="0" xfId="32" applyNumberFormat="1" applyFont="1" applyFill="1" applyAlignment="1">
      <alignment horizontal="center" vertical="center"/>
    </xf>
    <xf numFmtId="185" fontId="12" fillId="2" borderId="4" xfId="32" applyNumberFormat="1" applyFont="1" applyFill="1" applyBorder="1" applyAlignment="1">
      <alignment horizontal="center" vertical="center"/>
    </xf>
    <xf numFmtId="185" fontId="12" fillId="2" borderId="2" xfId="32" applyNumberFormat="1" applyFont="1" applyFill="1" applyBorder="1" applyAlignment="1">
      <alignment horizontal="center" vertical="center"/>
    </xf>
    <xf numFmtId="185" fontId="12" fillId="2" borderId="3" xfId="32" applyNumberFormat="1" applyFont="1" applyFill="1" applyBorder="1" applyAlignment="1">
      <alignment horizontal="center" vertical="center"/>
    </xf>
    <xf numFmtId="0" fontId="12" fillId="2" borderId="5" xfId="32" applyFont="1" applyFill="1" applyBorder="1" applyAlignment="1">
      <alignment horizontal="center" vertical="center" wrapText="1"/>
    </xf>
    <xf numFmtId="0" fontId="12" fillId="2" borderId="3" xfId="32" applyFont="1" applyFill="1" applyBorder="1" applyAlignment="1">
      <alignment horizontal="center" vertical="center" wrapText="1"/>
    </xf>
    <xf numFmtId="0" fontId="38" fillId="2" borderId="5" xfId="32" applyFont="1" applyFill="1" applyBorder="1" applyAlignment="1">
      <alignment horizontal="center" vertical="center" wrapText="1"/>
    </xf>
    <xf numFmtId="0" fontId="7" fillId="2" borderId="11" xfId="32" applyFont="1" applyFill="1" applyBorder="1" applyAlignment="1">
      <alignment horizontal="center" vertical="center"/>
    </xf>
    <xf numFmtId="0" fontId="12" fillId="2" borderId="10" xfId="32" applyFont="1" applyFill="1" applyBorder="1" applyAlignment="1">
      <alignment horizontal="center" vertical="center"/>
    </xf>
    <xf numFmtId="49" fontId="7" fillId="2" borderId="14" xfId="32" applyNumberFormat="1" applyFont="1" applyFill="1" applyBorder="1" applyAlignment="1">
      <alignment horizontal="center" vertical="center"/>
    </xf>
    <xf numFmtId="49" fontId="7" fillId="2" borderId="8" xfId="32" applyNumberFormat="1" applyFont="1" applyFill="1" applyBorder="1" applyAlignment="1">
      <alignment horizontal="center" vertical="center"/>
    </xf>
    <xf numFmtId="49" fontId="7" fillId="2" borderId="9" xfId="32" applyNumberFormat="1" applyFont="1" applyFill="1" applyBorder="1" applyAlignment="1">
      <alignment horizontal="center" vertical="center"/>
    </xf>
    <xf numFmtId="0" fontId="9" fillId="2" borderId="11" xfId="33" applyFill="1" applyBorder="1" applyAlignment="1" applyProtection="1">
      <alignment horizontal="center" vertical="center"/>
      <protection locked="0"/>
    </xf>
    <xf numFmtId="0" fontId="9" fillId="2" borderId="5" xfId="33" applyFill="1" applyBorder="1" applyAlignment="1" applyProtection="1">
      <alignment horizontal="center" vertical="center"/>
      <protection locked="0"/>
    </xf>
    <xf numFmtId="0" fontId="4" fillId="2" borderId="0" xfId="33" applyFont="1" applyFill="1" applyAlignment="1" applyProtection="1">
      <alignment horizontal="center" vertical="center"/>
      <protection locked="0"/>
    </xf>
    <xf numFmtId="0" fontId="9" fillId="2" borderId="0" xfId="33" applyFill="1" applyAlignment="1">
      <alignment horizontal="center"/>
    </xf>
    <xf numFmtId="49" fontId="5" fillId="2" borderId="0" xfId="33" applyNumberFormat="1" applyFont="1" applyFill="1" applyAlignment="1" applyProtection="1">
      <alignment horizontal="center" vertical="top"/>
      <protection locked="0"/>
    </xf>
    <xf numFmtId="0" fontId="9" fillId="2" borderId="7" xfId="33" applyFill="1" applyBorder="1" applyAlignment="1" applyProtection="1">
      <alignment horizontal="center" vertical="center"/>
      <protection locked="0"/>
    </xf>
    <xf numFmtId="0" fontId="9" fillId="2" borderId="12" xfId="33" applyFill="1" applyBorder="1" applyAlignment="1" applyProtection="1">
      <alignment horizontal="center" vertical="center"/>
      <protection locked="0"/>
    </xf>
    <xf numFmtId="0" fontId="4" fillId="2" borderId="0" xfId="34" applyFont="1" applyFill="1" applyAlignment="1">
      <alignment horizontal="center" vertical="center"/>
    </xf>
    <xf numFmtId="49" fontId="12" fillId="2" borderId="4" xfId="34" applyNumberFormat="1" applyFont="1" applyFill="1" applyBorder="1" applyAlignment="1">
      <alignment horizontal="center" vertical="center"/>
    </xf>
    <xf numFmtId="0" fontId="9" fillId="2" borderId="3" xfId="34" applyFill="1" applyBorder="1" applyAlignment="1">
      <alignment horizontal="center" vertical="center"/>
    </xf>
    <xf numFmtId="0" fontId="10" fillId="2" borderId="7" xfId="31" applyFont="1" applyFill="1" applyBorder="1" applyAlignment="1">
      <alignment horizontal="center" vertical="center" wrapText="1"/>
    </xf>
    <xf numFmtId="0" fontId="10" fillId="2" borderId="12" xfId="31" applyFont="1" applyFill="1" applyBorder="1" applyAlignment="1">
      <alignment horizontal="center" vertical="center" wrapText="1"/>
    </xf>
    <xf numFmtId="0" fontId="4" fillId="2" borderId="0" xfId="31" applyFont="1" applyFill="1" applyAlignment="1">
      <alignment horizontal="center" vertical="center"/>
    </xf>
    <xf numFmtId="0" fontId="10" fillId="2" borderId="4" xfId="31" applyFont="1" applyFill="1" applyBorder="1" applyAlignment="1">
      <alignment horizontal="center" vertical="center" wrapText="1"/>
    </xf>
    <xf numFmtId="0" fontId="10" fillId="2" borderId="2" xfId="31" applyFont="1" applyFill="1" applyBorder="1" applyAlignment="1">
      <alignment horizontal="center" vertical="center" wrapText="1"/>
    </xf>
    <xf numFmtId="0" fontId="10" fillId="2" borderId="3" xfId="31" applyFont="1" applyFill="1" applyBorder="1" applyAlignment="1">
      <alignment horizontal="center" vertical="center" wrapText="1"/>
    </xf>
    <xf numFmtId="0" fontId="10" fillId="2" borderId="7" xfId="31" applyFont="1" applyFill="1" applyBorder="1" applyAlignment="1">
      <alignment horizontal="center" vertical="center"/>
    </xf>
    <xf numFmtId="0" fontId="10" fillId="2" borderId="13" xfId="31" applyFont="1" applyFill="1" applyBorder="1" applyAlignment="1">
      <alignment horizontal="center" vertical="center"/>
    </xf>
    <xf numFmtId="0" fontId="10" fillId="2" borderId="12" xfId="31" applyFont="1" applyFill="1" applyBorder="1" applyAlignment="1">
      <alignment horizontal="center" vertical="center"/>
    </xf>
    <xf numFmtId="49" fontId="6" fillId="2" borderId="14" xfId="31" applyNumberFormat="1" applyFont="1" applyFill="1" applyBorder="1" applyAlignment="1">
      <alignment horizontal="center" vertical="center"/>
    </xf>
    <xf numFmtId="49" fontId="6" fillId="2" borderId="8" xfId="31" applyNumberFormat="1" applyFont="1" applyFill="1" applyBorder="1" applyAlignment="1">
      <alignment horizontal="center" vertical="center"/>
    </xf>
    <xf numFmtId="49" fontId="6" fillId="2" borderId="9" xfId="31" applyNumberFormat="1" applyFont="1" applyFill="1" applyBorder="1" applyAlignment="1">
      <alignment horizontal="center" vertical="center"/>
    </xf>
    <xf numFmtId="0" fontId="10" fillId="2" borderId="14" xfId="31" applyFont="1" applyFill="1" applyBorder="1" applyAlignment="1">
      <alignment horizontal="center" vertical="center"/>
    </xf>
    <xf numFmtId="0" fontId="10" fillId="2" borderId="9" xfId="31" applyFont="1" applyFill="1" applyBorder="1" applyAlignment="1">
      <alignment horizontal="center" vertical="center"/>
    </xf>
    <xf numFmtId="0" fontId="10" fillId="2" borderId="11" xfId="31" applyFont="1" applyFill="1" applyBorder="1" applyAlignment="1">
      <alignment horizontal="center" vertical="center" wrapText="1"/>
    </xf>
    <xf numFmtId="0" fontId="10" fillId="2" borderId="10" xfId="31" applyFont="1" applyFill="1" applyBorder="1" applyAlignment="1">
      <alignment horizontal="center" vertical="center" wrapText="1"/>
    </xf>
    <xf numFmtId="0" fontId="10" fillId="2" borderId="5" xfId="31" applyFont="1" applyFill="1" applyBorder="1" applyAlignment="1">
      <alignment horizontal="center" vertical="center" wrapText="1"/>
    </xf>
    <xf numFmtId="14" fontId="10" fillId="2" borderId="9" xfId="0" applyNumberFormat="1" applyFont="1" applyFill="1" applyBorder="1" applyAlignment="1">
      <alignment horizontal="center" vertical="center"/>
    </xf>
    <xf numFmtId="0" fontId="10" fillId="0" borderId="11" xfId="31" applyFont="1" applyBorder="1" applyAlignment="1">
      <alignment horizontal="center" vertical="center" wrapText="1"/>
    </xf>
    <xf numFmtId="0" fontId="10" fillId="0" borderId="10" xfId="31" applyFont="1" applyBorder="1" applyAlignment="1">
      <alignment horizontal="center" vertical="center" wrapText="1"/>
    </xf>
    <xf numFmtId="0" fontId="10" fillId="0" borderId="5" xfId="31" applyFont="1" applyBorder="1" applyAlignment="1">
      <alignment horizontal="center" vertical="center" wrapText="1"/>
    </xf>
    <xf numFmtId="14" fontId="10" fillId="2" borderId="8" xfId="0" applyNumberFormat="1" applyFont="1" applyFill="1" applyBorder="1" applyAlignment="1">
      <alignment horizontal="center" vertical="center"/>
    </xf>
    <xf numFmtId="0" fontId="10" fillId="2" borderId="13" xfId="31" applyFont="1" applyFill="1" applyBorder="1" applyAlignment="1">
      <alignment horizontal="center" vertical="center" wrapText="1"/>
    </xf>
    <xf numFmtId="14" fontId="10" fillId="2" borderId="14" xfId="0" applyNumberFormat="1" applyFont="1" applyFill="1" applyBorder="1" applyAlignment="1">
      <alignment horizontal="center" vertical="center" wrapText="1"/>
    </xf>
    <xf numFmtId="14" fontId="10" fillId="2" borderId="9" xfId="0" applyNumberFormat="1" applyFont="1" applyFill="1" applyBorder="1" applyAlignment="1">
      <alignment horizontal="center" vertical="center" wrapText="1"/>
    </xf>
    <xf numFmtId="3" fontId="6" fillId="2" borderId="14" xfId="0" applyNumberFormat="1" applyFont="1" applyFill="1" applyBorder="1" applyAlignment="1">
      <alignment horizontal="center" vertical="center"/>
    </xf>
    <xf numFmtId="3" fontId="6" fillId="2" borderId="8" xfId="0" applyNumberFormat="1" applyFont="1" applyFill="1" applyBorder="1" applyAlignment="1">
      <alignment horizontal="center" vertical="center"/>
    </xf>
    <xf numFmtId="3" fontId="6" fillId="2" borderId="9" xfId="0" applyNumberFormat="1" applyFont="1" applyFill="1" applyBorder="1" applyAlignment="1">
      <alignment horizontal="center" vertical="center"/>
    </xf>
    <xf numFmtId="0" fontId="4" fillId="2" borderId="0" xfId="35" applyFont="1" applyFill="1" applyAlignment="1">
      <alignment horizontal="center" vertical="center"/>
    </xf>
    <xf numFmtId="185" fontId="7" fillId="2" borderId="1" xfId="32" applyNumberFormat="1" applyFont="1" applyFill="1" applyBorder="1" applyAlignment="1">
      <alignment horizontal="center" vertical="center"/>
    </xf>
    <xf numFmtId="185" fontId="7" fillId="2" borderId="4" xfId="32" applyNumberFormat="1" applyFont="1" applyFill="1" applyBorder="1" applyAlignment="1">
      <alignment horizontal="center" vertical="center"/>
    </xf>
    <xf numFmtId="185" fontId="7" fillId="2" borderId="0" xfId="32" applyNumberFormat="1" applyFont="1" applyFill="1" applyAlignment="1">
      <alignment horizontal="center" vertical="center"/>
    </xf>
    <xf numFmtId="185" fontId="7" fillId="2" borderId="2" xfId="32" applyNumberFormat="1" applyFont="1" applyFill="1" applyBorder="1" applyAlignment="1">
      <alignment horizontal="center" vertical="center"/>
    </xf>
    <xf numFmtId="185" fontId="7" fillId="2" borderId="6" xfId="32" applyNumberFormat="1" applyFont="1" applyFill="1" applyBorder="1" applyAlignment="1">
      <alignment horizontal="center" vertical="center"/>
    </xf>
    <xf numFmtId="185" fontId="7" fillId="2" borderId="3" xfId="32" applyNumberFormat="1" applyFont="1" applyFill="1" applyBorder="1" applyAlignment="1">
      <alignment horizontal="center" vertical="center"/>
    </xf>
    <xf numFmtId="0" fontId="4" fillId="2" borderId="0" xfId="37" applyFont="1" applyFill="1" applyAlignment="1">
      <alignment horizontal="center" vertical="center"/>
    </xf>
    <xf numFmtId="2" fontId="4" fillId="2" borderId="0" xfId="36" applyNumberFormat="1" applyFont="1" applyFill="1" applyAlignment="1">
      <alignment horizontal="center" vertical="center"/>
    </xf>
    <xf numFmtId="0" fontId="9" fillId="2" borderId="1" xfId="36" applyFill="1" applyBorder="1" applyAlignment="1">
      <alignment horizontal="center" vertical="center"/>
    </xf>
    <xf numFmtId="0" fontId="9" fillId="2" borderId="6" xfId="36" applyFill="1" applyBorder="1" applyAlignment="1">
      <alignment horizontal="center" vertical="center"/>
    </xf>
    <xf numFmtId="49" fontId="16" fillId="2" borderId="4" xfId="36" applyNumberFormat="1" applyFont="1" applyFill="1" applyBorder="1" applyAlignment="1">
      <alignment horizontal="left" vertical="center"/>
    </xf>
    <xf numFmtId="49" fontId="16" fillId="2" borderId="3" xfId="36" applyNumberFormat="1" applyFont="1" applyFill="1" applyBorder="1" applyAlignment="1">
      <alignment horizontal="left" vertical="center"/>
    </xf>
    <xf numFmtId="0" fontId="9" fillId="2" borderId="14" xfId="36" applyFill="1" applyBorder="1" applyAlignment="1">
      <alignment horizontal="center" vertical="center"/>
    </xf>
    <xf numFmtId="0" fontId="9" fillId="2" borderId="8" xfId="36" applyFill="1" applyBorder="1" applyAlignment="1">
      <alignment horizontal="center" vertical="center"/>
    </xf>
    <xf numFmtId="0" fontId="9" fillId="2" borderId="9" xfId="36" applyFill="1" applyBorder="1" applyAlignment="1">
      <alignment horizontal="center" vertical="center"/>
    </xf>
    <xf numFmtId="0" fontId="9" fillId="2" borderId="14" xfId="36" applyFill="1" applyBorder="1" applyAlignment="1">
      <alignment horizontal="center" vertical="center" wrapText="1"/>
    </xf>
    <xf numFmtId="0" fontId="9" fillId="2" borderId="8" xfId="36" applyFill="1" applyBorder="1" applyAlignment="1">
      <alignment horizontal="center" vertical="center" wrapText="1"/>
    </xf>
    <xf numFmtId="0" fontId="9" fillId="2" borderId="9" xfId="36" applyFill="1" applyBorder="1" applyAlignment="1">
      <alignment horizontal="center" vertical="center" wrapText="1"/>
    </xf>
    <xf numFmtId="2" fontId="5" fillId="2" borderId="14" xfId="36" applyNumberFormat="1" applyFont="1" applyFill="1" applyBorder="1" applyAlignment="1">
      <alignment horizontal="center" vertical="center"/>
    </xf>
    <xf numFmtId="2" fontId="9" fillId="2" borderId="8" xfId="36" applyNumberFormat="1" applyFill="1" applyBorder="1" applyAlignment="1">
      <alignment horizontal="center" vertical="center"/>
    </xf>
    <xf numFmtId="0" fontId="5" fillId="2" borderId="14" xfId="36" applyFont="1" applyFill="1" applyBorder="1" applyAlignment="1">
      <alignment horizontal="center" vertical="center" wrapText="1"/>
    </xf>
    <xf numFmtId="0" fontId="5" fillId="2" borderId="14" xfId="36" applyFont="1" applyFill="1" applyBorder="1" applyAlignment="1">
      <alignment horizontal="center" vertical="center"/>
    </xf>
    <xf numFmtId="2" fontId="36" fillId="2" borderId="14" xfId="36" applyNumberFormat="1" applyFont="1" applyFill="1" applyBorder="1" applyAlignment="1">
      <alignment horizontal="center" vertical="center" wrapText="1"/>
    </xf>
    <xf numFmtId="2" fontId="9" fillId="2" borderId="8" xfId="36" applyNumberFormat="1" applyFill="1" applyBorder="1" applyAlignment="1">
      <alignment horizontal="center" vertical="center" wrapText="1"/>
    </xf>
    <xf numFmtId="2" fontId="9" fillId="2" borderId="9" xfId="36" applyNumberFormat="1" applyFill="1" applyBorder="1" applyAlignment="1">
      <alignment horizontal="center" vertical="center" wrapText="1"/>
    </xf>
    <xf numFmtId="2" fontId="9" fillId="2" borderId="14" xfId="36" applyNumberFormat="1" applyFill="1" applyBorder="1" applyAlignment="1">
      <alignment horizontal="center" vertical="center"/>
    </xf>
    <xf numFmtId="2" fontId="9" fillId="2" borderId="9" xfId="36" applyNumberFormat="1" applyFill="1" applyBorder="1" applyAlignment="1">
      <alignment horizontal="center" vertical="center"/>
    </xf>
    <xf numFmtId="0" fontId="36" fillId="2" borderId="14" xfId="36" applyFont="1" applyFill="1" applyBorder="1" applyAlignment="1">
      <alignment horizontal="center" vertical="center" wrapText="1"/>
    </xf>
    <xf numFmtId="2" fontId="5" fillId="2" borderId="14" xfId="36" applyNumberFormat="1" applyFont="1" applyFill="1" applyBorder="1" applyAlignment="1">
      <alignment horizontal="center" vertical="center" wrapText="1"/>
    </xf>
    <xf numFmtId="2" fontId="9" fillId="2" borderId="14" xfId="43" applyNumberFormat="1" applyFill="1" applyBorder="1" applyAlignment="1">
      <alignment horizontal="center" vertical="center"/>
    </xf>
    <xf numFmtId="2" fontId="9" fillId="2" borderId="8" xfId="43" applyNumberFormat="1" applyFill="1" applyBorder="1" applyAlignment="1">
      <alignment horizontal="center" vertical="center"/>
    </xf>
    <xf numFmtId="0" fontId="9" fillId="2" borderId="14" xfId="43" applyFill="1" applyBorder="1" applyAlignment="1">
      <alignment horizontal="center" vertical="center"/>
    </xf>
    <xf numFmtId="0" fontId="9" fillId="2" borderId="8" xfId="43" applyFill="1" applyBorder="1" applyAlignment="1">
      <alignment horizontal="center" vertical="center"/>
    </xf>
    <xf numFmtId="2" fontId="5" fillId="2" borderId="14" xfId="43" applyNumberFormat="1" applyFont="1" applyFill="1" applyBorder="1" applyAlignment="1">
      <alignment horizontal="center" vertical="center"/>
    </xf>
    <xf numFmtId="2" fontId="5" fillId="2" borderId="8" xfId="43" applyNumberFormat="1" applyFont="1" applyFill="1" applyBorder="1" applyAlignment="1">
      <alignment horizontal="center" vertical="center"/>
    </xf>
    <xf numFmtId="0" fontId="5" fillId="2" borderId="8" xfId="36" applyFont="1" applyFill="1" applyBorder="1" applyAlignment="1">
      <alignment horizontal="center" vertical="center" wrapText="1"/>
    </xf>
    <xf numFmtId="0" fontId="10" fillId="2" borderId="7" xfId="39" applyFont="1" applyFill="1" applyBorder="1" applyAlignment="1">
      <alignment horizontal="center" vertical="center" wrapText="1"/>
    </xf>
    <xf numFmtId="0" fontId="10" fillId="2" borderId="12" xfId="39" applyFont="1" applyFill="1" applyBorder="1" applyAlignment="1">
      <alignment horizontal="center" vertical="center" wrapText="1"/>
    </xf>
    <xf numFmtId="0" fontId="10" fillId="2" borderId="11" xfId="39" applyFont="1" applyFill="1" applyBorder="1" applyAlignment="1">
      <alignment horizontal="center" vertical="center" wrapText="1"/>
    </xf>
    <xf numFmtId="0" fontId="10" fillId="2" borderId="5" xfId="39" applyFont="1" applyFill="1" applyBorder="1" applyAlignment="1">
      <alignment horizontal="center" vertical="center" wrapText="1"/>
    </xf>
    <xf numFmtId="0" fontId="10" fillId="2" borderId="14" xfId="39" quotePrefix="1" applyFont="1" applyFill="1" applyBorder="1" applyAlignment="1">
      <alignment horizontal="center" vertical="center"/>
    </xf>
    <xf numFmtId="0" fontId="10" fillId="2" borderId="9" xfId="39" quotePrefix="1" applyFont="1" applyFill="1" applyBorder="1" applyAlignment="1">
      <alignment horizontal="center" vertical="center"/>
    </xf>
    <xf numFmtId="0" fontId="10" fillId="2" borderId="1" xfId="39" quotePrefix="1" applyFont="1" applyFill="1" applyBorder="1" applyAlignment="1">
      <alignment horizontal="center" vertical="center"/>
    </xf>
    <xf numFmtId="0" fontId="10" fillId="2" borderId="0" xfId="39" quotePrefix="1" applyFont="1" applyFill="1" applyAlignment="1">
      <alignment horizontal="center" vertical="center"/>
    </xf>
    <xf numFmtId="0" fontId="10" fillId="2" borderId="6" xfId="39" quotePrefix="1" applyFont="1" applyFill="1" applyBorder="1" applyAlignment="1">
      <alignment horizontal="center" vertical="center"/>
    </xf>
    <xf numFmtId="0" fontId="10" fillId="2" borderId="11" xfId="39" applyFont="1" applyFill="1" applyBorder="1" applyAlignment="1">
      <alignment horizontal="center" vertical="center"/>
    </xf>
    <xf numFmtId="0" fontId="10" fillId="2" borderId="4" xfId="39" applyFont="1" applyFill="1" applyBorder="1" applyAlignment="1">
      <alignment horizontal="center" vertical="center"/>
    </xf>
    <xf numFmtId="0" fontId="10" fillId="2" borderId="5" xfId="39" applyFont="1" applyFill="1" applyBorder="1" applyAlignment="1">
      <alignment horizontal="center" vertical="center"/>
    </xf>
    <xf numFmtId="0" fontId="10" fillId="2" borderId="3" xfId="39" applyFont="1" applyFill="1" applyBorder="1" applyAlignment="1">
      <alignment horizontal="center" vertical="center"/>
    </xf>
    <xf numFmtId="0" fontId="10" fillId="2" borderId="1" xfId="39" applyFont="1" applyFill="1" applyBorder="1" applyAlignment="1">
      <alignment horizontal="center" vertical="center"/>
    </xf>
    <xf numFmtId="0" fontId="4" fillId="2" borderId="0" xfId="39" applyFont="1" applyFill="1" applyAlignment="1">
      <alignment horizontal="center" vertical="center"/>
    </xf>
    <xf numFmtId="0" fontId="10" fillId="2" borderId="10" xfId="39" applyFont="1" applyFill="1" applyBorder="1" applyAlignment="1">
      <alignment horizontal="center" vertical="center"/>
    </xf>
    <xf numFmtId="0" fontId="10" fillId="2" borderId="0" xfId="39" applyFont="1" applyFill="1" applyAlignment="1">
      <alignment horizontal="center" vertical="center"/>
    </xf>
    <xf numFmtId="0" fontId="10" fillId="2" borderId="6" xfId="39" applyFont="1" applyFill="1" applyBorder="1" applyAlignment="1">
      <alignment horizontal="center" vertical="center"/>
    </xf>
    <xf numFmtId="0" fontId="4" fillId="2" borderId="0" xfId="40" applyFont="1" applyFill="1" applyAlignment="1">
      <alignment horizontal="center" vertical="center"/>
    </xf>
    <xf numFmtId="49" fontId="5" fillId="2" borderId="0" xfId="0" applyNumberFormat="1" applyFont="1" applyFill="1" applyAlignment="1">
      <alignment horizontal="center" vertical="center"/>
    </xf>
    <xf numFmtId="0" fontId="9" fillId="2" borderId="0" xfId="0" applyFont="1" applyFill="1" applyAlignment="1">
      <alignment horizontal="center" vertical="center"/>
    </xf>
    <xf numFmtId="0" fontId="10" fillId="2" borderId="14" xfId="0" applyFont="1" applyFill="1" applyBorder="1" applyAlignment="1">
      <alignment horizontal="distributed" vertical="center" indent="8"/>
    </xf>
    <xf numFmtId="0" fontId="10" fillId="2" borderId="8" xfId="0" applyFont="1" applyFill="1" applyBorder="1" applyAlignment="1">
      <alignment horizontal="distributed" vertical="center" indent="8"/>
    </xf>
    <xf numFmtId="0" fontId="10" fillId="2" borderId="9" xfId="0" applyFont="1" applyFill="1" applyBorder="1" applyAlignment="1">
      <alignment horizontal="distributed" vertical="center" indent="8"/>
    </xf>
    <xf numFmtId="0" fontId="10" fillId="2" borderId="1" xfId="0" applyFont="1" applyFill="1" applyBorder="1" applyAlignment="1">
      <alignment horizontal="distributed" vertical="center" indent="8"/>
    </xf>
    <xf numFmtId="14" fontId="10" fillId="2" borderId="11"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xf numFmtId="14" fontId="10" fillId="2" borderId="5" xfId="0" applyNumberFormat="1" applyFont="1" applyFill="1" applyBorder="1" applyAlignment="1">
      <alignment horizontal="center" vertical="center"/>
    </xf>
    <xf numFmtId="14" fontId="10" fillId="2" borderId="3" xfId="0" applyNumberFormat="1" applyFont="1" applyFill="1" applyBorder="1" applyAlignment="1">
      <alignment horizontal="center" vertical="center"/>
    </xf>
    <xf numFmtId="0" fontId="10" fillId="2" borderId="9" xfId="0" applyFont="1" applyFill="1" applyBorder="1" applyAlignment="1">
      <alignment horizontal="center" vertical="center"/>
    </xf>
    <xf numFmtId="0" fontId="10" fillId="2" borderId="8" xfId="0" applyFont="1" applyFill="1" applyBorder="1" applyAlignment="1">
      <alignment horizontal="center" vertical="center"/>
    </xf>
    <xf numFmtId="178" fontId="12" fillId="2" borderId="2" xfId="0" applyNumberFormat="1" applyFont="1" applyFill="1" applyBorder="1" applyProtection="1">
      <alignment vertical="center"/>
      <protection locked="0"/>
    </xf>
    <xf numFmtId="49" fontId="11" fillId="2" borderId="6" xfId="0" applyNumberFormat="1" applyFont="1" applyFill="1" applyBorder="1" applyAlignment="1">
      <alignment horizontal="center" vertical="center" wrapText="1"/>
    </xf>
    <xf numFmtId="3" fontId="12" fillId="2" borderId="5" xfId="0" applyNumberFormat="1" applyFont="1" applyFill="1" applyBorder="1" applyAlignment="1">
      <alignment vertical="center" wrapText="1"/>
    </xf>
    <xf numFmtId="178" fontId="12" fillId="2" borderId="6" xfId="0" applyNumberFormat="1" applyFont="1" applyFill="1" applyBorder="1" applyProtection="1">
      <alignment vertical="center"/>
      <protection locked="0"/>
    </xf>
    <xf numFmtId="178" fontId="12" fillId="2" borderId="3" xfId="0" applyNumberFormat="1" applyFont="1" applyFill="1" applyBorder="1" applyProtection="1">
      <alignment vertical="center"/>
      <protection locked="0"/>
    </xf>
    <xf numFmtId="2" fontId="11" fillId="2" borderId="6" xfId="0" applyNumberFormat="1" applyFont="1" applyFill="1" applyBorder="1" applyAlignment="1">
      <alignment horizontal="center" vertical="center" wrapText="1"/>
    </xf>
    <xf numFmtId="178" fontId="12" fillId="2" borderId="3" xfId="0" applyNumberFormat="1" applyFont="1" applyFill="1" applyBorder="1" applyAlignment="1">
      <alignment vertical="center" wrapText="1"/>
    </xf>
    <xf numFmtId="178" fontId="12" fillId="2" borderId="6" xfId="0" applyNumberFormat="1" applyFont="1" applyFill="1" applyBorder="1" applyAlignment="1">
      <alignment vertical="center" wrapText="1"/>
    </xf>
    <xf numFmtId="3" fontId="10" fillId="2" borderId="0" xfId="16" applyNumberFormat="1" applyFont="1" applyFill="1">
      <alignment vertical="center"/>
    </xf>
    <xf numFmtId="49" fontId="7" fillId="2" borderId="11" xfId="34" applyNumberFormat="1" applyFont="1" applyFill="1" applyBorder="1" applyAlignment="1">
      <alignment horizontal="center" vertical="center"/>
    </xf>
    <xf numFmtId="0" fontId="5" fillId="2" borderId="5" xfId="34" applyFont="1" applyFill="1" applyBorder="1" applyAlignment="1">
      <alignment horizontal="center" vertical="center"/>
    </xf>
    <xf numFmtId="41" fontId="12" fillId="2" borderId="0" xfId="34" applyNumberFormat="1" applyFont="1" applyFill="1" applyAlignment="1">
      <alignment horizontal="right" vertical="center"/>
    </xf>
    <xf numFmtId="0" fontId="5" fillId="2" borderId="8" xfId="36" applyFont="1" applyFill="1" applyBorder="1" applyAlignment="1">
      <alignment horizontal="center" vertical="center"/>
    </xf>
    <xf numFmtId="3" fontId="12" fillId="2" borderId="5" xfId="39" applyNumberFormat="1" applyFont="1" applyFill="1" applyBorder="1" applyAlignment="1">
      <alignment horizontal="right" vertical="center"/>
    </xf>
  </cellXfs>
  <cellStyles count="56">
    <cellStyle name="一般" xfId="0" builtinId="0"/>
    <cellStyle name="一般 10" xfId="9" xr:uid="{00000000-0005-0000-0000-000009000000}"/>
    <cellStyle name="一般 11" xfId="10" xr:uid="{00000000-0005-0000-0000-00000A000000}"/>
    <cellStyle name="一般 12" xfId="11" xr:uid="{00000000-0005-0000-0000-00000B000000}"/>
    <cellStyle name="一般 13" xfId="12" xr:uid="{00000000-0005-0000-0000-00000C000000}"/>
    <cellStyle name="一般 14" xfId="13" xr:uid="{00000000-0005-0000-0000-00000D000000}"/>
    <cellStyle name="一般 15" xfId="14" xr:uid="{00000000-0005-0000-0000-00000E000000}"/>
    <cellStyle name="一般 16" xfId="15" xr:uid="{00000000-0005-0000-0000-00000F000000}"/>
    <cellStyle name="一般 17" xfId="16" xr:uid="{00000000-0005-0000-0000-000010000000}"/>
    <cellStyle name="一般 18" xfId="17" xr:uid="{00000000-0005-0000-0000-000011000000}"/>
    <cellStyle name="一般 19" xfId="18" xr:uid="{00000000-0005-0000-0000-000012000000}"/>
    <cellStyle name="一般 2" xfId="1" xr:uid="{00000000-0005-0000-0000-000001000000}"/>
    <cellStyle name="一般 20" xfId="19" xr:uid="{00000000-0005-0000-0000-000013000000}"/>
    <cellStyle name="一般 21" xfId="20" xr:uid="{00000000-0005-0000-0000-000014000000}"/>
    <cellStyle name="一般 22" xfId="21" xr:uid="{00000000-0005-0000-0000-000015000000}"/>
    <cellStyle name="一般 23" xfId="22" xr:uid="{00000000-0005-0000-0000-000016000000}"/>
    <cellStyle name="一般 24" xfId="23" xr:uid="{00000000-0005-0000-0000-000017000000}"/>
    <cellStyle name="一般 25" xfId="31" xr:uid="{00000000-0005-0000-0000-000018000000}"/>
    <cellStyle name="一般 26" xfId="32" xr:uid="{00000000-0005-0000-0000-000019000000}"/>
    <cellStyle name="一般 27" xfId="33" xr:uid="{00000000-0005-0000-0000-00001A000000}"/>
    <cellStyle name="一般 28" xfId="34" xr:uid="{00000000-0005-0000-0000-00001B000000}"/>
    <cellStyle name="一般 29" xfId="35" xr:uid="{00000000-0005-0000-0000-00001C000000}"/>
    <cellStyle name="一般 3" xfId="2" xr:uid="{00000000-0005-0000-0000-000002000000}"/>
    <cellStyle name="一般 30" xfId="37" xr:uid="{00000000-0005-0000-0000-00001D000000}"/>
    <cellStyle name="一般 31" xfId="36" xr:uid="{00000000-0005-0000-0000-00001E000000}"/>
    <cellStyle name="一般 32" xfId="39" xr:uid="{00000000-0005-0000-0000-00001F000000}"/>
    <cellStyle name="一般 33" xfId="40" xr:uid="{00000000-0005-0000-0000-000020000000}"/>
    <cellStyle name="一般 34" xfId="24" xr:uid="{00000000-0005-0000-0000-000021000000}"/>
    <cellStyle name="一般 34 2" xfId="49" xr:uid="{07E8FE65-54A1-4CCF-8CB0-04B8CCF04F21}"/>
    <cellStyle name="一般 35" xfId="25" xr:uid="{00000000-0005-0000-0000-000022000000}"/>
    <cellStyle name="一般 35 2" xfId="50" xr:uid="{8E328936-FB68-40D7-9DB1-81582B658AA7}"/>
    <cellStyle name="一般 36" xfId="26" xr:uid="{00000000-0005-0000-0000-000023000000}"/>
    <cellStyle name="一般 36 2" xfId="51" xr:uid="{0F591230-3F24-41AB-863C-E214D9898130}"/>
    <cellStyle name="一般 37" xfId="27" xr:uid="{00000000-0005-0000-0000-000024000000}"/>
    <cellStyle name="一般 37 2" xfId="52" xr:uid="{11EF4383-5F4C-447C-B2AB-7A1DE96C4997}"/>
    <cellStyle name="一般 38" xfId="38" xr:uid="{00000000-0005-0000-0000-000025000000}"/>
    <cellStyle name="一般 38 2" xfId="55" xr:uid="{87195797-1B28-42A9-8957-E59010451CE3}"/>
    <cellStyle name="一般 39" xfId="28" xr:uid="{00000000-0005-0000-0000-000026000000}"/>
    <cellStyle name="一般 39 2" xfId="53" xr:uid="{744D74FE-CF58-495E-8847-5DAB41C37A09}"/>
    <cellStyle name="一般 4" xfId="3" xr:uid="{00000000-0005-0000-0000-000003000000}"/>
    <cellStyle name="一般 40" xfId="29" xr:uid="{00000000-0005-0000-0000-000027000000}"/>
    <cellStyle name="一般 40 2" xfId="54" xr:uid="{8BE00281-C936-4DC3-B0AD-33EDDCE481A9}"/>
    <cellStyle name="一般 5" xfId="4" xr:uid="{00000000-0005-0000-0000-000004000000}"/>
    <cellStyle name="一般 6" xfId="5" xr:uid="{00000000-0005-0000-0000-000005000000}"/>
    <cellStyle name="一般 7" xfId="6" xr:uid="{00000000-0005-0000-0000-000006000000}"/>
    <cellStyle name="一般 8" xfId="7" xr:uid="{00000000-0005-0000-0000-000007000000}"/>
    <cellStyle name="一般 9" xfId="8" xr:uid="{00000000-0005-0000-0000-000008000000}"/>
    <cellStyle name="一般_97_new" xfId="46" xr:uid="{AA100D99-2497-4A02-8C68-59670451ADF8}"/>
    <cellStyle name="一般_表16" xfId="47" xr:uid="{A1957245-F5B2-4B4F-A7BD-16E2399615E4}"/>
    <cellStyle name="一般_表18" xfId="48" xr:uid="{979CF880-25C1-4791-B939-232A3F2467F6}"/>
    <cellStyle name="一般_表26" xfId="41" xr:uid="{F53388DD-7559-4711-BAF0-B61B970A6333}"/>
    <cellStyle name="一般_表27" xfId="42" xr:uid="{89CEA7AD-2F36-4AA6-88D0-5B196D315AB1}"/>
    <cellStyle name="一般_表28" xfId="43" xr:uid="{8B831F6A-5B32-4C64-B157-7E4AD647438B}"/>
    <cellStyle name="一般_表34" xfId="44" xr:uid="{27D011E7-D70E-42A2-A125-F41AD44D9DB0}"/>
    <cellStyle name="一般_表35" xfId="45" xr:uid="{192F0ADC-4F3E-4C58-96F6-DD2515B23E62}"/>
    <cellStyle name="超連結" xfId="30" builtinId="8"/>
  </cellStyles>
  <dxfs count="1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9" defaultPivotStyle="PivotStyleLight16"/>
  <colors>
    <mruColors>
      <color rgb="FFFFCCFF"/>
      <color rgb="FFFF00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externalLink" Target="externalLinks/externalLink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9492-4D10-A0D3-9FF558E65E56}"/>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9492-4D10-A0D3-9FF558E65E56}"/>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9492-4D10-A0D3-9FF558E65E56}"/>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9492-4D10-A0D3-9FF558E65E56}"/>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9492-4D10-A0D3-9FF558E65E56}"/>
            </c:ext>
          </c:extLst>
        </c:ser>
        <c:dLbls>
          <c:showLegendKey val="0"/>
          <c:showVal val="0"/>
          <c:showCatName val="0"/>
          <c:showSerName val="0"/>
          <c:showPercent val="0"/>
          <c:showBubbleSize val="0"/>
        </c:dLbls>
        <c:smooth val="0"/>
        <c:axId val="443011896"/>
        <c:axId val="443010328"/>
      </c:lineChart>
      <c:catAx>
        <c:axId val="443011896"/>
        <c:scaling>
          <c:orientation val="minMax"/>
        </c:scaling>
        <c:delete val="0"/>
        <c:axPos val="b"/>
        <c:majorTickMark val="in"/>
        <c:minorTickMark val="none"/>
        <c:tickLblPos val="none"/>
        <c:spPr>
          <a:ln w="3175">
            <a:solidFill>
              <a:srgbClr val="000000"/>
            </a:solidFill>
            <a:prstDash val="solid"/>
          </a:ln>
        </c:spPr>
        <c:crossAx val="443010328"/>
        <c:crosses val="autoZero"/>
        <c:auto val="0"/>
        <c:lblAlgn val="ctr"/>
        <c:lblOffset val="100"/>
        <c:tickMarkSkip val="1"/>
        <c:noMultiLvlLbl val="0"/>
      </c:catAx>
      <c:valAx>
        <c:axId val="443010328"/>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443011896"/>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AD8C-44DB-B3D4-95F300DBDF8B}"/>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AD8C-44DB-B3D4-95F300DBDF8B}"/>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AD8C-44DB-B3D4-95F300DBDF8B}"/>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AD8C-44DB-B3D4-95F300DBDF8B}"/>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AD8C-44DB-B3D4-95F300DBDF8B}"/>
            </c:ext>
          </c:extLst>
        </c:ser>
        <c:dLbls>
          <c:showLegendKey val="0"/>
          <c:showVal val="0"/>
          <c:showCatName val="0"/>
          <c:showSerName val="0"/>
          <c:showPercent val="0"/>
          <c:showBubbleSize val="0"/>
        </c:dLbls>
        <c:smooth val="0"/>
        <c:axId val="444220216"/>
        <c:axId val="444223744"/>
      </c:lineChart>
      <c:catAx>
        <c:axId val="444220216"/>
        <c:scaling>
          <c:orientation val="minMax"/>
        </c:scaling>
        <c:delete val="0"/>
        <c:axPos val="b"/>
        <c:majorTickMark val="in"/>
        <c:minorTickMark val="none"/>
        <c:tickLblPos val="none"/>
        <c:spPr>
          <a:ln w="3175">
            <a:solidFill>
              <a:srgbClr val="000000"/>
            </a:solidFill>
            <a:prstDash val="solid"/>
          </a:ln>
        </c:spPr>
        <c:crossAx val="444223744"/>
        <c:crosses val="autoZero"/>
        <c:auto val="0"/>
        <c:lblAlgn val="ctr"/>
        <c:lblOffset val="100"/>
        <c:tickMarkSkip val="1"/>
        <c:noMultiLvlLbl val="0"/>
      </c:catAx>
      <c:valAx>
        <c:axId val="444223744"/>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444220216"/>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35.868307282906699</c:v>
              </c:pt>
              <c:pt idx="4">
                <c:v>34.7607869738913</c:v>
              </c:pt>
              <c:pt idx="5">
                <c:v>33.417878002444603</c:v>
              </c:pt>
              <c:pt idx="6">
                <c:v>34.493719060024603</c:v>
              </c:pt>
              <c:pt idx="7">
                <c:v>37.883331809094599</c:v>
              </c:pt>
              <c:pt idx="8">
                <c:v>40.970517424591101</c:v>
              </c:pt>
              <c:pt idx="9">
                <c:v>39.9886622728568</c:v>
              </c:pt>
              <c:pt idx="10">
                <c:v>40.446659564168499</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95B8-4F76-8A84-A79BA60A2C15}"/>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37.709048093042199</c:v>
              </c:pt>
              <c:pt idx="12">
                <c:v>39.115368465869899</c:v>
              </c:pt>
              <c:pt idx="13">
                <c:v>37.190041822552601</c:v>
              </c:pt>
              <c:pt idx="14">
                <c:v>37.840946601602703</c:v>
              </c:pt>
            </c:numLit>
          </c:val>
          <c:smooth val="0"/>
          <c:extLst>
            <c:ext xmlns:c16="http://schemas.microsoft.com/office/drawing/2014/chart" uri="{C3380CC4-5D6E-409C-BE32-E72D297353CC}">
              <c16:uniqueId val="{00000001-95B8-4F76-8A84-A79BA60A2C15}"/>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95B8-4F76-8A84-A79BA60A2C15}"/>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95B8-4F76-8A84-A79BA60A2C15}"/>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95B8-4F76-8A84-A79BA60A2C15}"/>
            </c:ext>
          </c:extLst>
        </c:ser>
        <c:dLbls>
          <c:showLegendKey val="0"/>
          <c:showVal val="0"/>
          <c:showCatName val="0"/>
          <c:showSerName val="0"/>
          <c:showPercent val="0"/>
          <c:showBubbleSize val="0"/>
        </c:dLbls>
        <c:smooth val="0"/>
        <c:axId val="734606800"/>
        <c:axId val="734607584"/>
      </c:lineChart>
      <c:catAx>
        <c:axId val="734606800"/>
        <c:scaling>
          <c:orientation val="minMax"/>
        </c:scaling>
        <c:delete val="0"/>
        <c:axPos val="b"/>
        <c:majorTickMark val="in"/>
        <c:minorTickMark val="none"/>
        <c:tickLblPos val="none"/>
        <c:spPr>
          <a:ln w="3175">
            <a:solidFill>
              <a:srgbClr val="000000"/>
            </a:solidFill>
            <a:prstDash val="solid"/>
          </a:ln>
        </c:spPr>
        <c:crossAx val="734607584"/>
        <c:crosses val="autoZero"/>
        <c:auto val="0"/>
        <c:lblAlgn val="ctr"/>
        <c:lblOffset val="100"/>
        <c:tickMarkSkip val="1"/>
        <c:noMultiLvlLbl val="0"/>
      </c:catAx>
      <c:valAx>
        <c:axId val="734607584"/>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73460680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35.868307282906699</c:v>
              </c:pt>
              <c:pt idx="4">
                <c:v>34.7607869738913</c:v>
              </c:pt>
              <c:pt idx="5">
                <c:v>33.417878002444603</c:v>
              </c:pt>
              <c:pt idx="6">
                <c:v>34.493719060024603</c:v>
              </c:pt>
              <c:pt idx="7">
                <c:v>37.883331809094599</c:v>
              </c:pt>
              <c:pt idx="8">
                <c:v>40.970517424591101</c:v>
              </c:pt>
              <c:pt idx="9">
                <c:v>39.9886622728568</c:v>
              </c:pt>
              <c:pt idx="10">
                <c:v>40.446659564168499</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9139-419B-8B73-9A60C735F0CE}"/>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37.709048093042199</c:v>
              </c:pt>
              <c:pt idx="12">
                <c:v>39.115368465869899</c:v>
              </c:pt>
              <c:pt idx="13">
                <c:v>37.190041822552601</c:v>
              </c:pt>
              <c:pt idx="14">
                <c:v>37.840946601602703</c:v>
              </c:pt>
            </c:numLit>
          </c:val>
          <c:smooth val="0"/>
          <c:extLst>
            <c:ext xmlns:c16="http://schemas.microsoft.com/office/drawing/2014/chart" uri="{C3380CC4-5D6E-409C-BE32-E72D297353CC}">
              <c16:uniqueId val="{00000001-9139-419B-8B73-9A60C735F0CE}"/>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9139-419B-8B73-9A60C735F0CE}"/>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9139-419B-8B73-9A60C735F0CE}"/>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9139-419B-8B73-9A60C735F0CE}"/>
            </c:ext>
          </c:extLst>
        </c:ser>
        <c:dLbls>
          <c:showLegendKey val="0"/>
          <c:showVal val="0"/>
          <c:showCatName val="0"/>
          <c:showSerName val="0"/>
          <c:showPercent val="0"/>
          <c:showBubbleSize val="0"/>
        </c:dLbls>
        <c:smooth val="0"/>
        <c:axId val="607300360"/>
        <c:axId val="607298792"/>
      </c:lineChart>
      <c:catAx>
        <c:axId val="607300360"/>
        <c:scaling>
          <c:orientation val="minMax"/>
        </c:scaling>
        <c:delete val="0"/>
        <c:axPos val="b"/>
        <c:majorTickMark val="in"/>
        <c:minorTickMark val="none"/>
        <c:tickLblPos val="none"/>
        <c:spPr>
          <a:ln w="3175">
            <a:solidFill>
              <a:srgbClr val="000000"/>
            </a:solidFill>
            <a:prstDash val="solid"/>
          </a:ln>
        </c:spPr>
        <c:crossAx val="607298792"/>
        <c:crosses val="autoZero"/>
        <c:auto val="0"/>
        <c:lblAlgn val="ctr"/>
        <c:lblOffset val="100"/>
        <c:tickMarkSkip val="1"/>
        <c:noMultiLvlLbl val="0"/>
      </c:catAx>
      <c:valAx>
        <c:axId val="607298792"/>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60730036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35.868307282906699</c:v>
              </c:pt>
              <c:pt idx="4">
                <c:v>34.7607869738913</c:v>
              </c:pt>
              <c:pt idx="5">
                <c:v>33.417878002444603</c:v>
              </c:pt>
              <c:pt idx="6">
                <c:v>34.493719060024603</c:v>
              </c:pt>
              <c:pt idx="7">
                <c:v>37.883331809094599</c:v>
              </c:pt>
              <c:pt idx="8">
                <c:v>40.970517424591101</c:v>
              </c:pt>
              <c:pt idx="9">
                <c:v>39.9886622728568</c:v>
              </c:pt>
              <c:pt idx="10">
                <c:v>40.446659564168499</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C496-48D1-885E-9247A56CA1E8}"/>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37.709048093042199</c:v>
              </c:pt>
              <c:pt idx="12">
                <c:v>39.115368465869899</c:v>
              </c:pt>
              <c:pt idx="13">
                <c:v>37.190041822552601</c:v>
              </c:pt>
              <c:pt idx="14">
                <c:v>37.840946601602703</c:v>
              </c:pt>
            </c:numLit>
          </c:val>
          <c:smooth val="0"/>
          <c:extLst>
            <c:ext xmlns:c16="http://schemas.microsoft.com/office/drawing/2014/chart" uri="{C3380CC4-5D6E-409C-BE32-E72D297353CC}">
              <c16:uniqueId val="{00000001-C496-48D1-885E-9247A56CA1E8}"/>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C496-48D1-885E-9247A56CA1E8}"/>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C496-48D1-885E-9247A56CA1E8}"/>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C496-48D1-885E-9247A56CA1E8}"/>
            </c:ext>
          </c:extLst>
        </c:ser>
        <c:dLbls>
          <c:showLegendKey val="0"/>
          <c:showVal val="0"/>
          <c:showCatName val="0"/>
          <c:showSerName val="0"/>
          <c:showPercent val="0"/>
          <c:showBubbleSize val="0"/>
        </c:dLbls>
        <c:smooth val="0"/>
        <c:axId val="459509560"/>
        <c:axId val="459510736"/>
      </c:lineChart>
      <c:catAx>
        <c:axId val="459509560"/>
        <c:scaling>
          <c:orientation val="minMax"/>
        </c:scaling>
        <c:delete val="0"/>
        <c:axPos val="b"/>
        <c:majorTickMark val="in"/>
        <c:minorTickMark val="none"/>
        <c:tickLblPos val="none"/>
        <c:spPr>
          <a:ln w="3175">
            <a:solidFill>
              <a:srgbClr val="000000"/>
            </a:solidFill>
            <a:prstDash val="solid"/>
          </a:ln>
        </c:spPr>
        <c:crossAx val="459510736"/>
        <c:crosses val="autoZero"/>
        <c:auto val="0"/>
        <c:lblAlgn val="ctr"/>
        <c:lblOffset val="100"/>
        <c:tickMarkSkip val="1"/>
        <c:noMultiLvlLbl val="0"/>
      </c:catAx>
      <c:valAx>
        <c:axId val="459510736"/>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45950956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35.868307282906699</c:v>
              </c:pt>
              <c:pt idx="4">
                <c:v>34.7607869738913</c:v>
              </c:pt>
              <c:pt idx="5">
                <c:v>33.417878002444603</c:v>
              </c:pt>
              <c:pt idx="6">
                <c:v>34.493719060024603</c:v>
              </c:pt>
              <c:pt idx="7">
                <c:v>37.883331809094599</c:v>
              </c:pt>
              <c:pt idx="8">
                <c:v>40.970517424591101</c:v>
              </c:pt>
              <c:pt idx="9">
                <c:v>39.9886622728568</c:v>
              </c:pt>
              <c:pt idx="10">
                <c:v>40.446659564168499</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B39B-41B3-8E02-FBD5F7F5B653}"/>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37.709048093042199</c:v>
              </c:pt>
              <c:pt idx="12">
                <c:v>39.115368465869899</c:v>
              </c:pt>
              <c:pt idx="13">
                <c:v>37.190041822552601</c:v>
              </c:pt>
              <c:pt idx="14">
                <c:v>37.840946601602703</c:v>
              </c:pt>
            </c:numLit>
          </c:val>
          <c:smooth val="0"/>
          <c:extLst>
            <c:ext xmlns:c16="http://schemas.microsoft.com/office/drawing/2014/chart" uri="{C3380CC4-5D6E-409C-BE32-E72D297353CC}">
              <c16:uniqueId val="{00000001-B39B-41B3-8E02-FBD5F7F5B653}"/>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B39B-41B3-8E02-FBD5F7F5B653}"/>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B39B-41B3-8E02-FBD5F7F5B653}"/>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B39B-41B3-8E02-FBD5F7F5B653}"/>
            </c:ext>
          </c:extLst>
        </c:ser>
        <c:dLbls>
          <c:showLegendKey val="0"/>
          <c:showVal val="0"/>
          <c:showCatName val="0"/>
          <c:showSerName val="0"/>
          <c:showPercent val="0"/>
          <c:showBubbleSize val="0"/>
        </c:dLbls>
        <c:smooth val="0"/>
        <c:axId val="459506032"/>
        <c:axId val="459497408"/>
      </c:lineChart>
      <c:catAx>
        <c:axId val="459506032"/>
        <c:scaling>
          <c:orientation val="minMax"/>
        </c:scaling>
        <c:delete val="0"/>
        <c:axPos val="b"/>
        <c:majorTickMark val="in"/>
        <c:minorTickMark val="none"/>
        <c:tickLblPos val="none"/>
        <c:spPr>
          <a:ln w="3175">
            <a:solidFill>
              <a:srgbClr val="000000"/>
            </a:solidFill>
            <a:prstDash val="solid"/>
          </a:ln>
        </c:spPr>
        <c:crossAx val="459497408"/>
        <c:crosses val="autoZero"/>
        <c:auto val="0"/>
        <c:lblAlgn val="ctr"/>
        <c:lblOffset val="100"/>
        <c:tickMarkSkip val="1"/>
        <c:noMultiLvlLbl val="0"/>
      </c:catAx>
      <c:valAx>
        <c:axId val="459497408"/>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459506032"/>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35.868307282906699</c:v>
              </c:pt>
              <c:pt idx="4">
                <c:v>34.7607869738913</c:v>
              </c:pt>
              <c:pt idx="5">
                <c:v>33.417878002444603</c:v>
              </c:pt>
              <c:pt idx="6">
                <c:v>34.493719060024603</c:v>
              </c:pt>
              <c:pt idx="7">
                <c:v>37.883331809094599</c:v>
              </c:pt>
              <c:pt idx="8">
                <c:v>40.970517424591101</c:v>
              </c:pt>
              <c:pt idx="9">
                <c:v>39.9886622728568</c:v>
              </c:pt>
              <c:pt idx="10">
                <c:v>40.446659564168499</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A23A-468C-84BF-FAC468D9779C}"/>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37.709048093042199</c:v>
              </c:pt>
              <c:pt idx="12">
                <c:v>39.115368465869899</c:v>
              </c:pt>
              <c:pt idx="13">
                <c:v>37.190041822552601</c:v>
              </c:pt>
              <c:pt idx="14">
                <c:v>37.840946601602703</c:v>
              </c:pt>
            </c:numLit>
          </c:val>
          <c:smooth val="0"/>
          <c:extLst>
            <c:ext xmlns:c16="http://schemas.microsoft.com/office/drawing/2014/chart" uri="{C3380CC4-5D6E-409C-BE32-E72D297353CC}">
              <c16:uniqueId val="{00000001-A23A-468C-84BF-FAC468D9779C}"/>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A23A-468C-84BF-FAC468D9779C}"/>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A23A-468C-84BF-FAC468D9779C}"/>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A23A-468C-84BF-FAC468D9779C}"/>
            </c:ext>
          </c:extLst>
        </c:ser>
        <c:dLbls>
          <c:showLegendKey val="0"/>
          <c:showVal val="0"/>
          <c:showCatName val="0"/>
          <c:showSerName val="0"/>
          <c:showPercent val="0"/>
          <c:showBubbleSize val="0"/>
        </c:dLbls>
        <c:smooth val="0"/>
        <c:axId val="459499368"/>
        <c:axId val="459507600"/>
      </c:lineChart>
      <c:catAx>
        <c:axId val="459499368"/>
        <c:scaling>
          <c:orientation val="minMax"/>
        </c:scaling>
        <c:delete val="0"/>
        <c:axPos val="b"/>
        <c:majorTickMark val="in"/>
        <c:minorTickMark val="none"/>
        <c:tickLblPos val="none"/>
        <c:spPr>
          <a:ln w="3175">
            <a:solidFill>
              <a:srgbClr val="000000"/>
            </a:solidFill>
            <a:prstDash val="solid"/>
          </a:ln>
        </c:spPr>
        <c:crossAx val="459507600"/>
        <c:crosses val="autoZero"/>
        <c:auto val="0"/>
        <c:lblAlgn val="ctr"/>
        <c:lblOffset val="100"/>
        <c:tickMarkSkip val="1"/>
        <c:noMultiLvlLbl val="0"/>
      </c:catAx>
      <c:valAx>
        <c:axId val="459507600"/>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459499368"/>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35.868307282906699</c:v>
              </c:pt>
              <c:pt idx="4">
                <c:v>34.7607869738913</c:v>
              </c:pt>
              <c:pt idx="5">
                <c:v>33.417878002444603</c:v>
              </c:pt>
              <c:pt idx="6">
                <c:v>34.493719060024603</c:v>
              </c:pt>
              <c:pt idx="7">
                <c:v>37.883331809094599</c:v>
              </c:pt>
              <c:pt idx="8">
                <c:v>40.970517424591101</c:v>
              </c:pt>
              <c:pt idx="9">
                <c:v>39.9886622728568</c:v>
              </c:pt>
              <c:pt idx="10">
                <c:v>40.446659564168499</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3728-4439-8FE4-5279ED02BBA6}"/>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37.709048093042199</c:v>
              </c:pt>
              <c:pt idx="12">
                <c:v>39.115368465869899</c:v>
              </c:pt>
              <c:pt idx="13">
                <c:v>37.190041822552601</c:v>
              </c:pt>
              <c:pt idx="14">
                <c:v>37.840946601602703</c:v>
              </c:pt>
            </c:numLit>
          </c:val>
          <c:smooth val="0"/>
          <c:extLst>
            <c:ext xmlns:c16="http://schemas.microsoft.com/office/drawing/2014/chart" uri="{C3380CC4-5D6E-409C-BE32-E72D297353CC}">
              <c16:uniqueId val="{00000001-3728-4439-8FE4-5279ED02BBA6}"/>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3728-4439-8FE4-5279ED02BBA6}"/>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3728-4439-8FE4-5279ED02BBA6}"/>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3728-4439-8FE4-5279ED02BBA6}"/>
            </c:ext>
          </c:extLst>
        </c:ser>
        <c:dLbls>
          <c:showLegendKey val="0"/>
          <c:showVal val="0"/>
          <c:showCatName val="0"/>
          <c:showSerName val="0"/>
          <c:showPercent val="0"/>
          <c:showBubbleSize val="0"/>
        </c:dLbls>
        <c:smooth val="0"/>
        <c:axId val="734606800"/>
        <c:axId val="734607584"/>
      </c:lineChart>
      <c:catAx>
        <c:axId val="734606800"/>
        <c:scaling>
          <c:orientation val="minMax"/>
        </c:scaling>
        <c:delete val="0"/>
        <c:axPos val="b"/>
        <c:majorTickMark val="in"/>
        <c:minorTickMark val="none"/>
        <c:tickLblPos val="none"/>
        <c:spPr>
          <a:ln w="3175">
            <a:solidFill>
              <a:srgbClr val="000000"/>
            </a:solidFill>
            <a:prstDash val="solid"/>
          </a:ln>
        </c:spPr>
        <c:crossAx val="734607584"/>
        <c:crosses val="autoZero"/>
        <c:auto val="0"/>
        <c:lblAlgn val="ctr"/>
        <c:lblOffset val="100"/>
        <c:tickMarkSkip val="1"/>
        <c:noMultiLvlLbl val="0"/>
      </c:catAx>
      <c:valAx>
        <c:axId val="734607584"/>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73460680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35.868307282906699</c:v>
              </c:pt>
              <c:pt idx="4">
                <c:v>34.7607869738913</c:v>
              </c:pt>
              <c:pt idx="5">
                <c:v>33.417878002444603</c:v>
              </c:pt>
              <c:pt idx="6">
                <c:v>34.493719060024603</c:v>
              </c:pt>
              <c:pt idx="7">
                <c:v>37.883331809094599</c:v>
              </c:pt>
              <c:pt idx="8">
                <c:v>40.970517424591101</c:v>
              </c:pt>
              <c:pt idx="9">
                <c:v>39.9886622728568</c:v>
              </c:pt>
              <c:pt idx="10">
                <c:v>40.446659564168499</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7013-4470-8FA6-7D373561BA8A}"/>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37.709048093042199</c:v>
              </c:pt>
              <c:pt idx="12">
                <c:v>39.115368465869899</c:v>
              </c:pt>
              <c:pt idx="13">
                <c:v>37.190041822552601</c:v>
              </c:pt>
              <c:pt idx="14">
                <c:v>37.840946601602703</c:v>
              </c:pt>
            </c:numLit>
          </c:val>
          <c:smooth val="0"/>
          <c:extLst>
            <c:ext xmlns:c16="http://schemas.microsoft.com/office/drawing/2014/chart" uri="{C3380CC4-5D6E-409C-BE32-E72D297353CC}">
              <c16:uniqueId val="{00000001-7013-4470-8FA6-7D373561BA8A}"/>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7013-4470-8FA6-7D373561BA8A}"/>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7013-4470-8FA6-7D373561BA8A}"/>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7013-4470-8FA6-7D373561BA8A}"/>
            </c:ext>
          </c:extLst>
        </c:ser>
        <c:dLbls>
          <c:showLegendKey val="0"/>
          <c:showVal val="0"/>
          <c:showCatName val="0"/>
          <c:showSerName val="0"/>
          <c:showPercent val="0"/>
          <c:showBubbleSize val="0"/>
        </c:dLbls>
        <c:smooth val="0"/>
        <c:axId val="607300360"/>
        <c:axId val="607298792"/>
      </c:lineChart>
      <c:catAx>
        <c:axId val="607300360"/>
        <c:scaling>
          <c:orientation val="minMax"/>
        </c:scaling>
        <c:delete val="0"/>
        <c:axPos val="b"/>
        <c:majorTickMark val="in"/>
        <c:minorTickMark val="none"/>
        <c:tickLblPos val="none"/>
        <c:spPr>
          <a:ln w="3175">
            <a:solidFill>
              <a:srgbClr val="000000"/>
            </a:solidFill>
            <a:prstDash val="solid"/>
          </a:ln>
        </c:spPr>
        <c:crossAx val="607298792"/>
        <c:crosses val="autoZero"/>
        <c:auto val="0"/>
        <c:lblAlgn val="ctr"/>
        <c:lblOffset val="100"/>
        <c:tickMarkSkip val="1"/>
        <c:noMultiLvlLbl val="0"/>
      </c:catAx>
      <c:valAx>
        <c:axId val="607298792"/>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60730036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35.868307282906699</c:v>
              </c:pt>
              <c:pt idx="4">
                <c:v>34.7607869738913</c:v>
              </c:pt>
              <c:pt idx="5">
                <c:v>33.417878002444603</c:v>
              </c:pt>
              <c:pt idx="6">
                <c:v>34.493719060024603</c:v>
              </c:pt>
              <c:pt idx="7">
                <c:v>37.883331809094599</c:v>
              </c:pt>
              <c:pt idx="8">
                <c:v>40.970517424591101</c:v>
              </c:pt>
              <c:pt idx="9">
                <c:v>39.9886622728568</c:v>
              </c:pt>
              <c:pt idx="10">
                <c:v>40.446659564168499</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C659-4F9E-91F8-FA71E06B2B06}"/>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37.709048093042199</c:v>
              </c:pt>
              <c:pt idx="12">
                <c:v>39.115368465869899</c:v>
              </c:pt>
              <c:pt idx="13">
                <c:v>37.190041822552601</c:v>
              </c:pt>
              <c:pt idx="14">
                <c:v>37.840946601602703</c:v>
              </c:pt>
            </c:numLit>
          </c:val>
          <c:smooth val="0"/>
          <c:extLst>
            <c:ext xmlns:c16="http://schemas.microsoft.com/office/drawing/2014/chart" uri="{C3380CC4-5D6E-409C-BE32-E72D297353CC}">
              <c16:uniqueId val="{00000001-C659-4F9E-91F8-FA71E06B2B06}"/>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C659-4F9E-91F8-FA71E06B2B06}"/>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C659-4F9E-91F8-FA71E06B2B06}"/>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C659-4F9E-91F8-FA71E06B2B06}"/>
            </c:ext>
          </c:extLst>
        </c:ser>
        <c:dLbls>
          <c:showLegendKey val="0"/>
          <c:showVal val="0"/>
          <c:showCatName val="0"/>
          <c:showSerName val="0"/>
          <c:showPercent val="0"/>
          <c:showBubbleSize val="0"/>
        </c:dLbls>
        <c:smooth val="0"/>
        <c:axId val="459509560"/>
        <c:axId val="459510736"/>
      </c:lineChart>
      <c:catAx>
        <c:axId val="459509560"/>
        <c:scaling>
          <c:orientation val="minMax"/>
        </c:scaling>
        <c:delete val="0"/>
        <c:axPos val="b"/>
        <c:majorTickMark val="in"/>
        <c:minorTickMark val="none"/>
        <c:tickLblPos val="none"/>
        <c:spPr>
          <a:ln w="3175">
            <a:solidFill>
              <a:srgbClr val="000000"/>
            </a:solidFill>
            <a:prstDash val="solid"/>
          </a:ln>
        </c:spPr>
        <c:crossAx val="459510736"/>
        <c:crosses val="autoZero"/>
        <c:auto val="0"/>
        <c:lblAlgn val="ctr"/>
        <c:lblOffset val="100"/>
        <c:tickMarkSkip val="1"/>
        <c:noMultiLvlLbl val="0"/>
      </c:catAx>
      <c:valAx>
        <c:axId val="459510736"/>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45950956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35.868307282906699</c:v>
              </c:pt>
              <c:pt idx="4">
                <c:v>34.7607869738913</c:v>
              </c:pt>
              <c:pt idx="5">
                <c:v>33.417878002444603</c:v>
              </c:pt>
              <c:pt idx="6">
                <c:v>34.493719060024603</c:v>
              </c:pt>
              <c:pt idx="7">
                <c:v>37.883331809094599</c:v>
              </c:pt>
              <c:pt idx="8">
                <c:v>40.970517424591101</c:v>
              </c:pt>
              <c:pt idx="9">
                <c:v>39.9886622728568</c:v>
              </c:pt>
              <c:pt idx="10">
                <c:v>40.446659564168499</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C47D-4AF8-8E2E-72E78CB420B3}"/>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37.709048093042199</c:v>
              </c:pt>
              <c:pt idx="12">
                <c:v>39.115368465869899</c:v>
              </c:pt>
              <c:pt idx="13">
                <c:v>37.190041822552601</c:v>
              </c:pt>
              <c:pt idx="14">
                <c:v>37.840946601602703</c:v>
              </c:pt>
            </c:numLit>
          </c:val>
          <c:smooth val="0"/>
          <c:extLst>
            <c:ext xmlns:c16="http://schemas.microsoft.com/office/drawing/2014/chart" uri="{C3380CC4-5D6E-409C-BE32-E72D297353CC}">
              <c16:uniqueId val="{00000001-C47D-4AF8-8E2E-72E78CB420B3}"/>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C47D-4AF8-8E2E-72E78CB420B3}"/>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C47D-4AF8-8E2E-72E78CB420B3}"/>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C47D-4AF8-8E2E-72E78CB420B3}"/>
            </c:ext>
          </c:extLst>
        </c:ser>
        <c:dLbls>
          <c:showLegendKey val="0"/>
          <c:showVal val="0"/>
          <c:showCatName val="0"/>
          <c:showSerName val="0"/>
          <c:showPercent val="0"/>
          <c:showBubbleSize val="0"/>
        </c:dLbls>
        <c:smooth val="0"/>
        <c:axId val="459506032"/>
        <c:axId val="459497408"/>
      </c:lineChart>
      <c:catAx>
        <c:axId val="459506032"/>
        <c:scaling>
          <c:orientation val="minMax"/>
        </c:scaling>
        <c:delete val="0"/>
        <c:axPos val="b"/>
        <c:majorTickMark val="in"/>
        <c:minorTickMark val="none"/>
        <c:tickLblPos val="none"/>
        <c:spPr>
          <a:ln w="3175">
            <a:solidFill>
              <a:srgbClr val="000000"/>
            </a:solidFill>
            <a:prstDash val="solid"/>
          </a:ln>
        </c:spPr>
        <c:crossAx val="459497408"/>
        <c:crosses val="autoZero"/>
        <c:auto val="0"/>
        <c:lblAlgn val="ctr"/>
        <c:lblOffset val="100"/>
        <c:tickMarkSkip val="1"/>
        <c:noMultiLvlLbl val="0"/>
      </c:catAx>
      <c:valAx>
        <c:axId val="459497408"/>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459506032"/>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35.868307282906699</c:v>
              </c:pt>
              <c:pt idx="4">
                <c:v>34.7607869738913</c:v>
              </c:pt>
              <c:pt idx="5">
                <c:v>33.417878002444603</c:v>
              </c:pt>
              <c:pt idx="6">
                <c:v>34.493719060024603</c:v>
              </c:pt>
              <c:pt idx="7">
                <c:v>37.883331809094599</c:v>
              </c:pt>
              <c:pt idx="8">
                <c:v>40.970517424591101</c:v>
              </c:pt>
              <c:pt idx="9">
                <c:v>39.9886622728568</c:v>
              </c:pt>
              <c:pt idx="10">
                <c:v>40.446659564168499</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6CAA-4BDF-A7D6-A3E267828523}"/>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37.709048093042199</c:v>
              </c:pt>
              <c:pt idx="12">
                <c:v>39.115368465869899</c:v>
              </c:pt>
              <c:pt idx="13">
                <c:v>37.190041822552601</c:v>
              </c:pt>
              <c:pt idx="14">
                <c:v>37.840946601602703</c:v>
              </c:pt>
            </c:numLit>
          </c:val>
          <c:smooth val="0"/>
          <c:extLst>
            <c:ext xmlns:c16="http://schemas.microsoft.com/office/drawing/2014/chart" uri="{C3380CC4-5D6E-409C-BE32-E72D297353CC}">
              <c16:uniqueId val="{00000001-6CAA-4BDF-A7D6-A3E267828523}"/>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6CAA-4BDF-A7D6-A3E267828523}"/>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6CAA-4BDF-A7D6-A3E267828523}"/>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6CAA-4BDF-A7D6-A3E267828523}"/>
            </c:ext>
          </c:extLst>
        </c:ser>
        <c:dLbls>
          <c:showLegendKey val="0"/>
          <c:showVal val="0"/>
          <c:showCatName val="0"/>
          <c:showSerName val="0"/>
          <c:showPercent val="0"/>
          <c:showBubbleSize val="0"/>
        </c:dLbls>
        <c:smooth val="0"/>
        <c:axId val="459499368"/>
        <c:axId val="459507600"/>
      </c:lineChart>
      <c:catAx>
        <c:axId val="459499368"/>
        <c:scaling>
          <c:orientation val="minMax"/>
        </c:scaling>
        <c:delete val="0"/>
        <c:axPos val="b"/>
        <c:majorTickMark val="in"/>
        <c:minorTickMark val="none"/>
        <c:tickLblPos val="none"/>
        <c:spPr>
          <a:ln w="3175">
            <a:solidFill>
              <a:srgbClr val="000000"/>
            </a:solidFill>
            <a:prstDash val="solid"/>
          </a:ln>
        </c:spPr>
        <c:crossAx val="459507600"/>
        <c:crosses val="autoZero"/>
        <c:auto val="0"/>
        <c:lblAlgn val="ctr"/>
        <c:lblOffset val="100"/>
        <c:tickMarkSkip val="1"/>
        <c:noMultiLvlLbl val="0"/>
      </c:catAx>
      <c:valAx>
        <c:axId val="459507600"/>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459499368"/>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35.868307282906699</c:v>
              </c:pt>
              <c:pt idx="4">
                <c:v>34.7607869738913</c:v>
              </c:pt>
              <c:pt idx="5">
                <c:v>33.417878002444603</c:v>
              </c:pt>
              <c:pt idx="6">
                <c:v>34.493719060024603</c:v>
              </c:pt>
              <c:pt idx="7">
                <c:v>37.883331809094599</c:v>
              </c:pt>
              <c:pt idx="8">
                <c:v>40.970517424591101</c:v>
              </c:pt>
              <c:pt idx="9">
                <c:v>39.9886622728568</c:v>
              </c:pt>
              <c:pt idx="10">
                <c:v>40.446659564168499</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99C3-4BB2-A819-DAF3904EEF21}"/>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37.709048093042199</c:v>
              </c:pt>
              <c:pt idx="12">
                <c:v>39.115368465869899</c:v>
              </c:pt>
              <c:pt idx="13">
                <c:v>37.190041822552601</c:v>
              </c:pt>
              <c:pt idx="14">
                <c:v>37.840946601602703</c:v>
              </c:pt>
            </c:numLit>
          </c:val>
          <c:smooth val="0"/>
          <c:extLst>
            <c:ext xmlns:c16="http://schemas.microsoft.com/office/drawing/2014/chart" uri="{C3380CC4-5D6E-409C-BE32-E72D297353CC}">
              <c16:uniqueId val="{00000001-99C3-4BB2-A819-DAF3904EEF21}"/>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99C3-4BB2-A819-DAF3904EEF21}"/>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99C3-4BB2-A819-DAF3904EEF21}"/>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99C3-4BB2-A819-DAF3904EEF21}"/>
            </c:ext>
          </c:extLst>
        </c:ser>
        <c:dLbls>
          <c:showLegendKey val="0"/>
          <c:showVal val="0"/>
          <c:showCatName val="0"/>
          <c:showSerName val="0"/>
          <c:showPercent val="0"/>
          <c:showBubbleSize val="0"/>
        </c:dLbls>
        <c:smooth val="0"/>
        <c:axId val="422876400"/>
        <c:axId val="422876008"/>
      </c:lineChart>
      <c:catAx>
        <c:axId val="422876400"/>
        <c:scaling>
          <c:orientation val="minMax"/>
        </c:scaling>
        <c:delete val="0"/>
        <c:axPos val="b"/>
        <c:majorTickMark val="in"/>
        <c:minorTickMark val="none"/>
        <c:tickLblPos val="none"/>
        <c:spPr>
          <a:ln w="3175">
            <a:solidFill>
              <a:srgbClr val="000000"/>
            </a:solidFill>
            <a:prstDash val="solid"/>
          </a:ln>
        </c:spPr>
        <c:crossAx val="422876008"/>
        <c:crosses val="autoZero"/>
        <c:auto val="0"/>
        <c:lblAlgn val="ctr"/>
        <c:lblOffset val="100"/>
        <c:tickMarkSkip val="1"/>
        <c:noMultiLvlLbl val="0"/>
      </c:catAx>
      <c:valAx>
        <c:axId val="422876008"/>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42287640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8" Type="http://schemas.openxmlformats.org/officeDocument/2006/relationships/chart" Target="../charts/chart10.xml"/><Relationship Id="rId3" Type="http://schemas.openxmlformats.org/officeDocument/2006/relationships/chart" Target="../charts/chart5.xml"/><Relationship Id="rId7" Type="http://schemas.openxmlformats.org/officeDocument/2006/relationships/chart" Target="../charts/chart9.xml"/><Relationship Id="rId2" Type="http://schemas.openxmlformats.org/officeDocument/2006/relationships/chart" Target="../charts/chart4.xml"/><Relationship Id="rId1" Type="http://schemas.openxmlformats.org/officeDocument/2006/relationships/chart" Target="../charts/chart3.xml"/><Relationship Id="rId6" Type="http://schemas.openxmlformats.org/officeDocument/2006/relationships/chart" Target="../charts/chart8.xml"/><Relationship Id="rId11" Type="http://schemas.openxmlformats.org/officeDocument/2006/relationships/chart" Target="../charts/chart13.xml"/><Relationship Id="rId5" Type="http://schemas.openxmlformats.org/officeDocument/2006/relationships/chart" Target="../charts/chart7.xml"/><Relationship Id="rId10" Type="http://schemas.openxmlformats.org/officeDocument/2006/relationships/chart" Target="../charts/chart12.xml"/><Relationship Id="rId4" Type="http://schemas.openxmlformats.org/officeDocument/2006/relationships/chart" Target="../charts/chart6.xml"/><Relationship Id="rId9" Type="http://schemas.openxmlformats.org/officeDocument/2006/relationships/chart" Target="../charts/chart11.xml"/></Relationships>
</file>

<file path=xl/drawings/drawing1.xml><?xml version="1.0" encoding="utf-8"?>
<xdr:wsDr xmlns:xdr="http://schemas.openxmlformats.org/drawingml/2006/spreadsheetDrawing" xmlns:a="http://schemas.openxmlformats.org/drawingml/2006/main">
  <xdr:twoCellAnchor>
    <xdr:from>
      <xdr:col>47</xdr:col>
      <xdr:colOff>0</xdr:colOff>
      <xdr:row>29</xdr:row>
      <xdr:rowOff>0</xdr:rowOff>
    </xdr:from>
    <xdr:to>
      <xdr:col>47</xdr:col>
      <xdr:colOff>133350</xdr:colOff>
      <xdr:row>29</xdr:row>
      <xdr:rowOff>0</xdr:rowOff>
    </xdr:to>
    <xdr:graphicFrame macro="">
      <xdr:nvGraphicFramePr>
        <xdr:cNvPr id="56" name="Chart 2">
          <a:extLst>
            <a:ext uri="{FF2B5EF4-FFF2-40B4-BE49-F238E27FC236}">
              <a16:creationId xmlns:a16="http://schemas.microsoft.com/office/drawing/2014/main" id="{97EA8735-CD4D-43A4-80DB-5AEA8140E17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50</xdr:col>
      <xdr:colOff>0</xdr:colOff>
      <xdr:row>30</xdr:row>
      <xdr:rowOff>0</xdr:rowOff>
    </xdr:from>
    <xdr:to>
      <xdr:col>50</xdr:col>
      <xdr:colOff>133350</xdr:colOff>
      <xdr:row>30</xdr:row>
      <xdr:rowOff>0</xdr:rowOff>
    </xdr:to>
    <xdr:graphicFrame macro="">
      <xdr:nvGraphicFramePr>
        <xdr:cNvPr id="57" name="Chart 2">
          <a:extLst>
            <a:ext uri="{FF2B5EF4-FFF2-40B4-BE49-F238E27FC236}">
              <a16:creationId xmlns:a16="http://schemas.microsoft.com/office/drawing/2014/main" id="{37521F04-440B-4315-88B2-31451E4FFB2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50</xdr:col>
      <xdr:colOff>142875</xdr:colOff>
      <xdr:row>30</xdr:row>
      <xdr:rowOff>0</xdr:rowOff>
    </xdr:from>
    <xdr:to>
      <xdr:col>53</xdr:col>
      <xdr:colOff>0</xdr:colOff>
      <xdr:row>30</xdr:row>
      <xdr:rowOff>0</xdr:rowOff>
    </xdr:to>
    <xdr:graphicFrame macro="">
      <xdr:nvGraphicFramePr>
        <xdr:cNvPr id="31" name="Chart 2">
          <a:extLst>
            <a:ext uri="{FF2B5EF4-FFF2-40B4-BE49-F238E27FC236}">
              <a16:creationId xmlns:a16="http://schemas.microsoft.com/office/drawing/2014/main" id="{E769F969-2A53-4AD4-8374-C0B685E17E0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50</xdr:col>
      <xdr:colOff>142875</xdr:colOff>
      <xdr:row>30</xdr:row>
      <xdr:rowOff>0</xdr:rowOff>
    </xdr:from>
    <xdr:to>
      <xdr:col>53</xdr:col>
      <xdr:colOff>0</xdr:colOff>
      <xdr:row>30</xdr:row>
      <xdr:rowOff>0</xdr:rowOff>
    </xdr:to>
    <xdr:graphicFrame macro="">
      <xdr:nvGraphicFramePr>
        <xdr:cNvPr id="32" name="Chart 2">
          <a:extLst>
            <a:ext uri="{FF2B5EF4-FFF2-40B4-BE49-F238E27FC236}">
              <a16:creationId xmlns:a16="http://schemas.microsoft.com/office/drawing/2014/main" id="{A7BFBDC2-637C-4493-8854-DEEA6C2957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50</xdr:col>
      <xdr:colOff>142875</xdr:colOff>
      <xdr:row>29</xdr:row>
      <xdr:rowOff>0</xdr:rowOff>
    </xdr:from>
    <xdr:to>
      <xdr:col>53</xdr:col>
      <xdr:colOff>0</xdr:colOff>
      <xdr:row>29</xdr:row>
      <xdr:rowOff>0</xdr:rowOff>
    </xdr:to>
    <xdr:graphicFrame macro="">
      <xdr:nvGraphicFramePr>
        <xdr:cNvPr id="33" name="Chart 2">
          <a:extLst>
            <a:ext uri="{FF2B5EF4-FFF2-40B4-BE49-F238E27FC236}">
              <a16:creationId xmlns:a16="http://schemas.microsoft.com/office/drawing/2014/main" id="{646AFC25-B604-43AD-A71D-DB34F1AE328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50</xdr:col>
      <xdr:colOff>142875</xdr:colOff>
      <xdr:row>30</xdr:row>
      <xdr:rowOff>0</xdr:rowOff>
    </xdr:from>
    <xdr:to>
      <xdr:col>53</xdr:col>
      <xdr:colOff>0</xdr:colOff>
      <xdr:row>30</xdr:row>
      <xdr:rowOff>0</xdr:rowOff>
    </xdr:to>
    <xdr:graphicFrame macro="">
      <xdr:nvGraphicFramePr>
        <xdr:cNvPr id="34" name="Chart 2">
          <a:extLst>
            <a:ext uri="{FF2B5EF4-FFF2-40B4-BE49-F238E27FC236}">
              <a16:creationId xmlns:a16="http://schemas.microsoft.com/office/drawing/2014/main" id="{2DAF2036-7ECD-442C-AEAF-0B0C7345CF3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50</xdr:col>
      <xdr:colOff>142875</xdr:colOff>
      <xdr:row>31</xdr:row>
      <xdr:rowOff>0</xdr:rowOff>
    </xdr:from>
    <xdr:to>
      <xdr:col>53</xdr:col>
      <xdr:colOff>0</xdr:colOff>
      <xdr:row>31</xdr:row>
      <xdr:rowOff>0</xdr:rowOff>
    </xdr:to>
    <xdr:graphicFrame macro="">
      <xdr:nvGraphicFramePr>
        <xdr:cNvPr id="35" name="Chart 2">
          <a:extLst>
            <a:ext uri="{FF2B5EF4-FFF2-40B4-BE49-F238E27FC236}">
              <a16:creationId xmlns:a16="http://schemas.microsoft.com/office/drawing/2014/main" id="{8EDC18DE-A8DF-4D4E-94E1-663FB8ADCA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50</xdr:col>
      <xdr:colOff>142875</xdr:colOff>
      <xdr:row>30</xdr:row>
      <xdr:rowOff>0</xdr:rowOff>
    </xdr:from>
    <xdr:to>
      <xdr:col>53</xdr:col>
      <xdr:colOff>0</xdr:colOff>
      <xdr:row>30</xdr:row>
      <xdr:rowOff>0</xdr:rowOff>
    </xdr:to>
    <xdr:graphicFrame macro="">
      <xdr:nvGraphicFramePr>
        <xdr:cNvPr id="2" name="Chart 2">
          <a:extLst>
            <a:ext uri="{FF2B5EF4-FFF2-40B4-BE49-F238E27FC236}">
              <a16:creationId xmlns:a16="http://schemas.microsoft.com/office/drawing/2014/main" id="{1C02A763-ADD7-4D58-8E3D-98C5E9C89F4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50</xdr:col>
      <xdr:colOff>142875</xdr:colOff>
      <xdr:row>30</xdr:row>
      <xdr:rowOff>0</xdr:rowOff>
    </xdr:from>
    <xdr:to>
      <xdr:col>53</xdr:col>
      <xdr:colOff>0</xdr:colOff>
      <xdr:row>30</xdr:row>
      <xdr:rowOff>0</xdr:rowOff>
    </xdr:to>
    <xdr:graphicFrame macro="">
      <xdr:nvGraphicFramePr>
        <xdr:cNvPr id="3" name="Chart 2">
          <a:extLst>
            <a:ext uri="{FF2B5EF4-FFF2-40B4-BE49-F238E27FC236}">
              <a16:creationId xmlns:a16="http://schemas.microsoft.com/office/drawing/2014/main" id="{6BE9D852-2A8F-4AB5-A980-7076CF90466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50</xdr:col>
      <xdr:colOff>142875</xdr:colOff>
      <xdr:row>29</xdr:row>
      <xdr:rowOff>0</xdr:rowOff>
    </xdr:from>
    <xdr:to>
      <xdr:col>53</xdr:col>
      <xdr:colOff>0</xdr:colOff>
      <xdr:row>29</xdr:row>
      <xdr:rowOff>0</xdr:rowOff>
    </xdr:to>
    <xdr:graphicFrame macro="">
      <xdr:nvGraphicFramePr>
        <xdr:cNvPr id="4" name="Chart 2">
          <a:extLst>
            <a:ext uri="{FF2B5EF4-FFF2-40B4-BE49-F238E27FC236}">
              <a16:creationId xmlns:a16="http://schemas.microsoft.com/office/drawing/2014/main" id="{077A1202-1647-48A5-A55D-4A8C4FE8F71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50</xdr:col>
      <xdr:colOff>142875</xdr:colOff>
      <xdr:row>30</xdr:row>
      <xdr:rowOff>0</xdr:rowOff>
    </xdr:from>
    <xdr:to>
      <xdr:col>53</xdr:col>
      <xdr:colOff>0</xdr:colOff>
      <xdr:row>30</xdr:row>
      <xdr:rowOff>0</xdr:rowOff>
    </xdr:to>
    <xdr:graphicFrame macro="">
      <xdr:nvGraphicFramePr>
        <xdr:cNvPr id="5" name="Chart 2">
          <a:extLst>
            <a:ext uri="{FF2B5EF4-FFF2-40B4-BE49-F238E27FC236}">
              <a16:creationId xmlns:a16="http://schemas.microsoft.com/office/drawing/2014/main" id="{C8B05E86-0D1F-4E87-AB61-AD4ECB0D2CA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50</xdr:col>
      <xdr:colOff>142875</xdr:colOff>
      <xdr:row>31</xdr:row>
      <xdr:rowOff>0</xdr:rowOff>
    </xdr:from>
    <xdr:to>
      <xdr:col>53</xdr:col>
      <xdr:colOff>0</xdr:colOff>
      <xdr:row>31</xdr:row>
      <xdr:rowOff>0</xdr:rowOff>
    </xdr:to>
    <xdr:graphicFrame macro="">
      <xdr:nvGraphicFramePr>
        <xdr:cNvPr id="6" name="Chart 2">
          <a:extLst>
            <a:ext uri="{FF2B5EF4-FFF2-40B4-BE49-F238E27FC236}">
              <a16:creationId xmlns:a16="http://schemas.microsoft.com/office/drawing/2014/main" id="{922B02B7-0712-499B-808A-327399F54ED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50</xdr:col>
      <xdr:colOff>142875</xdr:colOff>
      <xdr:row>30</xdr:row>
      <xdr:rowOff>0</xdr:rowOff>
    </xdr:from>
    <xdr:to>
      <xdr:col>53</xdr:col>
      <xdr:colOff>0</xdr:colOff>
      <xdr:row>30</xdr:row>
      <xdr:rowOff>0</xdr:rowOff>
    </xdr:to>
    <xdr:graphicFrame macro="">
      <xdr:nvGraphicFramePr>
        <xdr:cNvPr id="7" name="Chart 2">
          <a:extLst>
            <a:ext uri="{FF2B5EF4-FFF2-40B4-BE49-F238E27FC236}">
              <a16:creationId xmlns:a16="http://schemas.microsoft.com/office/drawing/2014/main" id="{71D8555A-77BF-473C-92A1-212551B8299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27515;&#22240;&#25688;&#35201;/88&#24180;/FCANC_DR.xls" TargetMode="External"/><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工作表1"/>
  <dimension ref="A1:B49"/>
  <sheetViews>
    <sheetView tabSelected="1" view="pageBreakPreview" zoomScaleNormal="100" zoomScaleSheetLayoutView="100" workbookViewId="0">
      <selection activeCell="C2" sqref="C2"/>
    </sheetView>
  </sheetViews>
  <sheetFormatPr defaultRowHeight="16.5" x14ac:dyDescent="0.25"/>
  <cols>
    <col min="1" max="1" width="81.75" style="52" customWidth="1"/>
    <col min="2" max="2" width="8.5" style="52" customWidth="1"/>
  </cols>
  <sheetData>
    <row r="1" spans="1:2" x14ac:dyDescent="0.25">
      <c r="A1" s="90" t="s">
        <v>90</v>
      </c>
      <c r="B1" s="65"/>
    </row>
    <row r="2" spans="1:2" x14ac:dyDescent="0.25">
      <c r="A2" s="66" t="s">
        <v>42</v>
      </c>
      <c r="B2" s="65"/>
    </row>
    <row r="3" spans="1:2" x14ac:dyDescent="0.25">
      <c r="A3" s="66" t="s">
        <v>43</v>
      </c>
      <c r="B3" s="65"/>
    </row>
    <row r="4" spans="1:2" x14ac:dyDescent="0.25">
      <c r="A4" s="66" t="s">
        <v>44</v>
      </c>
    </row>
    <row r="5" spans="1:2" x14ac:dyDescent="0.25">
      <c r="A5" s="66" t="s">
        <v>45</v>
      </c>
    </row>
    <row r="6" spans="1:2" x14ac:dyDescent="0.25">
      <c r="A6" s="66" t="s">
        <v>46</v>
      </c>
    </row>
    <row r="7" spans="1:2" x14ac:dyDescent="0.25">
      <c r="A7" s="66" t="s">
        <v>47</v>
      </c>
    </row>
    <row r="8" spans="1:2" x14ac:dyDescent="0.25">
      <c r="A8" s="66" t="s">
        <v>48</v>
      </c>
    </row>
    <row r="9" spans="1:2" x14ac:dyDescent="0.25">
      <c r="A9" s="66" t="s">
        <v>49</v>
      </c>
    </row>
    <row r="10" spans="1:2" x14ac:dyDescent="0.25">
      <c r="A10" s="66" t="s">
        <v>50</v>
      </c>
    </row>
    <row r="11" spans="1:2" x14ac:dyDescent="0.25">
      <c r="A11" s="66" t="s">
        <v>76</v>
      </c>
    </row>
    <row r="12" spans="1:2" x14ac:dyDescent="0.25">
      <c r="A12" s="66" t="s">
        <v>51</v>
      </c>
    </row>
    <row r="13" spans="1:2" x14ac:dyDescent="0.25">
      <c r="A13" s="66" t="s">
        <v>52</v>
      </c>
    </row>
    <row r="14" spans="1:2" x14ac:dyDescent="0.25">
      <c r="A14" s="66" t="s">
        <v>77</v>
      </c>
    </row>
    <row r="15" spans="1:2" x14ac:dyDescent="0.25">
      <c r="A15" s="66" t="s">
        <v>53</v>
      </c>
    </row>
    <row r="16" spans="1:2" x14ac:dyDescent="0.25">
      <c r="A16" s="66" t="s">
        <v>54</v>
      </c>
    </row>
    <row r="17" spans="1:1" x14ac:dyDescent="0.25">
      <c r="A17" s="66" t="s">
        <v>55</v>
      </c>
    </row>
    <row r="18" spans="1:1" x14ac:dyDescent="0.25">
      <c r="A18" s="66" t="s">
        <v>56</v>
      </c>
    </row>
    <row r="19" spans="1:1" x14ac:dyDescent="0.25">
      <c r="A19" s="66" t="s">
        <v>57</v>
      </c>
    </row>
    <row r="20" spans="1:1" x14ac:dyDescent="0.25">
      <c r="A20" s="66" t="s">
        <v>78</v>
      </c>
    </row>
    <row r="21" spans="1:1" x14ac:dyDescent="0.25">
      <c r="A21" s="66" t="s">
        <v>5</v>
      </c>
    </row>
    <row r="22" spans="1:1" x14ac:dyDescent="0.25">
      <c r="A22" s="66" t="s">
        <v>6</v>
      </c>
    </row>
    <row r="23" spans="1:1" x14ac:dyDescent="0.25">
      <c r="A23" s="66" t="s">
        <v>7</v>
      </c>
    </row>
    <row r="24" spans="1:1" x14ac:dyDescent="0.25">
      <c r="A24" s="66" t="s">
        <v>8</v>
      </c>
    </row>
    <row r="25" spans="1:1" x14ac:dyDescent="0.25">
      <c r="A25" s="66" t="s">
        <v>9</v>
      </c>
    </row>
    <row r="26" spans="1:1" x14ac:dyDescent="0.25">
      <c r="A26" s="66" t="s">
        <v>10</v>
      </c>
    </row>
    <row r="27" spans="1:1" x14ac:dyDescent="0.25">
      <c r="A27" s="66" t="s">
        <v>11</v>
      </c>
    </row>
    <row r="28" spans="1:1" x14ac:dyDescent="0.25">
      <c r="A28" s="66" t="s">
        <v>12</v>
      </c>
    </row>
    <row r="29" spans="1:1" x14ac:dyDescent="0.25">
      <c r="A29" s="66" t="s">
        <v>13</v>
      </c>
    </row>
    <row r="30" spans="1:1" x14ac:dyDescent="0.25">
      <c r="A30" s="66" t="s">
        <v>14</v>
      </c>
    </row>
    <row r="31" spans="1:1" x14ac:dyDescent="0.25">
      <c r="A31" s="66" t="s">
        <v>15</v>
      </c>
    </row>
    <row r="32" spans="1:1" x14ac:dyDescent="0.25">
      <c r="A32" s="66" t="s">
        <v>58</v>
      </c>
    </row>
    <row r="33" spans="1:2" x14ac:dyDescent="0.25">
      <c r="A33" s="66" t="s">
        <v>16</v>
      </c>
    </row>
    <row r="34" spans="1:2" x14ac:dyDescent="0.25">
      <c r="A34" s="66" t="s">
        <v>17</v>
      </c>
    </row>
    <row r="35" spans="1:2" x14ac:dyDescent="0.25">
      <c r="A35" s="66" t="s">
        <v>59</v>
      </c>
    </row>
    <row r="36" spans="1:2" x14ac:dyDescent="0.25">
      <c r="A36" s="66" t="s">
        <v>79</v>
      </c>
    </row>
    <row r="37" spans="1:2" x14ac:dyDescent="0.25">
      <c r="A37" s="66" t="s">
        <v>60</v>
      </c>
    </row>
    <row r="38" spans="1:2" x14ac:dyDescent="0.25">
      <c r="A38" s="66" t="s">
        <v>61</v>
      </c>
    </row>
    <row r="39" spans="1:2" x14ac:dyDescent="0.25">
      <c r="A39" s="66" t="s">
        <v>62</v>
      </c>
    </row>
    <row r="40" spans="1:2" x14ac:dyDescent="0.25">
      <c r="A40" s="66" t="s">
        <v>63</v>
      </c>
    </row>
    <row r="41" spans="1:2" x14ac:dyDescent="0.25">
      <c r="A41" s="66" t="s">
        <v>18</v>
      </c>
    </row>
    <row r="42" spans="1:2" x14ac:dyDescent="0.25">
      <c r="A42" s="66" t="s">
        <v>19</v>
      </c>
    </row>
    <row r="43" spans="1:2" x14ac:dyDescent="0.25">
      <c r="A43" s="66" t="s">
        <v>20</v>
      </c>
    </row>
    <row r="44" spans="1:2" x14ac:dyDescent="0.25">
      <c r="A44" s="66" t="s">
        <v>21</v>
      </c>
    </row>
    <row r="45" spans="1:2" x14ac:dyDescent="0.25">
      <c r="A45" s="66" t="s">
        <v>22</v>
      </c>
    </row>
    <row r="46" spans="1:2" x14ac:dyDescent="0.25">
      <c r="A46" s="66" t="s">
        <v>23</v>
      </c>
      <c r="B46" s="67"/>
    </row>
    <row r="47" spans="1:2" x14ac:dyDescent="0.25">
      <c r="A47" s="66" t="s">
        <v>64</v>
      </c>
    </row>
    <row r="48" spans="1:2" x14ac:dyDescent="0.25">
      <c r="A48" s="66" t="s">
        <v>24</v>
      </c>
    </row>
    <row r="49" spans="1:1" x14ac:dyDescent="0.25">
      <c r="A49" s="66" t="s">
        <v>25</v>
      </c>
    </row>
  </sheetData>
  <phoneticPr fontId="2" type="noConversion"/>
  <hyperlinks>
    <hyperlink ref="A2" location="表1!A1" display="表1   主要死亡原因" xr:uid="{00000000-0004-0000-0000-000000000000}"/>
    <hyperlink ref="A3" location="表2!Print_Area" display="表2.ICD-10嬰兒主要死亡原因" xr:uid="{00000000-0004-0000-0000-000001000000}"/>
    <hyperlink ref="A4" location="表3!Print_Area" display="表3.ICD-10少年主要死亡原因" xr:uid="{00000000-0004-0000-0000-000002000000}"/>
    <hyperlink ref="A5" location="表4!Print_Area" display="表4.ICD-10青年主要死亡原因" xr:uid="{00000000-0004-0000-0000-000003000000}"/>
    <hyperlink ref="A6" location="表5!Print_Area" display="表5.ICD-10壯年人口主要死亡原因" xr:uid="{00000000-0004-0000-0000-000004000000}"/>
    <hyperlink ref="A8" location="表7!Print_Area" display="表7.ICD-10老年人口主要死亡原因" xr:uid="{00000000-0004-0000-0000-000005000000}"/>
    <hyperlink ref="A14" location="表13!A1" display="表13  主要癌症死亡原因" xr:uid="{00000000-0004-0000-0000-000006000000}"/>
    <hyperlink ref="A15" location="表14!A1" display="表14  縣市別死亡概況" xr:uid="{00000000-0004-0000-0000-000007000000}"/>
    <hyperlink ref="A16" location="表15!A1" display="表15  縣市別惡性腫瘤死亡概況" xr:uid="{00000000-0004-0000-0000-000008000000}"/>
    <hyperlink ref="A17" location="表16!A1" display="表16  縣市別心臟疾病(高血壓性疾病除外)死亡概況" xr:uid="{00000000-0004-0000-0000-000009000000}"/>
    <hyperlink ref="A18" location="表17!A1" display="表17  縣市別腦血管疾病死亡概況" xr:uid="{00000000-0004-0000-0000-00000A000000}"/>
    <hyperlink ref="A19" location="表18!A1" display="表18  縣市別肺炎死亡概況" xr:uid="{00000000-0004-0000-0000-00000B000000}"/>
    <hyperlink ref="A20" location="表19!A1" display="表19  縣市別糖尿病死亡概況" xr:uid="{00000000-0004-0000-0000-00000C000000}"/>
    <hyperlink ref="A21" location="表20!A1" display="表20    縣市別事故傷害死亡概況" xr:uid="{00000000-0004-0000-0000-00000D000000}"/>
    <hyperlink ref="A22" location="表21!A1" display="表21    縣市別蓄意自我傷害(自殺)死亡概況" xr:uid="{00000000-0004-0000-0000-00000E000000}"/>
    <hyperlink ref="A23" location="表22!A1" display="表22    縣市別新生兒、嬰兒及孕產婦死亡概況" xr:uid="{00000000-0004-0000-0000-00000F000000}"/>
    <hyperlink ref="A24" location="表23!Print_Area" display="表23    年齡別死亡概況" xr:uid="{00000000-0004-0000-0000-000010000000}"/>
    <hyperlink ref="A25" location="表24!A1" display="表24    十大死亡原因年齡別死亡率、死亡人數" xr:uid="{00000000-0004-0000-0000-000011000000}"/>
    <hyperlink ref="A26" location="表25!A1" display="表25    主要死亡原因－與上年比較" xr:uid="{00000000-0004-0000-0000-000012000000}"/>
    <hyperlink ref="A27" location="表26!A1" display="表26    男性主要死亡原因－與上年比較" xr:uid="{00000000-0004-0000-0000-000013000000}"/>
    <hyperlink ref="A28" location="表27!A1" display="表27    女性主要死亡原因－與上年比較" xr:uid="{00000000-0004-0000-0000-000014000000}"/>
    <hyperlink ref="A29" location="表28!A1" display="表28    主要癌症死亡原因－與上年比較" xr:uid="{00000000-0004-0000-0000-000015000000}"/>
    <hyperlink ref="A30" location="表29!A1" display="表29    男性主要癌症死亡原因－與上年比較" xr:uid="{00000000-0004-0000-0000-000016000000}"/>
    <hyperlink ref="A31" location="表30!A1" display="表30    女性主要癌症死亡原因－與上年比較" xr:uid="{00000000-0004-0000-0000-000017000000}"/>
    <hyperlink ref="A32" location="表31!A1" display="表31    70歲以下人口主要死亡原因之潛在生命年數損失（PYLL）－與上年比較" xr:uid="{00000000-0004-0000-0000-000018000000}"/>
    <hyperlink ref="A33" location="表32!A1" display="表32    歷年新生兒、嬰兒及孕產婦死亡概況" xr:uid="{00000000-0004-0000-0000-000019000000}"/>
    <hyperlink ref="A34" location="表33!A1" display="表33    歷年年齡別死亡率" xr:uid="{00000000-0004-0000-0000-00001A000000}"/>
    <hyperlink ref="A35" location="表34!A1" display="表34    歷年主要死亡原因死亡率" xr:uid="{00000000-0004-0000-0000-00001B000000}"/>
    <hyperlink ref="A36" location="表35!A1" display="表35    歷年男性主要死亡原因死亡率" xr:uid="{00000000-0004-0000-0000-00001C000000}"/>
    <hyperlink ref="A37" location="表36!A1" display="表36    歷年女性主要死亡原因死亡率" xr:uid="{00000000-0004-0000-0000-00001D000000}"/>
    <hyperlink ref="A38" location="表37!A1" display="表37    歷年主要癌症死亡原因死亡率" xr:uid="{00000000-0004-0000-0000-00001E000000}"/>
    <hyperlink ref="A39" location="表38!A1" display="表38    歷年男性主要癌症死亡原因死亡率" xr:uid="{00000000-0004-0000-0000-00001F000000}"/>
    <hyperlink ref="A40" location="表39!A1" display="表39    歷年女性主要癌症死亡原因死亡率" xr:uid="{00000000-0004-0000-0000-000020000000}"/>
    <hyperlink ref="A41" location="表40!A1" display="表40    歷年事故傷害與蓄意自我傷害（自殺）死亡概況" xr:uid="{00000000-0004-0000-0000-000021000000}"/>
    <hyperlink ref="A46:A48" location="表38!Print_Area" display="表38.全國歷年運輸事故死亡率按年齡別分" xr:uid="{00000000-0004-0000-0000-000022000000}"/>
    <hyperlink ref="A48:A49" location="表38!Print_Area" display="表38.全國歷年運輸事故死亡率按年齡別分" xr:uid="{00000000-0004-0000-0000-000023000000}"/>
    <hyperlink ref="A46" location="表45!A1" display="表45    山地鄉主要死亡原因" xr:uid="{00000000-0004-0000-0000-000024000000}"/>
    <hyperlink ref="A47" location="表46!A1" display="表46  主要死亡原因-按山地鄉、非山地鄉分" xr:uid="{00000000-0004-0000-0000-000025000000}"/>
    <hyperlink ref="A48" location="表47!A1" display="表47    山地鄉主要癌症死因" xr:uid="{00000000-0004-0000-0000-000026000000}"/>
    <hyperlink ref="A49" location="表48!A1" display="表48    主要癌症死亡原因-按山地鄉、非山地鄉分" xr:uid="{00000000-0004-0000-0000-000027000000}"/>
    <hyperlink ref="A42" location="表41!Print_Area" display="表41    歷年蓄意自我傷害（自殺）年齡別死亡率" xr:uid="{00000000-0004-0000-0000-000028000000}"/>
    <hyperlink ref="A43" location="表42!A1" display="表42    歷年事故傷害年齡別死亡率" xr:uid="{00000000-0004-0000-0000-000029000000}"/>
    <hyperlink ref="A44" location="表43!A1" display="表43    歷年運輸事故年齡別死亡率" xr:uid="{00000000-0004-0000-0000-00002A000000}"/>
    <hyperlink ref="A45" location="表44!A1" display="表44    歷年機動車事故年齡別死亡率" xr:uid="{00000000-0004-0000-0000-00002B000000}"/>
    <hyperlink ref="A7" location="表6!Print_Area" display="表6.ICD-10中年人口主要死亡原因" xr:uid="{00000000-0004-0000-0000-00002C000000}"/>
    <hyperlink ref="A9" location="表8!A1" display="表8  0-17歲兒童及少年主要死亡原因" xr:uid="{00000000-0004-0000-0000-00002D000000}"/>
    <hyperlink ref="A10" location="表9!A1" display="表9  0-11歲兒童主要死亡原因" xr:uid="{00000000-0004-0000-0000-00002E000000}"/>
    <hyperlink ref="A11" location="表10!A1" display="表10  1-5歲兒童主要死亡原因" xr:uid="{00000000-0004-0000-0000-00002F000000}"/>
    <hyperlink ref="A12" location="表11!A1" display="表11  6-11歲兒童主要死亡原因" xr:uid="{00000000-0004-0000-0000-000030000000}"/>
    <hyperlink ref="A13" location="表12!A1" display="表12  12-17歲少年主要死亡原因" xr:uid="{00000000-0004-0000-0000-000031000000}"/>
  </hyperlinks>
  <pageMargins left="0.511811023622047" right="0.511811023622047" top="0.55118110236220497" bottom="0.35" header="0.31496062992126" footer="0.31496062992126"/>
  <pageSetup paperSize="9" scale="99"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工作表2"/>
  <dimension ref="A1:S27"/>
  <sheetViews>
    <sheetView showGridLines="0" showZeros="0" view="pageBreakPreview" zoomScaleNormal="90" zoomScaleSheetLayoutView="100" workbookViewId="0">
      <selection activeCell="U4" sqref="U4"/>
    </sheetView>
  </sheetViews>
  <sheetFormatPr defaultRowHeight="16.5" x14ac:dyDescent="0.25"/>
  <cols>
    <col min="1" max="1" width="3.375" style="23" customWidth="1"/>
    <col min="2" max="2" width="10.625" style="3" customWidth="1"/>
    <col min="3" max="3" width="18.125" style="24" customWidth="1"/>
    <col min="4" max="4" width="7.125" style="23" customWidth="1"/>
    <col min="5" max="5" width="6.25" style="23" customWidth="1"/>
    <col min="6" max="6" width="6" style="23" customWidth="1"/>
    <col min="7" max="7" width="7.75" style="23" customWidth="1"/>
    <col min="8" max="8" width="10.625" style="3" customWidth="1"/>
    <col min="9" max="9" width="18.75" style="23" customWidth="1"/>
    <col min="10" max="10" width="6.75" style="23" customWidth="1"/>
    <col min="11" max="11" width="6.75" style="23" bestFit="1" customWidth="1"/>
    <col min="12" max="12" width="6.25" style="23" customWidth="1"/>
    <col min="13" max="13" width="8.125" style="23" customWidth="1"/>
    <col min="14" max="14" width="10.625" style="3" customWidth="1"/>
    <col min="15" max="15" width="18.75" style="23" customWidth="1"/>
    <col min="16" max="16" width="6.75" style="23" customWidth="1"/>
    <col min="17" max="17" width="6.125" style="23" customWidth="1"/>
    <col min="18" max="18" width="5.875" style="23" customWidth="1"/>
    <col min="19" max="19" width="7.75" style="23" customWidth="1"/>
    <col min="20" max="16384" width="9" style="747"/>
  </cols>
  <sheetData>
    <row r="1" spans="1:19" ht="25.5" x14ac:dyDescent="0.25">
      <c r="A1" s="818" t="s">
        <v>26</v>
      </c>
      <c r="B1" s="818"/>
      <c r="C1" s="818"/>
      <c r="D1" s="818"/>
      <c r="E1" s="818"/>
      <c r="F1" s="818"/>
      <c r="G1" s="818"/>
      <c r="H1" s="818"/>
      <c r="I1" s="818"/>
      <c r="J1" s="818"/>
      <c r="K1" s="818"/>
      <c r="L1" s="818"/>
      <c r="M1" s="818"/>
      <c r="N1" s="818"/>
      <c r="O1" s="818"/>
      <c r="P1" s="818"/>
      <c r="Q1" s="818"/>
      <c r="R1" s="818"/>
      <c r="S1" s="818"/>
    </row>
    <row r="2" spans="1:19" ht="9.1999999999999993" customHeight="1" x14ac:dyDescent="0.25">
      <c r="A2" s="46"/>
      <c r="B2" s="47"/>
      <c r="C2" s="48"/>
      <c r="D2" s="48"/>
      <c r="E2" s="48"/>
      <c r="F2" s="48"/>
      <c r="G2" s="48"/>
      <c r="H2" s="47"/>
      <c r="I2" s="48"/>
      <c r="J2" s="48"/>
      <c r="K2" s="48"/>
      <c r="L2" s="48"/>
      <c r="M2" s="48"/>
      <c r="N2" s="47"/>
      <c r="O2" s="48"/>
      <c r="P2" s="48"/>
      <c r="Q2" s="48"/>
      <c r="R2" s="48"/>
      <c r="S2" s="48"/>
    </row>
    <row r="3" spans="1:19" x14ac:dyDescent="0.25">
      <c r="A3" s="49"/>
      <c r="B3" s="47"/>
      <c r="C3" s="50"/>
      <c r="D3" s="48"/>
      <c r="E3" s="48"/>
      <c r="F3" s="48"/>
      <c r="G3" s="48"/>
      <c r="H3" s="47"/>
      <c r="I3" s="819" t="s">
        <v>759</v>
      </c>
      <c r="J3" s="819"/>
      <c r="K3" s="819"/>
      <c r="L3" s="48"/>
      <c r="M3" s="48"/>
      <c r="N3" s="47"/>
      <c r="O3" s="48"/>
      <c r="P3" s="48"/>
      <c r="Q3" s="48"/>
      <c r="R3" s="48"/>
      <c r="S3" s="50"/>
    </row>
    <row r="4" spans="1:19" ht="16.5" customHeight="1" x14ac:dyDescent="0.25">
      <c r="S4" s="51" t="s">
        <v>72</v>
      </c>
    </row>
    <row r="5" spans="1:19" s="72" customFormat="1" ht="14.25" customHeight="1" x14ac:dyDescent="0.25">
      <c r="A5" s="77" t="s">
        <v>81</v>
      </c>
      <c r="B5" s="820" t="s">
        <v>82</v>
      </c>
      <c r="C5" s="821"/>
      <c r="D5" s="821"/>
      <c r="E5" s="821"/>
      <c r="F5" s="821"/>
      <c r="G5" s="822"/>
      <c r="H5" s="820" t="s">
        <v>83</v>
      </c>
      <c r="I5" s="821"/>
      <c r="J5" s="821"/>
      <c r="K5" s="821"/>
      <c r="L5" s="821"/>
      <c r="M5" s="822"/>
      <c r="N5" s="820" t="s">
        <v>84</v>
      </c>
      <c r="O5" s="821"/>
      <c r="P5" s="821"/>
      <c r="Q5" s="821"/>
      <c r="R5" s="821"/>
      <c r="S5" s="823"/>
    </row>
    <row r="6" spans="1:19" s="4" customFormat="1" ht="14.25" customHeight="1" x14ac:dyDescent="0.25">
      <c r="A6" s="26" t="s">
        <v>0</v>
      </c>
      <c r="B6" s="69" t="s">
        <v>1</v>
      </c>
      <c r="C6" s="25"/>
      <c r="D6" s="53" t="s">
        <v>32</v>
      </c>
      <c r="E6" s="824" t="s">
        <v>33</v>
      </c>
      <c r="F6" s="954"/>
      <c r="G6" s="53" t="s">
        <v>34</v>
      </c>
      <c r="H6" s="69" t="s">
        <v>1</v>
      </c>
      <c r="I6" s="25"/>
      <c r="J6" s="53" t="s">
        <v>32</v>
      </c>
      <c r="K6" s="824" t="s">
        <v>33</v>
      </c>
      <c r="L6" s="954"/>
      <c r="M6" s="53" t="s">
        <v>34</v>
      </c>
      <c r="N6" s="69" t="s">
        <v>1</v>
      </c>
      <c r="O6" s="25"/>
      <c r="P6" s="53" t="s">
        <v>32</v>
      </c>
      <c r="Q6" s="824" t="s">
        <v>73</v>
      </c>
      <c r="R6" s="955"/>
      <c r="S6" s="56" t="s">
        <v>34</v>
      </c>
    </row>
    <row r="7" spans="1:19" s="4" customFormat="1" ht="14.25" customHeight="1" x14ac:dyDescent="0.25">
      <c r="A7" s="26"/>
      <c r="B7" s="57" t="s">
        <v>29</v>
      </c>
      <c r="C7" s="54" t="s">
        <v>30</v>
      </c>
      <c r="D7" s="61"/>
      <c r="E7" s="826" t="s">
        <v>35</v>
      </c>
      <c r="F7" s="60" t="s">
        <v>74</v>
      </c>
      <c r="G7" s="61" t="s">
        <v>75</v>
      </c>
      <c r="H7" s="57" t="s">
        <v>29</v>
      </c>
      <c r="I7" s="54" t="s">
        <v>30</v>
      </c>
      <c r="J7" s="61"/>
      <c r="K7" s="826" t="s">
        <v>65</v>
      </c>
      <c r="L7" s="60" t="s">
        <v>38</v>
      </c>
      <c r="M7" s="61" t="s">
        <v>68</v>
      </c>
      <c r="N7" s="57" t="s">
        <v>29</v>
      </c>
      <c r="O7" s="54" t="s">
        <v>30</v>
      </c>
      <c r="P7" s="61"/>
      <c r="Q7" s="826" t="s">
        <v>35</v>
      </c>
      <c r="R7" s="60" t="s">
        <v>38</v>
      </c>
      <c r="S7" s="57" t="s">
        <v>39</v>
      </c>
    </row>
    <row r="8" spans="1:19" s="4" customFormat="1" ht="14.25" customHeight="1" x14ac:dyDescent="0.25">
      <c r="A8" s="59" t="s">
        <v>36</v>
      </c>
      <c r="B8" s="58" t="s">
        <v>31</v>
      </c>
      <c r="C8" s="55"/>
      <c r="D8" s="59" t="s">
        <v>37</v>
      </c>
      <c r="E8" s="827"/>
      <c r="F8" s="71" t="s">
        <v>66</v>
      </c>
      <c r="G8" s="59" t="s">
        <v>2</v>
      </c>
      <c r="H8" s="58" t="s">
        <v>31</v>
      </c>
      <c r="I8" s="55"/>
      <c r="J8" s="59" t="s">
        <v>37</v>
      </c>
      <c r="K8" s="827"/>
      <c r="L8" s="71" t="s">
        <v>65</v>
      </c>
      <c r="M8" s="59" t="s">
        <v>2</v>
      </c>
      <c r="N8" s="58" t="s">
        <v>31</v>
      </c>
      <c r="O8" s="55"/>
      <c r="P8" s="59" t="s">
        <v>37</v>
      </c>
      <c r="Q8" s="827"/>
      <c r="R8" s="71" t="s">
        <v>67</v>
      </c>
      <c r="S8" s="58" t="s">
        <v>2</v>
      </c>
    </row>
    <row r="9" spans="1:19" s="4" customFormat="1" ht="29.65" customHeight="1" x14ac:dyDescent="0.25">
      <c r="A9" s="9"/>
      <c r="B9" s="31"/>
      <c r="C9" s="85" t="s">
        <v>253</v>
      </c>
      <c r="D9" s="6">
        <v>199576</v>
      </c>
      <c r="E9" s="7">
        <v>854.72706345047402</v>
      </c>
      <c r="F9" s="7">
        <v>395.24630118184001</v>
      </c>
      <c r="G9" s="8">
        <v>100</v>
      </c>
      <c r="H9" s="31"/>
      <c r="I9" s="85" t="s">
        <v>253</v>
      </c>
      <c r="J9" s="6">
        <v>114672</v>
      </c>
      <c r="K9" s="92">
        <v>997.64257005017396</v>
      </c>
      <c r="L9" s="7">
        <v>522.27005380164701</v>
      </c>
      <c r="M9" s="8">
        <v>100</v>
      </c>
      <c r="N9" s="31"/>
      <c r="O9" s="85" t="s">
        <v>253</v>
      </c>
      <c r="P9" s="6">
        <v>84904</v>
      </c>
      <c r="Q9" s="7">
        <v>716.16436724629398</v>
      </c>
      <c r="R9" s="7">
        <v>285.32741901138399</v>
      </c>
      <c r="S9" s="7">
        <v>100</v>
      </c>
    </row>
    <row r="10" spans="1:19" s="4" customFormat="1" ht="29.65" customHeight="1" x14ac:dyDescent="0.25">
      <c r="A10" s="9">
        <v>1</v>
      </c>
      <c r="B10" s="32" t="s">
        <v>242</v>
      </c>
      <c r="C10" s="85" t="s">
        <v>254</v>
      </c>
      <c r="D10" s="6">
        <v>54838</v>
      </c>
      <c r="E10" s="7">
        <v>234.85550720275501</v>
      </c>
      <c r="F10" s="7">
        <v>111.520552750962</v>
      </c>
      <c r="G10" s="8">
        <v>27.477251773760401</v>
      </c>
      <c r="H10" s="32" t="s">
        <v>242</v>
      </c>
      <c r="I10" s="85" t="s">
        <v>254</v>
      </c>
      <c r="J10" s="6">
        <v>32537</v>
      </c>
      <c r="K10" s="92">
        <v>283.070813291148</v>
      </c>
      <c r="L10" s="7">
        <v>145.02974064549699</v>
      </c>
      <c r="M10" s="8">
        <v>28.373970978094</v>
      </c>
      <c r="N10" s="32" t="s">
        <v>242</v>
      </c>
      <c r="O10" s="85" t="s">
        <v>254</v>
      </c>
      <c r="P10" s="6">
        <v>22301</v>
      </c>
      <c r="Q10" s="7">
        <v>188.10870576132601</v>
      </c>
      <c r="R10" s="7">
        <v>83.216303904037005</v>
      </c>
      <c r="S10" s="7">
        <v>26.2661358711015</v>
      </c>
    </row>
    <row r="11" spans="1:19" s="4" customFormat="1" ht="33.950000000000003" customHeight="1" x14ac:dyDescent="0.25">
      <c r="A11" s="9">
        <v>2</v>
      </c>
      <c r="B11" s="32" t="s">
        <v>243</v>
      </c>
      <c r="C11" s="85" t="s">
        <v>255</v>
      </c>
      <c r="D11" s="6">
        <v>22907</v>
      </c>
      <c r="E11" s="7">
        <v>98.104144999699301</v>
      </c>
      <c r="F11" s="7">
        <v>43.776501838190498</v>
      </c>
      <c r="G11" s="8">
        <v>11.4778330059727</v>
      </c>
      <c r="H11" s="32" t="s">
        <v>243</v>
      </c>
      <c r="I11" s="85" t="s">
        <v>255</v>
      </c>
      <c r="J11" s="6">
        <v>13517</v>
      </c>
      <c r="K11" s="92">
        <v>117.597448543395</v>
      </c>
      <c r="L11" s="7">
        <v>60.893131999678701</v>
      </c>
      <c r="M11" s="8">
        <v>11.7875331379936</v>
      </c>
      <c r="N11" s="32" t="s">
        <v>243</v>
      </c>
      <c r="O11" s="85" t="s">
        <v>255</v>
      </c>
      <c r="P11" s="6">
        <v>9390</v>
      </c>
      <c r="Q11" s="7">
        <v>79.204553477370894</v>
      </c>
      <c r="R11" s="7">
        <v>28.5050585445153</v>
      </c>
      <c r="S11" s="7">
        <v>11.0595496089701</v>
      </c>
    </row>
    <row r="12" spans="1:19" s="4" customFormat="1" ht="29.65" customHeight="1" x14ac:dyDescent="0.25">
      <c r="A12" s="9">
        <v>3</v>
      </c>
      <c r="B12" s="32" t="s">
        <v>244</v>
      </c>
      <c r="C12" s="85" t="s">
        <v>256</v>
      </c>
      <c r="D12" s="6">
        <v>17468</v>
      </c>
      <c r="E12" s="7">
        <v>74.810459896745499</v>
      </c>
      <c r="F12" s="7">
        <v>29.287947154104302</v>
      </c>
      <c r="G12" s="8">
        <v>8.7525554174850999</v>
      </c>
      <c r="H12" s="32" t="s">
        <v>244</v>
      </c>
      <c r="I12" s="85" t="s">
        <v>256</v>
      </c>
      <c r="J12" s="6">
        <v>10089</v>
      </c>
      <c r="K12" s="92">
        <v>87.773963035755898</v>
      </c>
      <c r="L12" s="7">
        <v>40.9388943946933</v>
      </c>
      <c r="M12" s="8">
        <v>8.7981372959397</v>
      </c>
      <c r="N12" s="32" t="s">
        <v>244</v>
      </c>
      <c r="O12" s="85" t="s">
        <v>256</v>
      </c>
      <c r="P12" s="6">
        <v>7379</v>
      </c>
      <c r="Q12" s="7">
        <v>62.241789149043598</v>
      </c>
      <c r="R12" s="7">
        <v>20.220335965000402</v>
      </c>
      <c r="S12" s="7">
        <v>8.6909921794026008</v>
      </c>
    </row>
    <row r="13" spans="1:19" s="4" customFormat="1" ht="29.65" customHeight="1" x14ac:dyDescent="0.25">
      <c r="A13" s="9">
        <v>4</v>
      </c>
      <c r="B13" s="32" t="s">
        <v>245</v>
      </c>
      <c r="C13" s="85" t="s">
        <v>257</v>
      </c>
      <c r="D13" s="6">
        <v>12425</v>
      </c>
      <c r="E13" s="7">
        <v>53.212729804045203</v>
      </c>
      <c r="F13" s="7">
        <v>23.340095622799598</v>
      </c>
      <c r="G13" s="8">
        <v>6.2256984807793003</v>
      </c>
      <c r="H13" s="32" t="s">
        <v>245</v>
      </c>
      <c r="I13" s="85" t="s">
        <v>257</v>
      </c>
      <c r="J13" s="6">
        <v>7218</v>
      </c>
      <c r="K13" s="92">
        <v>62.796358924778097</v>
      </c>
      <c r="L13" s="7">
        <v>31.554852362352101</v>
      </c>
      <c r="M13" s="8">
        <v>6.2944746755964998</v>
      </c>
      <c r="N13" s="32" t="s">
        <v>245</v>
      </c>
      <c r="O13" s="85" t="s">
        <v>257</v>
      </c>
      <c r="P13" s="6">
        <v>5207</v>
      </c>
      <c r="Q13" s="7">
        <v>43.920991475683699</v>
      </c>
      <c r="R13" s="7">
        <v>16.246181820663502</v>
      </c>
      <c r="S13" s="7">
        <v>6.1328088193725003</v>
      </c>
    </row>
    <row r="14" spans="1:19" s="4" customFormat="1" ht="29.65" customHeight="1" x14ac:dyDescent="0.25">
      <c r="A14" s="9">
        <v>5</v>
      </c>
      <c r="B14" s="32" t="s">
        <v>246</v>
      </c>
      <c r="C14" s="85" t="s">
        <v>258</v>
      </c>
      <c r="D14" s="6">
        <v>10524</v>
      </c>
      <c r="E14" s="7">
        <v>45.071289211893102</v>
      </c>
      <c r="F14" s="7">
        <v>19.4122410827779</v>
      </c>
      <c r="G14" s="8">
        <v>5.2731791397762997</v>
      </c>
      <c r="H14" s="32" t="s">
        <v>246</v>
      </c>
      <c r="I14" s="85" t="s">
        <v>258</v>
      </c>
      <c r="J14" s="6">
        <v>5420</v>
      </c>
      <c r="K14" s="92">
        <v>47.153818976488999</v>
      </c>
      <c r="L14" s="7">
        <v>23.647538221733001</v>
      </c>
      <c r="M14" s="8">
        <v>4.7265243477047996</v>
      </c>
      <c r="N14" s="32" t="s">
        <v>246</v>
      </c>
      <c r="O14" s="85" t="s">
        <v>258</v>
      </c>
      <c r="P14" s="6">
        <v>5104</v>
      </c>
      <c r="Q14" s="7">
        <v>43.052187534451697</v>
      </c>
      <c r="R14" s="7">
        <v>15.4863560338909</v>
      </c>
      <c r="S14" s="7">
        <v>6.0114953359088004</v>
      </c>
    </row>
    <row r="15" spans="1:19" s="4" customFormat="1" ht="29.65" customHeight="1" x14ac:dyDescent="0.25">
      <c r="A15" s="9">
        <v>6</v>
      </c>
      <c r="B15" s="32" t="s">
        <v>247</v>
      </c>
      <c r="C15" s="85" t="s">
        <v>259</v>
      </c>
      <c r="D15" s="6">
        <v>8517</v>
      </c>
      <c r="E15" s="7">
        <v>36.475880864471101</v>
      </c>
      <c r="F15" s="7">
        <v>14.6909086115772</v>
      </c>
      <c r="G15" s="8">
        <v>4.2675472000640999</v>
      </c>
      <c r="H15" s="32" t="s">
        <v>248</v>
      </c>
      <c r="I15" s="85" t="s">
        <v>260</v>
      </c>
      <c r="J15" s="6">
        <v>4572</v>
      </c>
      <c r="K15" s="92">
        <v>39.776247298987002</v>
      </c>
      <c r="L15" s="7">
        <v>26.888795295468999</v>
      </c>
      <c r="M15" s="8">
        <v>3.9870238593553786</v>
      </c>
      <c r="N15" s="32" t="s">
        <v>247</v>
      </c>
      <c r="O15" s="85" t="s">
        <v>259</v>
      </c>
      <c r="P15" s="6">
        <v>4289</v>
      </c>
      <c r="Q15" s="7">
        <v>36.177670912081297</v>
      </c>
      <c r="R15" s="7">
        <v>11.577379902233</v>
      </c>
      <c r="S15" s="7">
        <v>5.0515876754922999</v>
      </c>
    </row>
    <row r="16" spans="1:19" s="4" customFormat="1" ht="29.65" customHeight="1" x14ac:dyDescent="0.25">
      <c r="A16" s="9">
        <v>7</v>
      </c>
      <c r="B16" s="32" t="s">
        <v>248</v>
      </c>
      <c r="C16" s="85" t="s">
        <v>260</v>
      </c>
      <c r="D16" s="6">
        <v>6678</v>
      </c>
      <c r="E16" s="7">
        <v>28.599968582005001</v>
      </c>
      <c r="F16" s="7">
        <v>18.324512033358001</v>
      </c>
      <c r="G16" s="8">
        <v>3.3460937186836093</v>
      </c>
      <c r="H16" s="32" t="s">
        <v>247</v>
      </c>
      <c r="I16" s="85" t="s">
        <v>259</v>
      </c>
      <c r="J16" s="6">
        <v>4228</v>
      </c>
      <c r="K16" s="92">
        <v>36.783458788301701</v>
      </c>
      <c r="L16" s="7">
        <v>18.000804123876101</v>
      </c>
      <c r="M16" s="8">
        <v>3.6870378121948</v>
      </c>
      <c r="N16" s="32" t="s">
        <v>250</v>
      </c>
      <c r="O16" s="85" t="s">
        <v>262</v>
      </c>
      <c r="P16" s="6">
        <v>2947</v>
      </c>
      <c r="Q16" s="7">
        <v>24.8579147069022</v>
      </c>
      <c r="R16" s="7">
        <v>8.8073228061668001</v>
      </c>
      <c r="S16" s="7">
        <v>3.4709789880335</v>
      </c>
    </row>
    <row r="17" spans="1:19" s="4" customFormat="1" ht="29.65" customHeight="1" x14ac:dyDescent="0.25">
      <c r="A17" s="9">
        <v>8</v>
      </c>
      <c r="B17" s="32" t="s">
        <v>250</v>
      </c>
      <c r="C17" s="85" t="s">
        <v>262</v>
      </c>
      <c r="D17" s="6">
        <v>5980</v>
      </c>
      <c r="E17" s="7">
        <v>25.610633740699399</v>
      </c>
      <c r="F17" s="7">
        <v>10.6211247135303</v>
      </c>
      <c r="G17" s="8">
        <v>2.9963522668056002</v>
      </c>
      <c r="H17" s="32" t="s">
        <v>249</v>
      </c>
      <c r="I17" s="85" t="s">
        <v>261</v>
      </c>
      <c r="J17" s="6">
        <v>4089</v>
      </c>
      <c r="K17" s="92">
        <v>35.574163430786598</v>
      </c>
      <c r="L17" s="7">
        <v>16.416987325515201</v>
      </c>
      <c r="M17" s="8">
        <v>3.5658225198828002</v>
      </c>
      <c r="N17" s="32" t="s">
        <v>749</v>
      </c>
      <c r="O17" s="85" t="s">
        <v>750</v>
      </c>
      <c r="P17" s="6">
        <v>2150</v>
      </c>
      <c r="Q17" s="7">
        <v>18.1352278995045</v>
      </c>
      <c r="R17" s="7">
        <v>5.0053120389046999</v>
      </c>
      <c r="S17" s="7">
        <v>2.5322717422030001</v>
      </c>
    </row>
    <row r="18" spans="1:19" s="4" customFormat="1" ht="29.65" customHeight="1" x14ac:dyDescent="0.25">
      <c r="A18" s="9">
        <v>9</v>
      </c>
      <c r="B18" s="32" t="s">
        <v>249</v>
      </c>
      <c r="C18" s="85" t="s">
        <v>261</v>
      </c>
      <c r="D18" s="6">
        <v>5796</v>
      </c>
      <c r="E18" s="7">
        <v>24.822614240985601</v>
      </c>
      <c r="F18" s="7">
        <v>9.7269943967888999</v>
      </c>
      <c r="G18" s="8">
        <v>2.9041568124424</v>
      </c>
      <c r="H18" s="32" t="s">
        <v>250</v>
      </c>
      <c r="I18" s="85" t="s">
        <v>262</v>
      </c>
      <c r="J18" s="6">
        <v>3033</v>
      </c>
      <c r="K18" s="92">
        <v>26.386998700311999</v>
      </c>
      <c r="L18" s="7">
        <v>12.7391838761485</v>
      </c>
      <c r="M18" s="8">
        <v>2.6449351192967998</v>
      </c>
      <c r="N18" s="32" t="s">
        <v>248</v>
      </c>
      <c r="O18" s="85" t="s">
        <v>260</v>
      </c>
      <c r="P18" s="6">
        <v>2106</v>
      </c>
      <c r="Q18" s="7">
        <v>17.764088351794001</v>
      </c>
      <c r="R18" s="7">
        <v>10.309454065853</v>
      </c>
      <c r="S18" s="7">
        <v>2.4804485065485724</v>
      </c>
    </row>
    <row r="19" spans="1:19" s="4" customFormat="1" ht="29.65" customHeight="1" x14ac:dyDescent="0.25">
      <c r="A19" s="9">
        <v>10</v>
      </c>
      <c r="B19" s="32" t="s">
        <v>251</v>
      </c>
      <c r="C19" s="85" t="s">
        <v>263</v>
      </c>
      <c r="D19" s="6">
        <v>3951</v>
      </c>
      <c r="E19" s="7">
        <v>16.921005670485499</v>
      </c>
      <c r="F19" s="7">
        <v>12.9005625164594</v>
      </c>
      <c r="G19" s="8">
        <v>1.9796969575500001</v>
      </c>
      <c r="H19" s="32" t="s">
        <v>251</v>
      </c>
      <c r="I19" s="85" t="s">
        <v>263</v>
      </c>
      <c r="J19" s="6">
        <v>2543</v>
      </c>
      <c r="K19" s="92">
        <v>22.1240150659062</v>
      </c>
      <c r="L19" s="7">
        <v>16.651368294474601</v>
      </c>
      <c r="M19" s="8">
        <v>2.2176294125855001</v>
      </c>
      <c r="N19" s="32" t="s">
        <v>753</v>
      </c>
      <c r="O19" s="85" t="s">
        <v>433</v>
      </c>
      <c r="P19" s="6">
        <v>1987</v>
      </c>
      <c r="Q19" s="7">
        <v>16.760324575030499</v>
      </c>
      <c r="R19" s="7">
        <v>4.8706107422832003</v>
      </c>
      <c r="S19" s="7">
        <v>2.3402902101196998</v>
      </c>
    </row>
    <row r="20" spans="1:19" s="4" customFormat="1" ht="29.65" customHeight="1" x14ac:dyDescent="0.25">
      <c r="A20" s="9"/>
      <c r="B20" s="33"/>
      <c r="C20" s="85" t="s">
        <v>758</v>
      </c>
      <c r="D20" s="12">
        <v>50492</v>
      </c>
      <c r="E20" s="7">
        <v>216.24282923669</v>
      </c>
      <c r="F20" s="7">
        <v>101.64486046128999</v>
      </c>
      <c r="G20" s="13">
        <v>25.299635226680561</v>
      </c>
      <c r="H20" s="33"/>
      <c r="I20" s="85" t="s">
        <v>758</v>
      </c>
      <c r="J20" s="12">
        <v>27426</v>
      </c>
      <c r="K20" s="92">
        <v>238.60528399431001</v>
      </c>
      <c r="L20" s="7">
        <v>129.50875726221</v>
      </c>
      <c r="M20" s="13">
        <v>23.916910841356216</v>
      </c>
      <c r="N20" s="33"/>
      <c r="O20" s="85" t="s">
        <v>758</v>
      </c>
      <c r="P20" s="12">
        <v>22044</v>
      </c>
      <c r="Q20" s="7">
        <v>185.94091340310999</v>
      </c>
      <c r="R20" s="7">
        <v>81.083103187836997</v>
      </c>
      <c r="S20" s="7">
        <v>25.963441062847455</v>
      </c>
    </row>
    <row r="21" spans="1:19" s="4" customFormat="1" ht="29.65" customHeight="1" x14ac:dyDescent="0.25">
      <c r="A21" s="14">
        <v>11</v>
      </c>
      <c r="B21" s="34" t="s">
        <v>749</v>
      </c>
      <c r="C21" s="86" t="s">
        <v>856</v>
      </c>
      <c r="D21" s="15">
        <v>3799</v>
      </c>
      <c r="E21" s="16">
        <v>16.270033040287199</v>
      </c>
      <c r="F21" s="16">
        <v>5.4683575154298003</v>
      </c>
      <c r="G21" s="17">
        <v>1.9035354952499</v>
      </c>
      <c r="H21" s="34" t="s">
        <v>751</v>
      </c>
      <c r="I21" s="86" t="s">
        <v>752</v>
      </c>
      <c r="J21" s="15">
        <v>2480</v>
      </c>
      <c r="K21" s="93">
        <v>21.575917170054002</v>
      </c>
      <c r="L21" s="16">
        <v>12.9723680867749</v>
      </c>
      <c r="M21" s="17">
        <v>2.1626901074368998</v>
      </c>
      <c r="N21" s="34" t="s">
        <v>249</v>
      </c>
      <c r="O21" s="86" t="s">
        <v>261</v>
      </c>
      <c r="P21" s="15">
        <v>1707</v>
      </c>
      <c r="Q21" s="16">
        <v>14.3985274532345</v>
      </c>
      <c r="R21" s="16">
        <v>4.7214054372990004</v>
      </c>
      <c r="S21" s="16">
        <v>2.0105059832281</v>
      </c>
    </row>
    <row r="22" spans="1:19" s="4" customFormat="1" ht="29.65" customHeight="1" x14ac:dyDescent="0.25">
      <c r="A22" s="9">
        <v>12</v>
      </c>
      <c r="B22" s="32" t="s">
        <v>751</v>
      </c>
      <c r="C22" s="85" t="s">
        <v>752</v>
      </c>
      <c r="D22" s="6">
        <v>3510</v>
      </c>
      <c r="E22" s="7">
        <v>15.032328499975799</v>
      </c>
      <c r="F22" s="7">
        <v>8.1900966975409997</v>
      </c>
      <c r="G22" s="8">
        <v>1.7587285044294001</v>
      </c>
      <c r="H22" s="32" t="s">
        <v>749</v>
      </c>
      <c r="I22" s="85" t="s">
        <v>750</v>
      </c>
      <c r="J22" s="6">
        <v>1649</v>
      </c>
      <c r="K22" s="92">
        <v>14.346244924765699</v>
      </c>
      <c r="L22" s="7">
        <v>6.1085282000722998</v>
      </c>
      <c r="M22" s="8">
        <v>1.438014510953</v>
      </c>
      <c r="N22" s="32" t="s">
        <v>251</v>
      </c>
      <c r="O22" s="85" t="s">
        <v>263</v>
      </c>
      <c r="P22" s="6">
        <v>1408</v>
      </c>
      <c r="Q22" s="7">
        <v>11.876465526745299</v>
      </c>
      <c r="R22" s="7">
        <v>9.3215855027732992</v>
      </c>
      <c r="S22" s="7">
        <v>1.6583435409403999</v>
      </c>
    </row>
    <row r="23" spans="1:19" s="4" customFormat="1" ht="29.65" customHeight="1" x14ac:dyDescent="0.25">
      <c r="A23" s="9">
        <v>13</v>
      </c>
      <c r="B23" s="32" t="s">
        <v>753</v>
      </c>
      <c r="C23" s="85" t="s">
        <v>433</v>
      </c>
      <c r="D23" s="6">
        <v>3336</v>
      </c>
      <c r="E23" s="7">
        <v>14.2871361469855</v>
      </c>
      <c r="F23" s="7">
        <v>5.0310491214621003</v>
      </c>
      <c r="G23" s="8">
        <v>1.6715436725859001</v>
      </c>
      <c r="H23" s="32" t="s">
        <v>753</v>
      </c>
      <c r="I23" s="85" t="s">
        <v>433</v>
      </c>
      <c r="J23" s="6">
        <v>1349</v>
      </c>
      <c r="K23" s="92">
        <v>11.736254944517301</v>
      </c>
      <c r="L23" s="7">
        <v>5.1662104999864003</v>
      </c>
      <c r="M23" s="8">
        <v>1.1763987721500999</v>
      </c>
      <c r="N23" s="32" t="s">
        <v>754</v>
      </c>
      <c r="O23" s="85" t="s">
        <v>755</v>
      </c>
      <c r="P23" s="6">
        <v>1098</v>
      </c>
      <c r="Q23" s="7">
        <v>9.2616187133283994</v>
      </c>
      <c r="R23" s="7">
        <v>3.4813558642935001</v>
      </c>
      <c r="S23" s="7">
        <v>1.293225289739</v>
      </c>
    </row>
    <row r="24" spans="1:19" s="4" customFormat="1" ht="29.65" customHeight="1" x14ac:dyDescent="0.25">
      <c r="A24" s="9">
        <v>14</v>
      </c>
      <c r="B24" s="32" t="s">
        <v>754</v>
      </c>
      <c r="C24" s="85" t="s">
        <v>755</v>
      </c>
      <c r="D24" s="6">
        <v>2262</v>
      </c>
      <c r="E24" s="7">
        <v>9.6875005888733003</v>
      </c>
      <c r="F24" s="7">
        <v>4.2159840089051004</v>
      </c>
      <c r="G24" s="8">
        <v>1.1334028139656001</v>
      </c>
      <c r="H24" s="32" t="s">
        <v>754</v>
      </c>
      <c r="I24" s="85" t="s">
        <v>755</v>
      </c>
      <c r="J24" s="6">
        <v>1164</v>
      </c>
      <c r="K24" s="92">
        <v>10.126761123364</v>
      </c>
      <c r="L24" s="7">
        <v>5.0593087906261003</v>
      </c>
      <c r="M24" s="8">
        <v>1.015069066555</v>
      </c>
      <c r="N24" s="32" t="s">
        <v>756</v>
      </c>
      <c r="O24" s="85" t="s">
        <v>757</v>
      </c>
      <c r="P24" s="6">
        <v>1098</v>
      </c>
      <c r="Q24" s="7">
        <v>9.2616187133283994</v>
      </c>
      <c r="R24" s="7">
        <v>3.639269842195</v>
      </c>
      <c r="S24" s="7">
        <v>1.293225289739</v>
      </c>
    </row>
    <row r="25" spans="1:19" s="4" customFormat="1" ht="29.65" customHeight="1" x14ac:dyDescent="0.25">
      <c r="A25" s="18">
        <v>15</v>
      </c>
      <c r="B25" s="35" t="s">
        <v>756</v>
      </c>
      <c r="C25" s="87" t="s">
        <v>757</v>
      </c>
      <c r="D25" s="20">
        <v>2085</v>
      </c>
      <c r="E25" s="21">
        <v>8.9294600918659004</v>
      </c>
      <c r="F25" s="21">
        <v>3.9790675104102</v>
      </c>
      <c r="G25" s="13">
        <v>1.0447147953661999</v>
      </c>
      <c r="H25" s="35" t="s">
        <v>756</v>
      </c>
      <c r="I25" s="87" t="s">
        <v>757</v>
      </c>
      <c r="J25" s="22">
        <v>987</v>
      </c>
      <c r="K25" s="94">
        <v>8.5868670350174998</v>
      </c>
      <c r="L25" s="21">
        <v>4.3688166027255004</v>
      </c>
      <c r="M25" s="13">
        <v>0.86071578066139998</v>
      </c>
      <c r="N25" s="35" t="s">
        <v>751</v>
      </c>
      <c r="O25" s="87" t="s">
        <v>752</v>
      </c>
      <c r="P25" s="22">
        <v>1030</v>
      </c>
      <c r="Q25" s="21">
        <v>8.6880394123207996</v>
      </c>
      <c r="R25" s="21">
        <v>3.6364396637268999</v>
      </c>
      <c r="S25" s="21">
        <v>1.2131348346368001</v>
      </c>
    </row>
    <row r="26" spans="1:19" s="73" customFormat="1" ht="14.1" customHeight="1" x14ac:dyDescent="0.25">
      <c r="A26" s="72" t="s">
        <v>861</v>
      </c>
      <c r="H26" s="74"/>
      <c r="N26" s="74"/>
    </row>
    <row r="27" spans="1:19" s="76" customFormat="1" ht="14.1" customHeight="1" x14ac:dyDescent="0.25">
      <c r="A27" s="72" t="s">
        <v>80</v>
      </c>
      <c r="B27" s="74"/>
      <c r="C27" s="75"/>
      <c r="D27" s="75"/>
      <c r="E27" s="75"/>
      <c r="F27" s="75"/>
      <c r="G27" s="75"/>
      <c r="H27" s="74"/>
      <c r="I27" s="75"/>
      <c r="J27" s="72"/>
      <c r="K27" s="72"/>
      <c r="L27" s="72"/>
      <c r="M27" s="72"/>
      <c r="N27" s="74"/>
      <c r="O27" s="75"/>
      <c r="P27" s="72"/>
      <c r="Q27" s="72"/>
      <c r="R27" s="72"/>
      <c r="S27" s="72"/>
    </row>
  </sheetData>
  <mergeCells count="11">
    <mergeCell ref="E6:F6"/>
    <mergeCell ref="E7:E8"/>
    <mergeCell ref="K6:L6"/>
    <mergeCell ref="K7:K8"/>
    <mergeCell ref="Q6:R6"/>
    <mergeCell ref="Q7:Q8"/>
    <mergeCell ref="A1:S1"/>
    <mergeCell ref="I3:K3"/>
    <mergeCell ref="B5:G5"/>
    <mergeCell ref="H5:M5"/>
    <mergeCell ref="N5:S5"/>
  </mergeCells>
  <phoneticPr fontId="2" type="noConversion"/>
  <printOptions horizontalCentered="1"/>
  <pageMargins left="0.31496062992126" right="0.31496062992126" top="0.55118110236220497" bottom="0.35433070866141703" header="0.31496062992126" footer="0.118110236220472"/>
  <pageSetup paperSize="9" scale="81"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873F3-ED6F-45CC-B9F6-07550D5B0E73}">
  <dimension ref="A1:P23"/>
  <sheetViews>
    <sheetView showGridLines="0" showZeros="0" view="pageBreakPreview" zoomScale="90" zoomScaleNormal="90" zoomScaleSheetLayoutView="90" workbookViewId="0">
      <selection activeCell="R3" sqref="R3"/>
    </sheetView>
  </sheetViews>
  <sheetFormatPr defaultRowHeight="16.5" x14ac:dyDescent="0.25"/>
  <cols>
    <col min="1" max="1" width="4.375" style="23" customWidth="1"/>
    <col min="2" max="2" width="11.375" style="3" customWidth="1"/>
    <col min="3" max="3" width="21.375" style="24" customWidth="1"/>
    <col min="4" max="6" width="7.875" style="23" customWidth="1"/>
    <col min="7" max="7" width="11.375" style="3" customWidth="1"/>
    <col min="8" max="8" width="21.375" style="23" customWidth="1"/>
    <col min="9" max="11" width="7.875" style="23" customWidth="1"/>
    <col min="12" max="12" width="11.375" style="3" customWidth="1"/>
    <col min="13" max="13" width="21.375" style="23" customWidth="1"/>
    <col min="14" max="16" width="7.875" style="23" customWidth="1"/>
    <col min="17" max="16384" width="9" style="747"/>
  </cols>
  <sheetData>
    <row r="1" spans="1:16" s="23" customFormat="1" ht="25.5" x14ac:dyDescent="0.4">
      <c r="A1" s="829" t="s">
        <v>88</v>
      </c>
      <c r="B1" s="830"/>
      <c r="C1" s="830"/>
      <c r="D1" s="830"/>
      <c r="E1" s="830"/>
      <c r="F1" s="830"/>
      <c r="G1" s="830"/>
      <c r="H1" s="830"/>
      <c r="I1" s="830"/>
      <c r="J1" s="830"/>
      <c r="K1" s="830"/>
      <c r="L1" s="830"/>
      <c r="M1" s="830"/>
      <c r="N1" s="830"/>
      <c r="O1" s="830"/>
      <c r="P1" s="830"/>
    </row>
    <row r="2" spans="1:16" s="23" customFormat="1" ht="25.5" x14ac:dyDescent="0.4">
      <c r="A2" s="829" t="s">
        <v>850</v>
      </c>
      <c r="B2" s="830"/>
      <c r="C2" s="830"/>
      <c r="D2" s="830"/>
      <c r="E2" s="830"/>
      <c r="F2" s="830"/>
      <c r="G2" s="830"/>
      <c r="H2" s="830"/>
      <c r="I2" s="830"/>
      <c r="J2" s="830"/>
      <c r="K2" s="830"/>
      <c r="L2" s="830"/>
      <c r="M2" s="830"/>
      <c r="N2" s="830"/>
      <c r="O2" s="830"/>
      <c r="P2" s="830"/>
    </row>
    <row r="3" spans="1:16" s="23" customFormat="1" ht="8.4499999999999993" customHeight="1" x14ac:dyDescent="0.25">
      <c r="A3" s="2"/>
      <c r="B3" s="728"/>
      <c r="C3" s="2"/>
      <c r="D3" s="2"/>
      <c r="E3" s="2"/>
      <c r="F3" s="2"/>
      <c r="G3" s="728"/>
      <c r="H3" s="2"/>
      <c r="I3" s="2"/>
      <c r="J3" s="2"/>
      <c r="K3" s="2"/>
      <c r="L3" s="728"/>
      <c r="M3" s="2"/>
      <c r="N3" s="2"/>
      <c r="O3" s="2"/>
      <c r="P3" s="2"/>
    </row>
    <row r="4" spans="1:16" x14ac:dyDescent="0.25">
      <c r="A4" s="49"/>
      <c r="B4" s="47"/>
      <c r="C4" s="50"/>
      <c r="D4" s="48"/>
      <c r="E4" s="48"/>
      <c r="F4" s="48"/>
      <c r="G4" s="48"/>
      <c r="H4" s="819" t="s">
        <v>759</v>
      </c>
      <c r="I4" s="819"/>
      <c r="J4" s="819"/>
      <c r="K4" s="221"/>
      <c r="L4" s="48"/>
      <c r="M4" s="48"/>
      <c r="N4" s="47" t="s">
        <v>3</v>
      </c>
      <c r="O4" s="48"/>
      <c r="P4" s="48"/>
    </row>
    <row r="5" spans="1:16" x14ac:dyDescent="0.25">
      <c r="P5" s="809" t="s">
        <v>858</v>
      </c>
    </row>
    <row r="6" spans="1:16" ht="18" customHeight="1" x14ac:dyDescent="0.25">
      <c r="A6" s="77" t="s">
        <v>81</v>
      </c>
      <c r="B6" s="78"/>
      <c r="C6" s="79" t="s">
        <v>85</v>
      </c>
      <c r="D6" s="78"/>
      <c r="E6" s="80"/>
      <c r="F6" s="81"/>
      <c r="G6" s="78"/>
      <c r="H6" s="79" t="s">
        <v>86</v>
      </c>
      <c r="I6" s="78"/>
      <c r="J6" s="82"/>
      <c r="K6" s="83"/>
      <c r="L6" s="84"/>
      <c r="M6" s="79" t="s">
        <v>87</v>
      </c>
      <c r="N6" s="78"/>
      <c r="O6" s="82"/>
      <c r="P6" s="1"/>
    </row>
    <row r="7" spans="1:16" s="72" customFormat="1" ht="14.25" x14ac:dyDescent="0.25">
      <c r="A7" s="26"/>
      <c r="B7" s="69" t="s">
        <v>1</v>
      </c>
      <c r="C7" s="25"/>
      <c r="D7" s="53" t="s">
        <v>32</v>
      </c>
      <c r="E7" s="70"/>
      <c r="F7" s="53" t="s">
        <v>34</v>
      </c>
      <c r="G7" s="69" t="s">
        <v>1</v>
      </c>
      <c r="H7" s="25"/>
      <c r="I7" s="53" t="s">
        <v>32</v>
      </c>
      <c r="J7" s="70"/>
      <c r="K7" s="53" t="s">
        <v>34</v>
      </c>
      <c r="L7" s="69" t="s">
        <v>1</v>
      </c>
      <c r="M7" s="25"/>
      <c r="N7" s="53" t="s">
        <v>32</v>
      </c>
      <c r="O7" s="68" t="s">
        <v>3</v>
      </c>
      <c r="P7" s="56" t="s">
        <v>34</v>
      </c>
    </row>
    <row r="8" spans="1:16" s="4" customFormat="1" ht="14.25" x14ac:dyDescent="0.25">
      <c r="A8" s="26"/>
      <c r="B8" s="57" t="s">
        <v>29</v>
      </c>
      <c r="C8" s="54" t="s">
        <v>30</v>
      </c>
      <c r="D8" s="61"/>
      <c r="E8" s="60" t="s">
        <v>40</v>
      </c>
      <c r="F8" s="61" t="s">
        <v>39</v>
      </c>
      <c r="G8" s="57" t="s">
        <v>29</v>
      </c>
      <c r="H8" s="54" t="s">
        <v>30</v>
      </c>
      <c r="I8" s="61"/>
      <c r="J8" s="60" t="s">
        <v>40</v>
      </c>
      <c r="K8" s="61" t="s">
        <v>39</v>
      </c>
      <c r="L8" s="57" t="s">
        <v>29</v>
      </c>
      <c r="M8" s="54" t="s">
        <v>30</v>
      </c>
      <c r="N8" s="61"/>
      <c r="O8" s="60" t="s">
        <v>40</v>
      </c>
      <c r="P8" s="57" t="s">
        <v>39</v>
      </c>
    </row>
    <row r="9" spans="1:16" s="4" customFormat="1" ht="14.25" x14ac:dyDescent="0.25">
      <c r="A9" s="59" t="s">
        <v>36</v>
      </c>
      <c r="B9" s="58" t="s">
        <v>31</v>
      </c>
      <c r="C9" s="55"/>
      <c r="D9" s="59" t="s">
        <v>37</v>
      </c>
      <c r="E9" s="71"/>
      <c r="F9" s="59" t="s">
        <v>2</v>
      </c>
      <c r="G9" s="58" t="s">
        <v>31</v>
      </c>
      <c r="H9" s="55"/>
      <c r="I9" s="59" t="s">
        <v>37</v>
      </c>
      <c r="J9" s="71"/>
      <c r="K9" s="59" t="s">
        <v>2</v>
      </c>
      <c r="L9" s="58" t="s">
        <v>31</v>
      </c>
      <c r="M9" s="55"/>
      <c r="N9" s="59" t="s">
        <v>37</v>
      </c>
      <c r="O9" s="71" t="s">
        <v>3</v>
      </c>
      <c r="P9" s="58" t="s">
        <v>2</v>
      </c>
    </row>
    <row r="10" spans="1:16" s="4" customFormat="1" ht="39" customHeight="1" x14ac:dyDescent="0.25">
      <c r="A10" s="748"/>
      <c r="B10" s="749"/>
      <c r="C10" s="85" t="s">
        <v>883</v>
      </c>
      <c r="D10" s="750">
        <v>378</v>
      </c>
      <c r="E10" s="751">
        <v>3.576971119270222</v>
      </c>
      <c r="F10" s="752">
        <v>100</v>
      </c>
      <c r="G10" s="749"/>
      <c r="H10" s="85" t="s">
        <v>883</v>
      </c>
      <c r="I10" s="750">
        <v>211</v>
      </c>
      <c r="J10" s="789">
        <v>3.8593795727246123</v>
      </c>
      <c r="K10" s="752">
        <v>100</v>
      </c>
      <c r="L10" s="749"/>
      <c r="M10" s="85" t="s">
        <v>883</v>
      </c>
      <c r="N10" s="750">
        <v>167</v>
      </c>
      <c r="O10" s="789">
        <v>3.2742529997647241</v>
      </c>
      <c r="P10" s="751">
        <v>100</v>
      </c>
    </row>
    <row r="11" spans="1:16" ht="39" customHeight="1" x14ac:dyDescent="0.25">
      <c r="A11" s="62">
        <v>1</v>
      </c>
      <c r="B11" s="45" t="s">
        <v>763</v>
      </c>
      <c r="C11" s="88" t="s">
        <v>764</v>
      </c>
      <c r="D11" s="42">
        <v>57</v>
      </c>
      <c r="E11" s="753">
        <v>0.53938453385820817</v>
      </c>
      <c r="F11" s="956">
        <v>15.079365079365079</v>
      </c>
      <c r="G11" s="45" t="s">
        <v>763</v>
      </c>
      <c r="H11" s="88" t="s">
        <v>764</v>
      </c>
      <c r="I11" s="42">
        <v>31</v>
      </c>
      <c r="J11" s="788">
        <v>0.56701785191688614</v>
      </c>
      <c r="K11" s="956">
        <v>14.691943127962084</v>
      </c>
      <c r="L11" s="45" t="s">
        <v>761</v>
      </c>
      <c r="M11" s="88" t="s">
        <v>762</v>
      </c>
      <c r="N11" s="42">
        <v>27</v>
      </c>
      <c r="O11" s="788">
        <v>0.52937024547094347</v>
      </c>
      <c r="P11" s="753">
        <v>16.167664670658681</v>
      </c>
    </row>
    <row r="12" spans="1:16" s="24" customFormat="1" ht="39" customHeight="1" x14ac:dyDescent="0.25">
      <c r="A12" s="62">
        <v>2</v>
      </c>
      <c r="B12" s="45" t="s">
        <v>761</v>
      </c>
      <c r="C12" s="88" t="s">
        <v>762</v>
      </c>
      <c r="D12" s="42">
        <v>56</v>
      </c>
      <c r="E12" s="753">
        <v>0.52992164729929225</v>
      </c>
      <c r="F12" s="956">
        <v>14.814814814814813</v>
      </c>
      <c r="G12" s="45" t="s">
        <v>761</v>
      </c>
      <c r="H12" s="88" t="s">
        <v>762</v>
      </c>
      <c r="I12" s="42">
        <v>29</v>
      </c>
      <c r="J12" s="788">
        <v>0.53043605501902258</v>
      </c>
      <c r="K12" s="956">
        <v>13.744075829383887</v>
      </c>
      <c r="L12" s="45" t="s">
        <v>763</v>
      </c>
      <c r="M12" s="88" t="s">
        <v>764</v>
      </c>
      <c r="N12" s="42">
        <v>26</v>
      </c>
      <c r="O12" s="788">
        <v>0.50976394008313064</v>
      </c>
      <c r="P12" s="753">
        <v>15.568862275449103</v>
      </c>
    </row>
    <row r="13" spans="1:16" s="24" customFormat="1" ht="39" customHeight="1" x14ac:dyDescent="0.25">
      <c r="A13" s="62">
        <v>3</v>
      </c>
      <c r="B13" s="45" t="s">
        <v>884</v>
      </c>
      <c r="C13" s="88" t="s">
        <v>885</v>
      </c>
      <c r="D13" s="42">
        <v>37</v>
      </c>
      <c r="E13" s="753">
        <v>0.35012680267988949</v>
      </c>
      <c r="F13" s="956">
        <v>9.7883597883597879</v>
      </c>
      <c r="G13" s="45" t="s">
        <v>884</v>
      </c>
      <c r="H13" s="88" t="s">
        <v>885</v>
      </c>
      <c r="I13" s="42">
        <v>19</v>
      </c>
      <c r="J13" s="788" t="s">
        <v>865</v>
      </c>
      <c r="K13" s="956">
        <v>9.0047393364928912</v>
      </c>
      <c r="L13" s="45" t="s">
        <v>884</v>
      </c>
      <c r="M13" s="88" t="s">
        <v>885</v>
      </c>
      <c r="N13" s="42">
        <v>18</v>
      </c>
      <c r="O13" s="788" t="s">
        <v>865</v>
      </c>
      <c r="P13" s="753">
        <v>10.778443113772456</v>
      </c>
    </row>
    <row r="14" spans="1:16" s="24" customFormat="1" ht="39" customHeight="1" x14ac:dyDescent="0.25">
      <c r="A14" s="62">
        <v>4</v>
      </c>
      <c r="B14" s="45" t="s">
        <v>765</v>
      </c>
      <c r="C14" s="88" t="s">
        <v>766</v>
      </c>
      <c r="D14" s="42">
        <v>21</v>
      </c>
      <c r="E14" s="753">
        <v>0.19872061773723457</v>
      </c>
      <c r="F14" s="956">
        <v>5.5555555555555554</v>
      </c>
      <c r="G14" s="45" t="s">
        <v>767</v>
      </c>
      <c r="H14" s="88" t="s">
        <v>768</v>
      </c>
      <c r="I14" s="42">
        <v>13</v>
      </c>
      <c r="J14" s="788" t="s">
        <v>865</v>
      </c>
      <c r="K14" s="956">
        <v>6.1611374407582939</v>
      </c>
      <c r="L14" s="45" t="s">
        <v>765</v>
      </c>
      <c r="M14" s="88" t="s">
        <v>766</v>
      </c>
      <c r="N14" s="42">
        <v>10</v>
      </c>
      <c r="O14" s="788" t="s">
        <v>865</v>
      </c>
      <c r="P14" s="753">
        <v>5.9880239520958085</v>
      </c>
    </row>
    <row r="15" spans="1:16" s="24" customFormat="1" ht="39" customHeight="1" x14ac:dyDescent="0.25">
      <c r="A15" s="62">
        <v>5</v>
      </c>
      <c r="B15" s="45" t="s">
        <v>767</v>
      </c>
      <c r="C15" s="88" t="s">
        <v>768</v>
      </c>
      <c r="D15" s="42">
        <v>20</v>
      </c>
      <c r="E15" s="753">
        <v>0.18925773117831862</v>
      </c>
      <c r="F15" s="956">
        <v>5.2910052910052912</v>
      </c>
      <c r="G15" s="45" t="s">
        <v>765</v>
      </c>
      <c r="H15" s="88" t="s">
        <v>766</v>
      </c>
      <c r="I15" s="42">
        <v>11</v>
      </c>
      <c r="J15" s="788" t="s">
        <v>865</v>
      </c>
      <c r="K15" s="956">
        <v>5.2132701421800949</v>
      </c>
      <c r="L15" s="45" t="s">
        <v>886</v>
      </c>
      <c r="M15" s="88" t="s">
        <v>771</v>
      </c>
      <c r="N15" s="42">
        <v>7</v>
      </c>
      <c r="O15" s="788" t="s">
        <v>865</v>
      </c>
      <c r="P15" s="753">
        <v>4.1916167664670656</v>
      </c>
    </row>
    <row r="16" spans="1:16" s="24" customFormat="1" ht="39" customHeight="1" x14ac:dyDescent="0.25">
      <c r="A16" s="62">
        <v>6</v>
      </c>
      <c r="B16" s="45" t="s">
        <v>769</v>
      </c>
      <c r="C16" s="88" t="s">
        <v>770</v>
      </c>
      <c r="D16" s="42">
        <v>14</v>
      </c>
      <c r="E16" s="788" t="s">
        <v>865</v>
      </c>
      <c r="F16" s="956">
        <v>3.7037037037037033</v>
      </c>
      <c r="G16" s="45" t="s">
        <v>769</v>
      </c>
      <c r="H16" s="88" t="s">
        <v>770</v>
      </c>
      <c r="I16" s="42">
        <v>10</v>
      </c>
      <c r="J16" s="788" t="s">
        <v>865</v>
      </c>
      <c r="K16" s="956">
        <v>4.7393364928909953</v>
      </c>
      <c r="L16" s="45" t="s">
        <v>767</v>
      </c>
      <c r="M16" s="88" t="s">
        <v>768</v>
      </c>
      <c r="N16" s="42">
        <v>7</v>
      </c>
      <c r="O16" s="788" t="s">
        <v>865</v>
      </c>
      <c r="P16" s="753">
        <v>4.1916167664670656</v>
      </c>
    </row>
    <row r="17" spans="1:16" s="24" customFormat="1" ht="39" customHeight="1" x14ac:dyDescent="0.25">
      <c r="A17" s="62">
        <v>7</v>
      </c>
      <c r="B17" s="45" t="s">
        <v>886</v>
      </c>
      <c r="C17" s="88" t="s">
        <v>771</v>
      </c>
      <c r="D17" s="42">
        <v>12</v>
      </c>
      <c r="E17" s="788" t="s">
        <v>865</v>
      </c>
      <c r="F17" s="956">
        <v>3.1746031746031744</v>
      </c>
      <c r="G17" s="45" t="s">
        <v>887</v>
      </c>
      <c r="H17" s="88" t="s">
        <v>888</v>
      </c>
      <c r="I17" s="42">
        <v>8</v>
      </c>
      <c r="J17" s="788" t="s">
        <v>865</v>
      </c>
      <c r="K17" s="956">
        <v>3.7914691943127963</v>
      </c>
      <c r="L17" s="45" t="s">
        <v>754</v>
      </c>
      <c r="M17" s="88" t="s">
        <v>755</v>
      </c>
      <c r="N17" s="42">
        <v>5</v>
      </c>
      <c r="O17" s="788" t="s">
        <v>865</v>
      </c>
      <c r="P17" s="753">
        <v>2.9940119760479043</v>
      </c>
    </row>
    <row r="18" spans="1:16" s="24" customFormat="1" ht="39" customHeight="1" x14ac:dyDescent="0.25">
      <c r="A18" s="62">
        <v>8</v>
      </c>
      <c r="B18" s="45" t="s">
        <v>772</v>
      </c>
      <c r="C18" s="88" t="s">
        <v>773</v>
      </c>
      <c r="D18" s="42">
        <v>12</v>
      </c>
      <c r="E18" s="788" t="s">
        <v>865</v>
      </c>
      <c r="F18" s="956">
        <v>3.1746031746031744</v>
      </c>
      <c r="G18" s="45" t="s">
        <v>772</v>
      </c>
      <c r="H18" s="88" t="s">
        <v>773</v>
      </c>
      <c r="I18" s="42">
        <v>8</v>
      </c>
      <c r="J18" s="788" t="s">
        <v>865</v>
      </c>
      <c r="K18" s="956">
        <v>3.7914691943127963</v>
      </c>
      <c r="L18" s="45" t="s">
        <v>769</v>
      </c>
      <c r="M18" s="88" t="s">
        <v>770</v>
      </c>
      <c r="N18" s="42">
        <v>4</v>
      </c>
      <c r="O18" s="788" t="s">
        <v>865</v>
      </c>
      <c r="P18" s="753">
        <v>2.3952095808383236</v>
      </c>
    </row>
    <row r="19" spans="1:16" s="24" customFormat="1" ht="39" customHeight="1" x14ac:dyDescent="0.25">
      <c r="A19" s="62">
        <v>9</v>
      </c>
      <c r="B19" s="45" t="s">
        <v>887</v>
      </c>
      <c r="C19" s="88" t="s">
        <v>888</v>
      </c>
      <c r="D19" s="42">
        <v>8</v>
      </c>
      <c r="E19" s="788" t="s">
        <v>865</v>
      </c>
      <c r="F19" s="956">
        <v>2.1164021164021163</v>
      </c>
      <c r="G19" s="45" t="s">
        <v>886</v>
      </c>
      <c r="H19" s="88" t="s">
        <v>771</v>
      </c>
      <c r="I19" s="42">
        <v>5</v>
      </c>
      <c r="J19" s="788" t="s">
        <v>865</v>
      </c>
      <c r="K19" s="956">
        <v>2.3696682464454977</v>
      </c>
      <c r="L19" s="45" t="s">
        <v>772</v>
      </c>
      <c r="M19" s="88" t="s">
        <v>773</v>
      </c>
      <c r="N19" s="42">
        <v>4</v>
      </c>
      <c r="O19" s="788" t="s">
        <v>865</v>
      </c>
      <c r="P19" s="753">
        <v>2.3952095808383236</v>
      </c>
    </row>
    <row r="20" spans="1:16" s="24" customFormat="1" ht="39" customHeight="1" x14ac:dyDescent="0.25">
      <c r="A20" s="62">
        <v>10</v>
      </c>
      <c r="B20" s="45" t="s">
        <v>754</v>
      </c>
      <c r="C20" s="88" t="s">
        <v>755</v>
      </c>
      <c r="D20" s="42">
        <v>6</v>
      </c>
      <c r="E20" s="788" t="s">
        <v>865</v>
      </c>
      <c r="F20" s="956">
        <v>1.5873015873015872</v>
      </c>
      <c r="G20" s="45" t="s">
        <v>776</v>
      </c>
      <c r="H20" s="88" t="s">
        <v>777</v>
      </c>
      <c r="I20" s="42">
        <v>4</v>
      </c>
      <c r="J20" s="788" t="s">
        <v>865</v>
      </c>
      <c r="K20" s="956">
        <v>1.8957345971563981</v>
      </c>
      <c r="L20" s="45" t="s">
        <v>889</v>
      </c>
      <c r="M20" s="88" t="s">
        <v>890</v>
      </c>
      <c r="N20" s="42">
        <v>3</v>
      </c>
      <c r="O20" s="788" t="s">
        <v>865</v>
      </c>
      <c r="P20" s="753">
        <v>1.7964071856287425</v>
      </c>
    </row>
    <row r="21" spans="1:16" s="24" customFormat="1" ht="39" customHeight="1" x14ac:dyDescent="0.25">
      <c r="A21" s="64"/>
      <c r="B21" s="957"/>
      <c r="C21" s="89" t="s">
        <v>758</v>
      </c>
      <c r="D21" s="958">
        <v>135</v>
      </c>
      <c r="E21" s="959">
        <v>1.2774896854536508</v>
      </c>
      <c r="F21" s="960">
        <v>35.714285714285715</v>
      </c>
      <c r="G21" s="961"/>
      <c r="H21" s="89" t="s">
        <v>758</v>
      </c>
      <c r="I21" s="958">
        <v>73</v>
      </c>
      <c r="J21" s="790">
        <v>1.3352355867720223</v>
      </c>
      <c r="K21" s="960">
        <v>34.597156398104268</v>
      </c>
      <c r="L21" s="957"/>
      <c r="M21" s="89" t="s">
        <v>758</v>
      </c>
      <c r="N21" s="958">
        <v>56</v>
      </c>
      <c r="O21" s="790">
        <v>1.0979531017175124</v>
      </c>
      <c r="P21" s="959">
        <v>33.532934131736525</v>
      </c>
    </row>
    <row r="22" spans="1:16" s="73" customFormat="1" ht="17.45" customHeight="1" x14ac:dyDescent="0.25">
      <c r="A22" s="72" t="s">
        <v>891</v>
      </c>
      <c r="B22" s="74"/>
      <c r="C22" s="72"/>
      <c r="G22" s="74"/>
      <c r="H22" s="72"/>
      <c r="L22" s="74"/>
      <c r="M22" s="72"/>
    </row>
    <row r="23" spans="1:16" s="23" customFormat="1" ht="15.75" x14ac:dyDescent="0.25">
      <c r="A23" s="91" t="s">
        <v>864</v>
      </c>
      <c r="B23" s="95"/>
      <c r="C23" s="24"/>
      <c r="H23" s="3"/>
      <c r="N23" s="3"/>
    </row>
  </sheetData>
  <mergeCells count="3">
    <mergeCell ref="A1:P1"/>
    <mergeCell ref="A2:P2"/>
    <mergeCell ref="H4:J4"/>
  </mergeCells>
  <phoneticPr fontId="2" type="noConversion"/>
  <printOptions horizontalCentered="1"/>
  <pageMargins left="0.31496062992126" right="0.31496062992126" top="0.55118110236220497" bottom="0.35433070866141703" header="0.31496062992126" footer="0.118110236220472"/>
  <pageSetup paperSize="9" scale="8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3"/>
  <sheetViews>
    <sheetView showGridLines="0" showZeros="0" view="pageBreakPreview" zoomScale="90" zoomScaleNormal="90" zoomScaleSheetLayoutView="90" workbookViewId="0">
      <selection activeCell="R4" sqref="R4"/>
    </sheetView>
  </sheetViews>
  <sheetFormatPr defaultRowHeight="16.5" x14ac:dyDescent="0.25"/>
  <cols>
    <col min="1" max="1" width="4.375" style="23" customWidth="1"/>
    <col min="2" max="2" width="11.375" style="3" customWidth="1"/>
    <col min="3" max="3" width="21.375" style="24" customWidth="1"/>
    <col min="4" max="6" width="7.875" style="23" customWidth="1"/>
    <col min="7" max="7" width="11.375" style="3" customWidth="1"/>
    <col min="8" max="8" width="21.375" style="23" customWidth="1"/>
    <col min="9" max="11" width="7.875" style="23" customWidth="1"/>
    <col min="12" max="12" width="11.375" style="3" customWidth="1"/>
    <col min="13" max="13" width="21.375" style="23" customWidth="1"/>
    <col min="14" max="16" width="7.875" style="23" customWidth="1"/>
    <col min="17" max="16384" width="9" style="747"/>
  </cols>
  <sheetData>
    <row r="1" spans="1:16" ht="25.5" x14ac:dyDescent="0.4">
      <c r="A1" s="829" t="s">
        <v>880</v>
      </c>
      <c r="B1" s="830"/>
      <c r="C1" s="830"/>
      <c r="D1" s="830"/>
      <c r="E1" s="830"/>
      <c r="F1" s="830"/>
      <c r="G1" s="830"/>
      <c r="H1" s="830"/>
      <c r="I1" s="830"/>
      <c r="J1" s="830"/>
      <c r="K1" s="830"/>
      <c r="L1" s="830"/>
      <c r="M1" s="830"/>
      <c r="N1" s="830"/>
      <c r="O1" s="830"/>
      <c r="P1" s="830"/>
    </row>
    <row r="2" spans="1:16" s="23" customFormat="1" ht="25.5" x14ac:dyDescent="0.4">
      <c r="A2" s="830" t="s">
        <v>847</v>
      </c>
      <c r="B2" s="830"/>
      <c r="C2" s="830"/>
      <c r="D2" s="830"/>
      <c r="E2" s="830"/>
      <c r="F2" s="830"/>
      <c r="G2" s="830"/>
      <c r="H2" s="830"/>
      <c r="I2" s="830"/>
      <c r="J2" s="830"/>
      <c r="K2" s="830"/>
      <c r="L2" s="830"/>
      <c r="M2" s="830"/>
      <c r="N2" s="830"/>
      <c r="O2" s="830"/>
      <c r="P2" s="830"/>
    </row>
    <row r="3" spans="1:16" s="23" customFormat="1" ht="8.4499999999999993" customHeight="1" x14ac:dyDescent="0.25">
      <c r="A3" s="2"/>
      <c r="B3" s="728"/>
      <c r="C3" s="2"/>
      <c r="D3" s="2"/>
      <c r="E3" s="2"/>
      <c r="F3" s="2"/>
      <c r="G3" s="728"/>
      <c r="H3" s="2"/>
      <c r="I3" s="2"/>
      <c r="J3" s="2"/>
      <c r="K3" s="2"/>
      <c r="L3" s="728"/>
      <c r="M3" s="2"/>
      <c r="N3" s="2"/>
      <c r="O3" s="2"/>
      <c r="P3" s="2"/>
    </row>
    <row r="4" spans="1:16" x14ac:dyDescent="0.25">
      <c r="A4" s="49"/>
      <c r="B4" s="47"/>
      <c r="C4" s="50"/>
      <c r="D4" s="48"/>
      <c r="E4" s="48"/>
      <c r="F4" s="48"/>
      <c r="G4" s="48"/>
      <c r="H4" s="819" t="s">
        <v>759</v>
      </c>
      <c r="I4" s="819"/>
      <c r="J4" s="819"/>
      <c r="K4" s="221"/>
      <c r="L4" s="48"/>
      <c r="M4" s="48"/>
      <c r="N4" s="47" t="s">
        <v>4</v>
      </c>
      <c r="O4" s="48"/>
      <c r="P4" s="48"/>
    </row>
    <row r="5" spans="1:16" x14ac:dyDescent="0.25">
      <c r="P5" s="809" t="s">
        <v>858</v>
      </c>
    </row>
    <row r="6" spans="1:16" ht="18" customHeight="1" x14ac:dyDescent="0.25">
      <c r="A6" s="77" t="s">
        <v>81</v>
      </c>
      <c r="B6" s="78"/>
      <c r="C6" s="79" t="s">
        <v>85</v>
      </c>
      <c r="D6" s="78"/>
      <c r="E6" s="80"/>
      <c r="F6" s="81"/>
      <c r="G6" s="78"/>
      <c r="H6" s="79" t="s">
        <v>86</v>
      </c>
      <c r="I6" s="78"/>
      <c r="J6" s="82"/>
      <c r="K6" s="83"/>
      <c r="L6" s="84"/>
      <c r="M6" s="79" t="s">
        <v>87</v>
      </c>
      <c r="N6" s="78"/>
      <c r="O6" s="82"/>
      <c r="P6" s="1"/>
    </row>
    <row r="7" spans="1:16" s="72" customFormat="1" ht="14.25" x14ac:dyDescent="0.25">
      <c r="A7" s="26"/>
      <c r="B7" s="69" t="s">
        <v>1</v>
      </c>
      <c r="C7" s="25"/>
      <c r="D7" s="53" t="s">
        <v>32</v>
      </c>
      <c r="E7" s="70"/>
      <c r="F7" s="53" t="s">
        <v>34</v>
      </c>
      <c r="G7" s="69" t="s">
        <v>1</v>
      </c>
      <c r="H7" s="25"/>
      <c r="I7" s="53" t="s">
        <v>32</v>
      </c>
      <c r="J7" s="70"/>
      <c r="K7" s="53" t="s">
        <v>91</v>
      </c>
      <c r="L7" s="69" t="s">
        <v>1</v>
      </c>
      <c r="M7" s="25"/>
      <c r="N7" s="53" t="s">
        <v>32</v>
      </c>
      <c r="O7" s="68" t="s">
        <v>4</v>
      </c>
      <c r="P7" s="56" t="s">
        <v>34</v>
      </c>
    </row>
    <row r="8" spans="1:16" s="4" customFormat="1" ht="14.25" x14ac:dyDescent="0.25">
      <c r="A8" s="26"/>
      <c r="B8" s="57" t="s">
        <v>29</v>
      </c>
      <c r="C8" s="54" t="s">
        <v>30</v>
      </c>
      <c r="D8" s="61"/>
      <c r="E8" s="60" t="s">
        <v>40</v>
      </c>
      <c r="F8" s="61" t="s">
        <v>39</v>
      </c>
      <c r="G8" s="57" t="s">
        <v>29</v>
      </c>
      <c r="H8" s="54" t="s">
        <v>30</v>
      </c>
      <c r="I8" s="61"/>
      <c r="J8" s="60" t="s">
        <v>40</v>
      </c>
      <c r="K8" s="61" t="s">
        <v>92</v>
      </c>
      <c r="L8" s="57" t="s">
        <v>29</v>
      </c>
      <c r="M8" s="54" t="s">
        <v>30</v>
      </c>
      <c r="N8" s="61"/>
      <c r="O8" s="60" t="s">
        <v>40</v>
      </c>
      <c r="P8" s="57" t="s">
        <v>93</v>
      </c>
    </row>
    <row r="9" spans="1:16" s="4" customFormat="1" ht="14.25" x14ac:dyDescent="0.25">
      <c r="A9" s="59" t="s">
        <v>36</v>
      </c>
      <c r="B9" s="58" t="s">
        <v>31</v>
      </c>
      <c r="C9" s="55"/>
      <c r="D9" s="59" t="s">
        <v>37</v>
      </c>
      <c r="E9" s="71"/>
      <c r="F9" s="59" t="s">
        <v>2</v>
      </c>
      <c r="G9" s="58" t="s">
        <v>31</v>
      </c>
      <c r="H9" s="55"/>
      <c r="I9" s="59" t="s">
        <v>37</v>
      </c>
      <c r="J9" s="71"/>
      <c r="K9" s="59" t="s">
        <v>2</v>
      </c>
      <c r="L9" s="58" t="s">
        <v>31</v>
      </c>
      <c r="M9" s="55"/>
      <c r="N9" s="59" t="s">
        <v>37</v>
      </c>
      <c r="O9" s="71" t="s">
        <v>94</v>
      </c>
      <c r="P9" s="58" t="s">
        <v>2</v>
      </c>
    </row>
    <row r="10" spans="1:16" s="4" customFormat="1" ht="39" customHeight="1" x14ac:dyDescent="0.25">
      <c r="A10" s="748"/>
      <c r="B10" s="749"/>
      <c r="C10" s="85" t="s">
        <v>253</v>
      </c>
      <c r="D10" s="750">
        <v>489</v>
      </c>
      <c r="E10" s="751">
        <v>4.62735152730989</v>
      </c>
      <c r="F10" s="752">
        <v>100</v>
      </c>
      <c r="G10" s="749"/>
      <c r="H10" s="85" t="s">
        <v>253</v>
      </c>
      <c r="I10" s="750">
        <v>274</v>
      </c>
      <c r="J10" s="789">
        <v>5.0117061750073164</v>
      </c>
      <c r="K10" s="752">
        <v>100</v>
      </c>
      <c r="L10" s="749"/>
      <c r="M10" s="85" t="s">
        <v>253</v>
      </c>
      <c r="N10" s="750">
        <v>215</v>
      </c>
      <c r="O10" s="789">
        <v>4.2153556583797345</v>
      </c>
      <c r="P10" s="751">
        <v>100</v>
      </c>
    </row>
    <row r="11" spans="1:16" ht="39" customHeight="1" x14ac:dyDescent="0.25">
      <c r="A11" s="62">
        <v>1</v>
      </c>
      <c r="B11" s="63" t="s">
        <v>761</v>
      </c>
      <c r="C11" s="88" t="s">
        <v>762</v>
      </c>
      <c r="D11" s="42">
        <v>67</v>
      </c>
      <c r="E11" s="753">
        <v>0.63401339944736745</v>
      </c>
      <c r="F11" s="38">
        <v>13.701431492842536</v>
      </c>
      <c r="G11" s="45" t="s">
        <v>763</v>
      </c>
      <c r="H11" s="88" t="s">
        <v>764</v>
      </c>
      <c r="I11" s="42">
        <v>36</v>
      </c>
      <c r="J11" s="788">
        <v>0.65847234416154521</v>
      </c>
      <c r="K11" s="38">
        <v>13.138686131386862</v>
      </c>
      <c r="L11" s="63" t="s">
        <v>761</v>
      </c>
      <c r="M11" s="88" t="s">
        <v>762</v>
      </c>
      <c r="N11" s="42">
        <v>34</v>
      </c>
      <c r="O11" s="788">
        <v>0.66661438318563249</v>
      </c>
      <c r="P11" s="30">
        <v>15.8139534883721</v>
      </c>
    </row>
    <row r="12" spans="1:16" s="24" customFormat="1" ht="39" customHeight="1" x14ac:dyDescent="0.25">
      <c r="A12" s="62">
        <v>2</v>
      </c>
      <c r="B12" s="63" t="s">
        <v>763</v>
      </c>
      <c r="C12" s="88" t="s">
        <v>764</v>
      </c>
      <c r="D12" s="42">
        <v>64</v>
      </c>
      <c r="E12" s="753">
        <v>0.6056247397706197</v>
      </c>
      <c r="F12" s="38">
        <v>13.0879345603272</v>
      </c>
      <c r="G12" s="44" t="s">
        <v>761</v>
      </c>
      <c r="H12" s="88" t="s">
        <v>762</v>
      </c>
      <c r="I12" s="42">
        <v>33</v>
      </c>
      <c r="J12" s="788">
        <v>0.60359964881474981</v>
      </c>
      <c r="K12" s="38">
        <v>12.043795620437956</v>
      </c>
      <c r="L12" s="63" t="s">
        <v>763</v>
      </c>
      <c r="M12" s="88" t="s">
        <v>764</v>
      </c>
      <c r="N12" s="42">
        <v>28</v>
      </c>
      <c r="O12" s="788">
        <v>0.54897655085875618</v>
      </c>
      <c r="P12" s="30">
        <v>13.023255813953501</v>
      </c>
    </row>
    <row r="13" spans="1:16" s="24" customFormat="1" ht="39" customHeight="1" x14ac:dyDescent="0.25">
      <c r="A13" s="62">
        <v>3</v>
      </c>
      <c r="B13" s="63" t="s">
        <v>765</v>
      </c>
      <c r="C13" s="88" t="s">
        <v>766</v>
      </c>
      <c r="D13" s="42">
        <v>50</v>
      </c>
      <c r="E13" s="753">
        <v>0.47314432794579658</v>
      </c>
      <c r="F13" s="38">
        <v>10.224948875255601</v>
      </c>
      <c r="G13" s="45" t="s">
        <v>765</v>
      </c>
      <c r="H13" s="88" t="s">
        <v>766</v>
      </c>
      <c r="I13" s="42">
        <v>29</v>
      </c>
      <c r="J13" s="788">
        <v>0.53043605501902258</v>
      </c>
      <c r="K13" s="38">
        <v>10.583941605839399</v>
      </c>
      <c r="L13" s="63" t="s">
        <v>765</v>
      </c>
      <c r="M13" s="88" t="s">
        <v>766</v>
      </c>
      <c r="N13" s="42">
        <v>21</v>
      </c>
      <c r="O13" s="788">
        <v>0.41173241314406711</v>
      </c>
      <c r="P13" s="30">
        <v>9.7674418604650999</v>
      </c>
    </row>
    <row r="14" spans="1:16" s="24" customFormat="1" ht="39" customHeight="1" x14ac:dyDescent="0.25">
      <c r="A14" s="62">
        <v>4</v>
      </c>
      <c r="B14" s="63" t="s">
        <v>248</v>
      </c>
      <c r="C14" s="88" t="s">
        <v>260</v>
      </c>
      <c r="D14" s="42">
        <v>37</v>
      </c>
      <c r="E14" s="753">
        <v>0.35012680267988949</v>
      </c>
      <c r="F14" s="38">
        <v>7.5664621676891617</v>
      </c>
      <c r="G14" s="44" t="s">
        <v>248</v>
      </c>
      <c r="H14" s="88" t="s">
        <v>260</v>
      </c>
      <c r="I14" s="42">
        <v>19</v>
      </c>
      <c r="J14" s="788" t="s">
        <v>865</v>
      </c>
      <c r="K14" s="38">
        <v>6.9343065693430654</v>
      </c>
      <c r="L14" s="63" t="s">
        <v>248</v>
      </c>
      <c r="M14" s="88" t="s">
        <v>260</v>
      </c>
      <c r="N14" s="42">
        <v>18</v>
      </c>
      <c r="O14" s="788" t="s">
        <v>865</v>
      </c>
      <c r="P14" s="30">
        <v>8.3720930232558146</v>
      </c>
    </row>
    <row r="15" spans="1:16" s="24" customFormat="1" ht="39" customHeight="1" x14ac:dyDescent="0.25">
      <c r="A15" s="62">
        <v>5</v>
      </c>
      <c r="B15" s="63" t="s">
        <v>767</v>
      </c>
      <c r="C15" s="88" t="s">
        <v>768</v>
      </c>
      <c r="D15" s="42">
        <v>26</v>
      </c>
      <c r="E15" s="753">
        <v>0.24603505053181421</v>
      </c>
      <c r="F15" s="38">
        <v>5.3169734151328996</v>
      </c>
      <c r="G15" s="45" t="s">
        <v>767</v>
      </c>
      <c r="H15" s="88" t="s">
        <v>768</v>
      </c>
      <c r="I15" s="42">
        <v>16</v>
      </c>
      <c r="J15" s="788" t="s">
        <v>865</v>
      </c>
      <c r="K15" s="38">
        <v>5.8394160583941996</v>
      </c>
      <c r="L15" s="63" t="s">
        <v>767</v>
      </c>
      <c r="M15" s="88" t="s">
        <v>768</v>
      </c>
      <c r="N15" s="42">
        <v>10</v>
      </c>
      <c r="O15" s="788" t="s">
        <v>865</v>
      </c>
      <c r="P15" s="30">
        <v>4.6511627906976996</v>
      </c>
    </row>
    <row r="16" spans="1:16" s="24" customFormat="1" ht="39" customHeight="1" x14ac:dyDescent="0.25">
      <c r="A16" s="62">
        <v>6</v>
      </c>
      <c r="B16" s="63" t="s">
        <v>769</v>
      </c>
      <c r="C16" s="88" t="s">
        <v>770</v>
      </c>
      <c r="D16" s="42">
        <v>14</v>
      </c>
      <c r="E16" s="788" t="s">
        <v>865</v>
      </c>
      <c r="F16" s="38">
        <v>2.8629856850716</v>
      </c>
      <c r="G16" s="45" t="s">
        <v>769</v>
      </c>
      <c r="H16" s="88" t="s">
        <v>770</v>
      </c>
      <c r="I16" s="42">
        <v>10</v>
      </c>
      <c r="J16" s="788" t="s">
        <v>865</v>
      </c>
      <c r="K16" s="38">
        <v>3.6496350364964001</v>
      </c>
      <c r="L16" s="63" t="s">
        <v>243</v>
      </c>
      <c r="M16" s="88" t="s">
        <v>771</v>
      </c>
      <c r="N16" s="42">
        <v>7</v>
      </c>
      <c r="O16" s="788" t="s">
        <v>865</v>
      </c>
      <c r="P16" s="30">
        <v>3.2558139534884001</v>
      </c>
    </row>
    <row r="17" spans="1:16" s="24" customFormat="1" ht="39" customHeight="1" x14ac:dyDescent="0.25">
      <c r="A17" s="62">
        <v>7</v>
      </c>
      <c r="B17" s="63" t="s">
        <v>243</v>
      </c>
      <c r="C17" s="88" t="s">
        <v>771</v>
      </c>
      <c r="D17" s="42">
        <v>12</v>
      </c>
      <c r="E17" s="788" t="s">
        <v>865</v>
      </c>
      <c r="F17" s="38">
        <v>2.4539877300613</v>
      </c>
      <c r="G17" s="45" t="s">
        <v>244</v>
      </c>
      <c r="H17" s="88" t="s">
        <v>256</v>
      </c>
      <c r="I17" s="42">
        <v>8</v>
      </c>
      <c r="J17" s="788" t="s">
        <v>865</v>
      </c>
      <c r="K17" s="38">
        <v>2.9197080291970998</v>
      </c>
      <c r="L17" s="63" t="s">
        <v>774</v>
      </c>
      <c r="M17" s="88" t="s">
        <v>775</v>
      </c>
      <c r="N17" s="42">
        <v>6</v>
      </c>
      <c r="O17" s="788" t="s">
        <v>865</v>
      </c>
      <c r="P17" s="30">
        <v>2.7906976744185998</v>
      </c>
    </row>
    <row r="18" spans="1:16" s="24" customFormat="1" ht="39" customHeight="1" x14ac:dyDescent="0.25">
      <c r="A18" s="62">
        <v>8</v>
      </c>
      <c r="B18" s="45" t="s">
        <v>772</v>
      </c>
      <c r="C18" s="88" t="s">
        <v>773</v>
      </c>
      <c r="D18" s="42">
        <v>12</v>
      </c>
      <c r="E18" s="788" t="s">
        <v>865</v>
      </c>
      <c r="F18" s="38">
        <v>2.4539877300613</v>
      </c>
      <c r="G18" s="45" t="s">
        <v>772</v>
      </c>
      <c r="H18" s="88" t="s">
        <v>773</v>
      </c>
      <c r="I18" s="42">
        <v>8</v>
      </c>
      <c r="J18" s="788" t="s">
        <v>865</v>
      </c>
      <c r="K18" s="38">
        <v>2.9197080291970998</v>
      </c>
      <c r="L18" s="63" t="s">
        <v>754</v>
      </c>
      <c r="M18" s="88" t="s">
        <v>755</v>
      </c>
      <c r="N18" s="42">
        <v>5</v>
      </c>
      <c r="O18" s="788" t="s">
        <v>865</v>
      </c>
      <c r="P18" s="30">
        <v>2.3255813953488</v>
      </c>
    </row>
    <row r="19" spans="1:16" s="24" customFormat="1" ht="39" customHeight="1" x14ac:dyDescent="0.25">
      <c r="A19" s="62">
        <v>9</v>
      </c>
      <c r="B19" s="63" t="s">
        <v>774</v>
      </c>
      <c r="C19" s="88" t="s">
        <v>775</v>
      </c>
      <c r="D19" s="42">
        <v>10</v>
      </c>
      <c r="E19" s="788" t="s">
        <v>865</v>
      </c>
      <c r="F19" s="38">
        <v>2.0449897750510999</v>
      </c>
      <c r="G19" s="45" t="s">
        <v>243</v>
      </c>
      <c r="H19" s="88" t="s">
        <v>771</v>
      </c>
      <c r="I19" s="42">
        <v>5</v>
      </c>
      <c r="J19" s="788" t="s">
        <v>865</v>
      </c>
      <c r="K19" s="38">
        <v>1.8248175182482</v>
      </c>
      <c r="L19" s="63" t="s">
        <v>769</v>
      </c>
      <c r="M19" s="88" t="s">
        <v>770</v>
      </c>
      <c r="N19" s="42">
        <v>4</v>
      </c>
      <c r="O19" s="788" t="s">
        <v>865</v>
      </c>
      <c r="P19" s="30">
        <v>1.8604651162790999</v>
      </c>
    </row>
    <row r="20" spans="1:16" s="24" customFormat="1" ht="39" customHeight="1" x14ac:dyDescent="0.25">
      <c r="A20" s="62">
        <v>10</v>
      </c>
      <c r="B20" s="63" t="s">
        <v>244</v>
      </c>
      <c r="C20" s="88" t="s">
        <v>256</v>
      </c>
      <c r="D20" s="42">
        <v>8</v>
      </c>
      <c r="E20" s="788" t="s">
        <v>865</v>
      </c>
      <c r="F20" s="38">
        <v>1.6359918200409</v>
      </c>
      <c r="G20" s="45" t="s">
        <v>776</v>
      </c>
      <c r="H20" s="88" t="s">
        <v>777</v>
      </c>
      <c r="I20" s="42">
        <v>4</v>
      </c>
      <c r="J20" s="788" t="s">
        <v>865</v>
      </c>
      <c r="K20" s="38">
        <v>1.4598540145984999</v>
      </c>
      <c r="L20" s="45" t="s">
        <v>772</v>
      </c>
      <c r="M20" s="88" t="s">
        <v>773</v>
      </c>
      <c r="N20" s="42">
        <v>4</v>
      </c>
      <c r="O20" s="788" t="s">
        <v>865</v>
      </c>
      <c r="P20" s="30">
        <v>1.8604651162790999</v>
      </c>
    </row>
    <row r="21" spans="1:16" s="24" customFormat="1" ht="39" customHeight="1" x14ac:dyDescent="0.25">
      <c r="A21" s="64"/>
      <c r="B21" s="957"/>
      <c r="C21" s="89" t="s">
        <v>758</v>
      </c>
      <c r="D21" s="958">
        <v>189</v>
      </c>
      <c r="E21" s="959">
        <v>1.788485559635111</v>
      </c>
      <c r="F21" s="962">
        <v>38.650306748466257</v>
      </c>
      <c r="G21" s="961"/>
      <c r="H21" s="89" t="s">
        <v>758</v>
      </c>
      <c r="I21" s="958">
        <v>106</v>
      </c>
      <c r="J21" s="790">
        <v>1.938835235586772</v>
      </c>
      <c r="K21" s="962">
        <v>38.686131386861319</v>
      </c>
      <c r="L21" s="957"/>
      <c r="M21" s="89" t="s">
        <v>758</v>
      </c>
      <c r="N21" s="958">
        <v>78</v>
      </c>
      <c r="O21" s="790">
        <v>1.5292918202493921</v>
      </c>
      <c r="P21" s="963">
        <v>36.279069767441861</v>
      </c>
    </row>
    <row r="22" spans="1:16" s="73" customFormat="1" ht="17.45" customHeight="1" x14ac:dyDescent="0.25">
      <c r="A22" s="72" t="s">
        <v>891</v>
      </c>
      <c r="B22" s="74"/>
      <c r="C22" s="72"/>
      <c r="G22" s="74"/>
      <c r="H22" s="72"/>
      <c r="L22" s="74"/>
      <c r="M22" s="72"/>
    </row>
    <row r="23" spans="1:16" s="23" customFormat="1" ht="15.75" x14ac:dyDescent="0.25">
      <c r="A23" s="91" t="s">
        <v>864</v>
      </c>
      <c r="B23" s="95"/>
      <c r="C23" s="24"/>
      <c r="H23" s="3"/>
      <c r="N23" s="3"/>
    </row>
  </sheetData>
  <mergeCells count="3">
    <mergeCell ref="A1:P1"/>
    <mergeCell ref="H4:J4"/>
    <mergeCell ref="A2:P2"/>
  </mergeCells>
  <phoneticPr fontId="2" type="noConversion"/>
  <printOptions horizontalCentered="1"/>
  <pageMargins left="0.31496062992126" right="0.31496062992126" top="0.55118110236220497" bottom="0.35433070866141703" header="0.31496062992126" footer="0.118110236220472"/>
  <pageSetup paperSize="9" scale="8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工作表4"/>
  <dimension ref="A1:P27"/>
  <sheetViews>
    <sheetView showGridLines="0" showZeros="0" view="pageBreakPreview" zoomScaleNormal="90" zoomScaleSheetLayoutView="100" workbookViewId="0">
      <selection activeCell="U4" sqref="U4"/>
    </sheetView>
  </sheetViews>
  <sheetFormatPr defaultRowHeight="16.5" x14ac:dyDescent="0.25"/>
  <cols>
    <col min="1" max="1" width="3" style="23" customWidth="1"/>
    <col min="2" max="2" width="13.125" style="3" customWidth="1"/>
    <col min="3" max="3" width="19.875" style="24" customWidth="1"/>
    <col min="4" max="6" width="7.875" style="23" customWidth="1"/>
    <col min="7" max="7" width="13.125" style="3" customWidth="1"/>
    <col min="8" max="8" width="19.875" style="23" customWidth="1"/>
    <col min="9" max="11" width="7.875" style="23" customWidth="1"/>
    <col min="12" max="12" width="13.125" style="3" customWidth="1"/>
    <col min="13" max="13" width="19.875" style="23" customWidth="1"/>
    <col min="14" max="16" width="7.875" style="23" customWidth="1"/>
    <col min="17" max="16384" width="9" style="747"/>
  </cols>
  <sheetData>
    <row r="1" spans="1:16" ht="25.5" customHeight="1" x14ac:dyDescent="0.25">
      <c r="A1" s="818" t="s">
        <v>28</v>
      </c>
      <c r="B1" s="818"/>
      <c r="C1" s="818"/>
      <c r="D1" s="818"/>
      <c r="E1" s="818"/>
      <c r="F1" s="818"/>
      <c r="G1" s="818"/>
      <c r="H1" s="818"/>
      <c r="I1" s="818"/>
      <c r="J1" s="818"/>
      <c r="K1" s="818"/>
      <c r="L1" s="818"/>
      <c r="M1" s="818"/>
      <c r="N1" s="818"/>
      <c r="O1" s="818"/>
      <c r="P1" s="818"/>
    </row>
    <row r="2" spans="1:16" ht="10.5" customHeight="1" x14ac:dyDescent="0.25">
      <c r="A2" s="818"/>
      <c r="B2" s="818"/>
      <c r="C2" s="818"/>
      <c r="D2" s="818"/>
      <c r="E2" s="818"/>
      <c r="F2" s="818"/>
      <c r="G2" s="818"/>
      <c r="H2" s="818"/>
      <c r="I2" s="818"/>
      <c r="J2" s="818"/>
      <c r="K2" s="818"/>
      <c r="L2" s="818"/>
      <c r="M2" s="818"/>
      <c r="N2" s="818"/>
      <c r="O2" s="818"/>
      <c r="P2" s="818"/>
    </row>
    <row r="3" spans="1:16" x14ac:dyDescent="0.25">
      <c r="A3" s="49"/>
      <c r="B3" s="47"/>
      <c r="C3" s="50"/>
      <c r="D3" s="48"/>
      <c r="E3" s="48"/>
      <c r="F3" s="48"/>
      <c r="G3" s="47"/>
      <c r="H3" s="819" t="s">
        <v>759</v>
      </c>
      <c r="I3" s="819"/>
      <c r="J3" s="48"/>
      <c r="K3" s="48"/>
      <c r="L3" s="47"/>
      <c r="M3" s="48"/>
      <c r="N3" s="48"/>
      <c r="O3" s="48"/>
      <c r="P3" s="50"/>
    </row>
    <row r="4" spans="1:16" x14ac:dyDescent="0.25">
      <c r="P4" s="51" t="s">
        <v>27</v>
      </c>
    </row>
    <row r="5" spans="1:16" s="72" customFormat="1" ht="14.25" x14ac:dyDescent="0.25">
      <c r="A5" s="77" t="s">
        <v>81</v>
      </c>
      <c r="B5" s="78"/>
      <c r="C5" s="79" t="s">
        <v>85</v>
      </c>
      <c r="D5" s="78"/>
      <c r="E5" s="80"/>
      <c r="F5" s="81"/>
      <c r="G5" s="78"/>
      <c r="H5" s="79" t="s">
        <v>86</v>
      </c>
      <c r="I5" s="78"/>
      <c r="J5" s="82"/>
      <c r="K5" s="83"/>
      <c r="L5" s="84"/>
      <c r="M5" s="79" t="s">
        <v>87</v>
      </c>
      <c r="N5" s="78"/>
      <c r="O5" s="82"/>
      <c r="P5" s="1"/>
    </row>
    <row r="6" spans="1:16" s="4" customFormat="1" ht="14.25" x14ac:dyDescent="0.25">
      <c r="A6" s="26"/>
      <c r="B6" s="69" t="s">
        <v>1</v>
      </c>
      <c r="C6" s="25"/>
      <c r="D6" s="53" t="s">
        <v>32</v>
      </c>
      <c r="E6" s="70" t="s">
        <v>3</v>
      </c>
      <c r="F6" s="53" t="s">
        <v>34</v>
      </c>
      <c r="G6" s="69" t="s">
        <v>1</v>
      </c>
      <c r="H6" s="25"/>
      <c r="I6" s="53" t="s">
        <v>32</v>
      </c>
      <c r="J6" s="70" t="s">
        <v>3</v>
      </c>
      <c r="K6" s="53" t="s">
        <v>34</v>
      </c>
      <c r="L6" s="69" t="s">
        <v>1</v>
      </c>
      <c r="M6" s="25"/>
      <c r="N6" s="53" t="s">
        <v>32</v>
      </c>
      <c r="O6" s="68" t="s">
        <v>3</v>
      </c>
      <c r="P6" s="56" t="s">
        <v>34</v>
      </c>
    </row>
    <row r="7" spans="1:16" s="4" customFormat="1" ht="14.25" x14ac:dyDescent="0.25">
      <c r="A7" s="26"/>
      <c r="B7" s="57" t="s">
        <v>41</v>
      </c>
      <c r="C7" s="54" t="s">
        <v>30</v>
      </c>
      <c r="D7" s="61"/>
      <c r="E7" s="60" t="s">
        <v>40</v>
      </c>
      <c r="F7" s="61" t="s">
        <v>39</v>
      </c>
      <c r="G7" s="57" t="s">
        <v>41</v>
      </c>
      <c r="H7" s="54" t="s">
        <v>30</v>
      </c>
      <c r="I7" s="61"/>
      <c r="J7" s="60" t="s">
        <v>40</v>
      </c>
      <c r="K7" s="61" t="s">
        <v>39</v>
      </c>
      <c r="L7" s="57" t="s">
        <v>41</v>
      </c>
      <c r="M7" s="54" t="s">
        <v>30</v>
      </c>
      <c r="N7" s="61"/>
      <c r="O7" s="60" t="s">
        <v>40</v>
      </c>
      <c r="P7" s="57" t="s">
        <v>39</v>
      </c>
    </row>
    <row r="8" spans="1:16" s="4" customFormat="1" ht="14.25" x14ac:dyDescent="0.25">
      <c r="A8" s="59" t="s">
        <v>36</v>
      </c>
      <c r="B8" s="58" t="s">
        <v>31</v>
      </c>
      <c r="C8" s="55"/>
      <c r="D8" s="59" t="s">
        <v>37</v>
      </c>
      <c r="E8" s="71" t="s">
        <v>3</v>
      </c>
      <c r="F8" s="59" t="s">
        <v>2</v>
      </c>
      <c r="G8" s="58" t="s">
        <v>31</v>
      </c>
      <c r="H8" s="55"/>
      <c r="I8" s="59" t="s">
        <v>37</v>
      </c>
      <c r="J8" s="71" t="s">
        <v>3</v>
      </c>
      <c r="K8" s="59" t="s">
        <v>2</v>
      </c>
      <c r="L8" s="58" t="s">
        <v>31</v>
      </c>
      <c r="M8" s="55"/>
      <c r="N8" s="59" t="s">
        <v>37</v>
      </c>
      <c r="O8" s="71" t="s">
        <v>3</v>
      </c>
      <c r="P8" s="58" t="s">
        <v>2</v>
      </c>
    </row>
    <row r="9" spans="1:16" ht="28.9" customHeight="1" x14ac:dyDescent="0.25">
      <c r="A9" s="9"/>
      <c r="B9" s="5"/>
      <c r="C9" s="85" t="s">
        <v>253</v>
      </c>
      <c r="D9" s="6">
        <v>321</v>
      </c>
      <c r="E9" s="27">
        <v>12.373663832223899</v>
      </c>
      <c r="F9" s="8">
        <v>100</v>
      </c>
      <c r="G9" s="5"/>
      <c r="H9" s="85" t="s">
        <v>253</v>
      </c>
      <c r="I9" s="6">
        <v>167</v>
      </c>
      <c r="J9" s="27">
        <v>12.434921429167099</v>
      </c>
      <c r="K9" s="8">
        <v>100</v>
      </c>
      <c r="L9" s="5"/>
      <c r="M9" s="85" t="s">
        <v>253</v>
      </c>
      <c r="N9" s="6">
        <v>154</v>
      </c>
      <c r="O9" s="27">
        <v>12.3079136288165</v>
      </c>
      <c r="P9" s="7">
        <v>100</v>
      </c>
    </row>
    <row r="10" spans="1:16" s="24" customFormat="1" ht="28.9" customHeight="1" x14ac:dyDescent="0.25">
      <c r="A10" s="9">
        <v>1</v>
      </c>
      <c r="B10" s="10" t="s">
        <v>242</v>
      </c>
      <c r="C10" s="85" t="s">
        <v>254</v>
      </c>
      <c r="D10" s="6">
        <v>63</v>
      </c>
      <c r="E10" s="27">
        <v>2.4284760792215199</v>
      </c>
      <c r="F10" s="754">
        <v>19.6261682242991</v>
      </c>
      <c r="G10" s="10" t="s">
        <v>248</v>
      </c>
      <c r="H10" s="85" t="s">
        <v>260</v>
      </c>
      <c r="I10" s="6">
        <v>34</v>
      </c>
      <c r="J10" s="27">
        <v>2.5316606502495902</v>
      </c>
      <c r="K10" s="754">
        <v>20.359281437125698</v>
      </c>
      <c r="L10" s="10" t="s">
        <v>242</v>
      </c>
      <c r="M10" s="85" t="s">
        <v>254</v>
      </c>
      <c r="N10" s="6">
        <v>34</v>
      </c>
      <c r="O10" s="27">
        <v>2.71733158038806</v>
      </c>
      <c r="P10" s="167">
        <v>22.0779220779221</v>
      </c>
    </row>
    <row r="11" spans="1:16" s="24" customFormat="1" ht="28.9" customHeight="1" x14ac:dyDescent="0.25">
      <c r="A11" s="9">
        <v>2</v>
      </c>
      <c r="B11" s="10" t="s">
        <v>248</v>
      </c>
      <c r="C11" s="85" t="s">
        <v>260</v>
      </c>
      <c r="D11" s="6">
        <v>51</v>
      </c>
      <c r="E11" s="27">
        <v>1.96590920698885</v>
      </c>
      <c r="F11" s="754">
        <v>15.887850467289701</v>
      </c>
      <c r="G11" s="10" t="s">
        <v>242</v>
      </c>
      <c r="H11" s="85" t="s">
        <v>254</v>
      </c>
      <c r="I11" s="6">
        <v>29</v>
      </c>
      <c r="J11" s="27">
        <v>2.1593576134481798</v>
      </c>
      <c r="K11" s="754">
        <v>17.365269461077801</v>
      </c>
      <c r="L11" s="10" t="s">
        <v>248</v>
      </c>
      <c r="M11" s="85" t="s">
        <v>260</v>
      </c>
      <c r="N11" s="6">
        <v>17</v>
      </c>
      <c r="O11" s="788" t="s">
        <v>865</v>
      </c>
      <c r="P11" s="167">
        <v>11.038961038961</v>
      </c>
    </row>
    <row r="12" spans="1:16" s="24" customFormat="1" ht="28.9" customHeight="1" x14ac:dyDescent="0.25">
      <c r="A12" s="9">
        <v>3</v>
      </c>
      <c r="B12" s="10" t="s">
        <v>763</v>
      </c>
      <c r="C12" s="85" t="s">
        <v>764</v>
      </c>
      <c r="D12" s="6">
        <v>27</v>
      </c>
      <c r="E12" s="27">
        <v>1.0407754625235099</v>
      </c>
      <c r="F12" s="754">
        <v>8.4112149532709992</v>
      </c>
      <c r="G12" s="10" t="s">
        <v>763</v>
      </c>
      <c r="H12" s="85" t="s">
        <v>764</v>
      </c>
      <c r="I12" s="6">
        <v>15</v>
      </c>
      <c r="J12" s="788" t="s">
        <v>865</v>
      </c>
      <c r="K12" s="754">
        <v>8.9820359281437003</v>
      </c>
      <c r="L12" s="10" t="s">
        <v>251</v>
      </c>
      <c r="M12" s="85" t="s">
        <v>263</v>
      </c>
      <c r="N12" s="6">
        <v>14</v>
      </c>
      <c r="O12" s="788" t="s">
        <v>865</v>
      </c>
      <c r="P12" s="167">
        <v>9.0909090909091006</v>
      </c>
    </row>
    <row r="13" spans="1:16" s="24" customFormat="1" ht="28.9" customHeight="1" x14ac:dyDescent="0.25">
      <c r="A13" s="9">
        <v>4</v>
      </c>
      <c r="B13" s="10" t="s">
        <v>251</v>
      </c>
      <c r="C13" s="85" t="s">
        <v>263</v>
      </c>
      <c r="D13" s="6">
        <v>24</v>
      </c>
      <c r="E13" s="27">
        <v>0.92513374446533903</v>
      </c>
      <c r="F13" s="754">
        <v>7.4766355140187004</v>
      </c>
      <c r="G13" s="10" t="s">
        <v>251</v>
      </c>
      <c r="H13" s="85" t="s">
        <v>263</v>
      </c>
      <c r="I13" s="6">
        <v>10</v>
      </c>
      <c r="J13" s="788" t="s">
        <v>865</v>
      </c>
      <c r="K13" s="754">
        <v>5.9880239520957996</v>
      </c>
      <c r="L13" s="10" t="s">
        <v>763</v>
      </c>
      <c r="M13" s="85" t="s">
        <v>764</v>
      </c>
      <c r="N13" s="6">
        <v>12</v>
      </c>
      <c r="O13" s="788" t="s">
        <v>865</v>
      </c>
      <c r="P13" s="167">
        <v>7.7922077922078001</v>
      </c>
    </row>
    <row r="14" spans="1:16" s="24" customFormat="1" ht="28.9" customHeight="1" x14ac:dyDescent="0.25">
      <c r="A14" s="9">
        <v>5</v>
      </c>
      <c r="B14" s="10" t="s">
        <v>778</v>
      </c>
      <c r="C14" s="85" t="s">
        <v>440</v>
      </c>
      <c r="D14" s="6">
        <v>19</v>
      </c>
      <c r="E14" s="788" t="s">
        <v>865</v>
      </c>
      <c r="F14" s="754">
        <v>5.9190031152648004</v>
      </c>
      <c r="G14" s="10" t="s">
        <v>778</v>
      </c>
      <c r="H14" s="85" t="s">
        <v>440</v>
      </c>
      <c r="I14" s="6">
        <v>8</v>
      </c>
      <c r="J14" s="788" t="s">
        <v>865</v>
      </c>
      <c r="K14" s="754">
        <v>4.7904191616766001</v>
      </c>
      <c r="L14" s="10" t="s">
        <v>778</v>
      </c>
      <c r="M14" s="85" t="s">
        <v>440</v>
      </c>
      <c r="N14" s="6">
        <v>11</v>
      </c>
      <c r="O14" s="788" t="s">
        <v>865</v>
      </c>
      <c r="P14" s="167">
        <v>7.1428571428570997</v>
      </c>
    </row>
    <row r="15" spans="1:16" s="24" customFormat="1" ht="28.9" customHeight="1" x14ac:dyDescent="0.25">
      <c r="A15" s="9">
        <v>6</v>
      </c>
      <c r="B15" s="10" t="s">
        <v>243</v>
      </c>
      <c r="C15" s="85" t="s">
        <v>255</v>
      </c>
      <c r="D15" s="6">
        <v>15</v>
      </c>
      <c r="E15" s="788" t="s">
        <v>865</v>
      </c>
      <c r="F15" s="754">
        <v>4.6728971962617001</v>
      </c>
      <c r="G15" s="10" t="s">
        <v>243</v>
      </c>
      <c r="H15" s="85" t="s">
        <v>255</v>
      </c>
      <c r="I15" s="6">
        <v>7</v>
      </c>
      <c r="J15" s="788" t="s">
        <v>865</v>
      </c>
      <c r="K15" s="754">
        <v>4.1916167664671002</v>
      </c>
      <c r="L15" s="37" t="s">
        <v>243</v>
      </c>
      <c r="M15" s="85" t="s">
        <v>255</v>
      </c>
      <c r="N15" s="6">
        <v>8</v>
      </c>
      <c r="O15" s="788" t="s">
        <v>865</v>
      </c>
      <c r="P15" s="167">
        <v>5.1948051948052001</v>
      </c>
    </row>
    <row r="16" spans="1:16" s="24" customFormat="1" ht="28.9" customHeight="1" x14ac:dyDescent="0.25">
      <c r="A16" s="9">
        <v>7</v>
      </c>
      <c r="B16" s="10" t="s">
        <v>244</v>
      </c>
      <c r="C16" s="85" t="s">
        <v>256</v>
      </c>
      <c r="D16" s="6">
        <v>11</v>
      </c>
      <c r="E16" s="788" t="s">
        <v>865</v>
      </c>
      <c r="F16" s="754">
        <v>3.4267912772586002</v>
      </c>
      <c r="G16" s="10" t="s">
        <v>244</v>
      </c>
      <c r="H16" s="85" t="s">
        <v>256</v>
      </c>
      <c r="I16" s="6">
        <v>4</v>
      </c>
      <c r="J16" s="788" t="s">
        <v>865</v>
      </c>
      <c r="K16" s="754">
        <v>2.3952095808383</v>
      </c>
      <c r="L16" s="10" t="s">
        <v>244</v>
      </c>
      <c r="M16" s="85" t="s">
        <v>256</v>
      </c>
      <c r="N16" s="6">
        <v>7</v>
      </c>
      <c r="O16" s="788" t="s">
        <v>865</v>
      </c>
      <c r="P16" s="167">
        <v>4.5454545454544997</v>
      </c>
    </row>
    <row r="17" spans="1:16" s="24" customFormat="1" ht="28.9" customHeight="1" x14ac:dyDescent="0.25">
      <c r="A17" s="36">
        <v>8</v>
      </c>
      <c r="B17" s="37" t="s">
        <v>779</v>
      </c>
      <c r="C17" s="85" t="s">
        <v>780</v>
      </c>
      <c r="D17" s="6">
        <v>7</v>
      </c>
      <c r="E17" s="788" t="s">
        <v>865</v>
      </c>
      <c r="F17" s="754">
        <v>2.1806853582554999</v>
      </c>
      <c r="G17" s="10" t="s">
        <v>756</v>
      </c>
      <c r="H17" s="85" t="s">
        <v>757</v>
      </c>
      <c r="I17" s="6">
        <v>3</v>
      </c>
      <c r="J17" s="788" t="s">
        <v>865</v>
      </c>
      <c r="K17" s="754">
        <v>1.7964071856287001</v>
      </c>
      <c r="L17" s="10" t="s">
        <v>779</v>
      </c>
      <c r="M17" s="85" t="s">
        <v>780</v>
      </c>
      <c r="N17" s="6">
        <v>4</v>
      </c>
      <c r="O17" s="788" t="s">
        <v>865</v>
      </c>
      <c r="P17" s="167">
        <v>2.5974025974026</v>
      </c>
    </row>
    <row r="18" spans="1:16" s="24" customFormat="1" ht="28.9" customHeight="1" x14ac:dyDescent="0.25">
      <c r="A18" s="9">
        <v>9</v>
      </c>
      <c r="B18" s="11" t="s">
        <v>756</v>
      </c>
      <c r="C18" s="85" t="s">
        <v>757</v>
      </c>
      <c r="D18" s="6">
        <v>5</v>
      </c>
      <c r="E18" s="788" t="s">
        <v>865</v>
      </c>
      <c r="F18" s="754">
        <v>1.5576323987539</v>
      </c>
      <c r="G18" s="10" t="s">
        <v>779</v>
      </c>
      <c r="H18" s="85" t="s">
        <v>780</v>
      </c>
      <c r="I18" s="6">
        <v>3</v>
      </c>
      <c r="J18" s="788" t="s">
        <v>865</v>
      </c>
      <c r="K18" s="754">
        <v>1.7964071856287001</v>
      </c>
      <c r="L18" s="10" t="s">
        <v>250</v>
      </c>
      <c r="M18" s="85" t="s">
        <v>262</v>
      </c>
      <c r="N18" s="6">
        <v>3</v>
      </c>
      <c r="O18" s="788" t="s">
        <v>865</v>
      </c>
      <c r="P18" s="167">
        <v>1.9480519480519001</v>
      </c>
    </row>
    <row r="19" spans="1:16" s="24" customFormat="1" ht="28.9" customHeight="1" x14ac:dyDescent="0.25">
      <c r="A19" s="9">
        <v>10</v>
      </c>
      <c r="B19" s="32" t="s">
        <v>781</v>
      </c>
      <c r="C19" s="85" t="s">
        <v>782</v>
      </c>
      <c r="D19" s="6">
        <v>4</v>
      </c>
      <c r="E19" s="788" t="s">
        <v>865</v>
      </c>
      <c r="F19" s="754">
        <v>1.2461059190031001</v>
      </c>
      <c r="G19" s="11" t="s">
        <v>783</v>
      </c>
      <c r="H19" s="85" t="s">
        <v>784</v>
      </c>
      <c r="I19" s="6">
        <v>2</v>
      </c>
      <c r="J19" s="788" t="s">
        <v>865</v>
      </c>
      <c r="K19" s="754">
        <v>1.1976047904192</v>
      </c>
      <c r="L19" s="10" t="s">
        <v>756</v>
      </c>
      <c r="M19" s="85" t="s">
        <v>757</v>
      </c>
      <c r="N19" s="6">
        <v>2</v>
      </c>
      <c r="O19" s="788" t="s">
        <v>865</v>
      </c>
      <c r="P19" s="167">
        <v>1.2987012987013</v>
      </c>
    </row>
    <row r="20" spans="1:16" s="24" customFormat="1" ht="28.9" customHeight="1" x14ac:dyDescent="0.25">
      <c r="A20" s="9"/>
      <c r="B20" s="29"/>
      <c r="C20" s="87" t="s">
        <v>758</v>
      </c>
      <c r="D20" s="12">
        <v>95</v>
      </c>
      <c r="E20" s="28">
        <v>3.6619877385086301</v>
      </c>
      <c r="F20" s="755">
        <v>29.595015576323998</v>
      </c>
      <c r="G20" s="11"/>
      <c r="H20" s="87" t="s">
        <v>758</v>
      </c>
      <c r="I20" s="12">
        <v>52</v>
      </c>
      <c r="J20" s="28">
        <v>3.87195158273467</v>
      </c>
      <c r="K20" s="755">
        <v>31.137724550898199</v>
      </c>
      <c r="L20" s="11"/>
      <c r="M20" s="87" t="s">
        <v>758</v>
      </c>
      <c r="N20" s="12">
        <v>42</v>
      </c>
      <c r="O20" s="28">
        <v>3.3567037169499598</v>
      </c>
      <c r="P20" s="167">
        <v>27.272727272727298</v>
      </c>
    </row>
    <row r="21" spans="1:16" s="24" customFormat="1" ht="28.9" customHeight="1" x14ac:dyDescent="0.25">
      <c r="A21" s="14">
        <v>11</v>
      </c>
      <c r="B21" s="10" t="s">
        <v>250</v>
      </c>
      <c r="C21" s="85" t="s">
        <v>262</v>
      </c>
      <c r="D21" s="15">
        <v>3</v>
      </c>
      <c r="E21" s="789" t="s">
        <v>865</v>
      </c>
      <c r="F21" s="167">
        <v>0.93457943925230003</v>
      </c>
      <c r="G21" s="39" t="s">
        <v>249</v>
      </c>
      <c r="H21" s="85" t="s">
        <v>261</v>
      </c>
      <c r="I21" s="15">
        <v>2</v>
      </c>
      <c r="J21" s="789" t="s">
        <v>865</v>
      </c>
      <c r="K21" s="754">
        <v>1.1976047904192</v>
      </c>
      <c r="L21" s="41" t="s">
        <v>781</v>
      </c>
      <c r="M21" s="85" t="s">
        <v>782</v>
      </c>
      <c r="N21" s="15">
        <v>2</v>
      </c>
      <c r="O21" s="789" t="s">
        <v>865</v>
      </c>
      <c r="P21" s="756">
        <v>1.2987012987013</v>
      </c>
    </row>
    <row r="22" spans="1:16" s="24" customFormat="1" ht="28.9" customHeight="1" x14ac:dyDescent="0.25">
      <c r="A22" s="9">
        <v>12</v>
      </c>
      <c r="B22" s="32" t="s">
        <v>754</v>
      </c>
      <c r="C22" s="85" t="s">
        <v>755</v>
      </c>
      <c r="D22" s="6">
        <v>2</v>
      </c>
      <c r="E22" s="788" t="s">
        <v>865</v>
      </c>
      <c r="F22" s="754">
        <v>0.6230529595016</v>
      </c>
      <c r="G22" s="32" t="s">
        <v>781</v>
      </c>
      <c r="H22" s="85" t="s">
        <v>782</v>
      </c>
      <c r="I22" s="6">
        <v>2</v>
      </c>
      <c r="J22" s="788" t="s">
        <v>865</v>
      </c>
      <c r="K22" s="754">
        <v>1.1976047904192</v>
      </c>
      <c r="L22" s="40" t="s">
        <v>754</v>
      </c>
      <c r="M22" s="85" t="s">
        <v>755</v>
      </c>
      <c r="N22" s="6">
        <v>1</v>
      </c>
      <c r="O22" s="788" t="s">
        <v>865</v>
      </c>
      <c r="P22" s="167">
        <v>0.64935064935060005</v>
      </c>
    </row>
    <row r="23" spans="1:16" s="24" customFormat="1" ht="28.9" customHeight="1" x14ac:dyDescent="0.25">
      <c r="A23" s="9">
        <v>13</v>
      </c>
      <c r="B23" s="10" t="s">
        <v>783</v>
      </c>
      <c r="C23" s="85" t="s">
        <v>784</v>
      </c>
      <c r="D23" s="6">
        <v>2</v>
      </c>
      <c r="E23" s="788" t="s">
        <v>865</v>
      </c>
      <c r="F23" s="754">
        <v>0.6230529595016</v>
      </c>
      <c r="G23" s="10" t="s">
        <v>754</v>
      </c>
      <c r="H23" s="85" t="s">
        <v>755</v>
      </c>
      <c r="I23" s="6">
        <v>1</v>
      </c>
      <c r="J23" s="788" t="s">
        <v>865</v>
      </c>
      <c r="K23" s="754">
        <v>0.59880239520959999</v>
      </c>
      <c r="L23" s="37" t="s">
        <v>785</v>
      </c>
      <c r="M23" s="85" t="s">
        <v>786</v>
      </c>
      <c r="N23" s="6">
        <v>1</v>
      </c>
      <c r="O23" s="788" t="s">
        <v>865</v>
      </c>
      <c r="P23" s="167">
        <v>0.64935064935060005</v>
      </c>
    </row>
    <row r="24" spans="1:16" s="24" customFormat="1" ht="28.9" customHeight="1" x14ac:dyDescent="0.25">
      <c r="A24" s="9">
        <v>14</v>
      </c>
      <c r="B24" s="10" t="s">
        <v>785</v>
      </c>
      <c r="C24" s="85" t="s">
        <v>786</v>
      </c>
      <c r="D24" s="6">
        <v>2</v>
      </c>
      <c r="E24" s="788" t="s">
        <v>865</v>
      </c>
      <c r="F24" s="754">
        <v>0.6230529595016</v>
      </c>
      <c r="G24" s="32" t="s">
        <v>785</v>
      </c>
      <c r="H24" s="85" t="s">
        <v>786</v>
      </c>
      <c r="I24" s="6">
        <v>1</v>
      </c>
      <c r="J24" s="788" t="s">
        <v>865</v>
      </c>
      <c r="K24" s="754">
        <v>0.59880239520959999</v>
      </c>
      <c r="L24" s="37" t="s">
        <v>787</v>
      </c>
      <c r="M24" s="85" t="s">
        <v>788</v>
      </c>
      <c r="N24" s="6">
        <v>1</v>
      </c>
      <c r="O24" s="788" t="s">
        <v>865</v>
      </c>
      <c r="P24" s="167">
        <v>0.64935064935060005</v>
      </c>
    </row>
    <row r="25" spans="1:16" s="24" customFormat="1" ht="28.9" customHeight="1" x14ac:dyDescent="0.25">
      <c r="A25" s="18">
        <v>15</v>
      </c>
      <c r="B25" s="19" t="s">
        <v>249</v>
      </c>
      <c r="C25" s="87" t="s">
        <v>261</v>
      </c>
      <c r="D25" s="20">
        <v>2</v>
      </c>
      <c r="E25" s="790" t="s">
        <v>865</v>
      </c>
      <c r="F25" s="755">
        <v>0.6230529595016</v>
      </c>
      <c r="G25" s="19" t="s">
        <v>776</v>
      </c>
      <c r="H25" s="87" t="s">
        <v>777</v>
      </c>
      <c r="I25" s="22">
        <v>1</v>
      </c>
      <c r="J25" s="790" t="s">
        <v>865</v>
      </c>
      <c r="K25" s="755">
        <v>0.59880239520959999</v>
      </c>
      <c r="L25" s="19"/>
      <c r="M25" s="87"/>
      <c r="N25" s="22"/>
      <c r="O25" s="700"/>
      <c r="P25" s="176"/>
    </row>
    <row r="26" spans="1:16" s="73" customFormat="1" ht="15.75" customHeight="1" x14ac:dyDescent="0.25">
      <c r="A26" s="72" t="s">
        <v>870</v>
      </c>
      <c r="B26" s="72"/>
      <c r="G26" s="74"/>
      <c r="L26" s="74"/>
    </row>
    <row r="27" spans="1:16" s="23" customFormat="1" ht="15.75" x14ac:dyDescent="0.25">
      <c r="A27" s="91" t="s">
        <v>864</v>
      </c>
      <c r="B27" s="95"/>
      <c r="C27" s="24"/>
      <c r="H27" s="3"/>
      <c r="N27" s="3"/>
    </row>
  </sheetData>
  <mergeCells count="2">
    <mergeCell ref="A1:P2"/>
    <mergeCell ref="H3:I3"/>
  </mergeCells>
  <phoneticPr fontId="2" type="noConversion"/>
  <printOptions horizontalCentered="1"/>
  <pageMargins left="0.31496062992126" right="0.31496062992126" top="0.55118110236220497" bottom="0.35433070866141703" header="0.31496062992126" footer="0.118110236220472"/>
  <pageSetup paperSize="9" scale="8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工作表5"/>
  <dimension ref="A1:P27"/>
  <sheetViews>
    <sheetView showGridLines="0" showZeros="0" view="pageBreakPreview" zoomScaleNormal="90" zoomScaleSheetLayoutView="100" workbookViewId="0">
      <selection activeCell="U4" sqref="U4"/>
    </sheetView>
  </sheetViews>
  <sheetFormatPr defaultRowHeight="16.5" x14ac:dyDescent="0.25"/>
  <cols>
    <col min="1" max="1" width="3" style="23" customWidth="1"/>
    <col min="2" max="2" width="13.125" style="3" customWidth="1"/>
    <col min="3" max="3" width="19.875" style="24" customWidth="1"/>
    <col min="4" max="6" width="7.875" style="23" customWidth="1"/>
    <col min="7" max="7" width="13.125" style="3" customWidth="1"/>
    <col min="8" max="8" width="19.875" style="23" customWidth="1"/>
    <col min="9" max="11" width="7.875" style="23" customWidth="1"/>
    <col min="12" max="12" width="13.125" style="3" customWidth="1"/>
    <col min="13" max="13" width="19.875" style="23" customWidth="1"/>
    <col min="14" max="16" width="7.875" style="23" customWidth="1"/>
    <col min="17" max="16384" width="9" style="747"/>
  </cols>
  <sheetData>
    <row r="1" spans="1:16" ht="25.5" x14ac:dyDescent="0.25">
      <c r="A1" s="818" t="s">
        <v>71</v>
      </c>
      <c r="B1" s="818"/>
      <c r="C1" s="818"/>
      <c r="D1" s="818"/>
      <c r="E1" s="818"/>
      <c r="F1" s="818"/>
      <c r="G1" s="818"/>
      <c r="H1" s="818"/>
      <c r="I1" s="818"/>
      <c r="J1" s="818"/>
      <c r="K1" s="818"/>
      <c r="L1" s="818"/>
      <c r="M1" s="818"/>
      <c r="N1" s="818"/>
      <c r="O1" s="818"/>
      <c r="P1" s="818"/>
    </row>
    <row r="2" spans="1:16" ht="6" customHeight="1" x14ac:dyDescent="0.25">
      <c r="A2" s="46"/>
      <c r="B2" s="47"/>
      <c r="C2" s="48"/>
      <c r="D2" s="48"/>
      <c r="E2" s="48"/>
      <c r="F2" s="48"/>
      <c r="G2" s="47"/>
      <c r="H2" s="48"/>
      <c r="I2" s="48"/>
      <c r="J2" s="48"/>
      <c r="K2" s="48"/>
      <c r="L2" s="47"/>
      <c r="M2" s="48"/>
      <c r="N2" s="48"/>
      <c r="O2" s="48"/>
      <c r="P2" s="48"/>
    </row>
    <row r="3" spans="1:16" x14ac:dyDescent="0.25">
      <c r="A3" s="49"/>
      <c r="B3" s="47"/>
      <c r="C3" s="50"/>
      <c r="D3" s="48"/>
      <c r="E3" s="48"/>
      <c r="F3" s="48"/>
      <c r="G3" s="47"/>
      <c r="H3" s="819" t="s">
        <v>759</v>
      </c>
      <c r="I3" s="819"/>
      <c r="J3" s="48"/>
      <c r="K3" s="48"/>
      <c r="L3" s="47"/>
      <c r="M3" s="48"/>
      <c r="N3" s="48"/>
      <c r="O3" s="48"/>
      <c r="P3" s="50"/>
    </row>
    <row r="4" spans="1:16" x14ac:dyDescent="0.25">
      <c r="P4" s="51" t="s">
        <v>27</v>
      </c>
    </row>
    <row r="5" spans="1:16" s="72" customFormat="1" ht="14.25" x14ac:dyDescent="0.25">
      <c r="A5" s="77" t="s">
        <v>81</v>
      </c>
      <c r="B5" s="78"/>
      <c r="C5" s="79" t="s">
        <v>85</v>
      </c>
      <c r="D5" s="78"/>
      <c r="E5" s="80"/>
      <c r="F5" s="81"/>
      <c r="G5" s="78"/>
      <c r="H5" s="79" t="s">
        <v>86</v>
      </c>
      <c r="I5" s="78"/>
      <c r="J5" s="82"/>
      <c r="K5" s="83"/>
      <c r="L5" s="84"/>
      <c r="M5" s="79" t="s">
        <v>87</v>
      </c>
      <c r="N5" s="78"/>
      <c r="O5" s="82"/>
      <c r="P5" s="1"/>
    </row>
    <row r="6" spans="1:16" s="4" customFormat="1" ht="14.25" customHeight="1" x14ac:dyDescent="0.25">
      <c r="A6" s="26"/>
      <c r="B6" s="69" t="s">
        <v>1</v>
      </c>
      <c r="C6" s="25"/>
      <c r="D6" s="53" t="s">
        <v>32</v>
      </c>
      <c r="E6" s="70" t="s">
        <v>3</v>
      </c>
      <c r="F6" s="53" t="s">
        <v>34</v>
      </c>
      <c r="G6" s="69" t="s">
        <v>1</v>
      </c>
      <c r="H6" s="25"/>
      <c r="I6" s="53" t="s">
        <v>32</v>
      </c>
      <c r="J6" s="70" t="s">
        <v>3</v>
      </c>
      <c r="K6" s="53" t="s">
        <v>34</v>
      </c>
      <c r="L6" s="69" t="s">
        <v>1</v>
      </c>
      <c r="M6" s="25"/>
      <c r="N6" s="53" t="s">
        <v>32</v>
      </c>
      <c r="O6" s="68" t="s">
        <v>3</v>
      </c>
      <c r="P6" s="56" t="s">
        <v>34</v>
      </c>
    </row>
    <row r="7" spans="1:16" s="4" customFormat="1" ht="14.25" customHeight="1" x14ac:dyDescent="0.25">
      <c r="A7" s="26"/>
      <c r="B7" s="57" t="s">
        <v>41</v>
      </c>
      <c r="C7" s="54" t="s">
        <v>30</v>
      </c>
      <c r="D7" s="61"/>
      <c r="E7" s="60" t="s">
        <v>40</v>
      </c>
      <c r="F7" s="61" t="s">
        <v>70</v>
      </c>
      <c r="G7" s="57" t="s">
        <v>69</v>
      </c>
      <c r="H7" s="54" t="s">
        <v>30</v>
      </c>
      <c r="I7" s="61"/>
      <c r="J7" s="60" t="s">
        <v>40</v>
      </c>
      <c r="K7" s="61" t="s">
        <v>39</v>
      </c>
      <c r="L7" s="57" t="s">
        <v>41</v>
      </c>
      <c r="M7" s="54" t="s">
        <v>30</v>
      </c>
      <c r="N7" s="61"/>
      <c r="O7" s="60" t="s">
        <v>40</v>
      </c>
      <c r="P7" s="57" t="s">
        <v>39</v>
      </c>
    </row>
    <row r="8" spans="1:16" s="4" customFormat="1" ht="14.25" customHeight="1" x14ac:dyDescent="0.25">
      <c r="A8" s="59" t="s">
        <v>36</v>
      </c>
      <c r="B8" s="58" t="s">
        <v>31</v>
      </c>
      <c r="C8" s="55"/>
      <c r="D8" s="59" t="s">
        <v>37</v>
      </c>
      <c r="E8" s="71" t="s">
        <v>3</v>
      </c>
      <c r="F8" s="59" t="s">
        <v>2</v>
      </c>
      <c r="G8" s="58" t="s">
        <v>31</v>
      </c>
      <c r="H8" s="55"/>
      <c r="I8" s="59" t="s">
        <v>37</v>
      </c>
      <c r="J8" s="71" t="s">
        <v>3</v>
      </c>
      <c r="K8" s="59" t="s">
        <v>2</v>
      </c>
      <c r="L8" s="58" t="s">
        <v>31</v>
      </c>
      <c r="M8" s="55"/>
      <c r="N8" s="59" t="s">
        <v>37</v>
      </c>
      <c r="O8" s="71" t="s">
        <v>3</v>
      </c>
      <c r="P8" s="58" t="s">
        <v>2</v>
      </c>
    </row>
    <row r="9" spans="1:16" ht="28.9" customHeight="1" x14ac:dyDescent="0.25">
      <c r="A9" s="9"/>
      <c r="B9" s="5"/>
      <c r="C9" s="85" t="s">
        <v>253</v>
      </c>
      <c r="D9" s="6">
        <v>892</v>
      </c>
      <c r="E9" s="27">
        <v>40.639822059541402</v>
      </c>
      <c r="F9" s="8">
        <v>100</v>
      </c>
      <c r="G9" s="5"/>
      <c r="H9" s="85" t="s">
        <v>253</v>
      </c>
      <c r="I9" s="6">
        <v>602</v>
      </c>
      <c r="J9" s="27">
        <v>52.618514025194003</v>
      </c>
      <c r="K9" s="8">
        <v>100</v>
      </c>
      <c r="L9" s="5"/>
      <c r="M9" s="85" t="s">
        <v>253</v>
      </c>
      <c r="N9" s="6">
        <v>290</v>
      </c>
      <c r="O9" s="27">
        <v>27.597823578533699</v>
      </c>
      <c r="P9" s="7">
        <v>100</v>
      </c>
    </row>
    <row r="10" spans="1:16" s="24" customFormat="1" ht="28.9" customHeight="1" x14ac:dyDescent="0.25">
      <c r="A10" s="9">
        <v>1</v>
      </c>
      <c r="B10" s="10" t="s">
        <v>248</v>
      </c>
      <c r="C10" s="85" t="s">
        <v>260</v>
      </c>
      <c r="D10" s="6">
        <v>329</v>
      </c>
      <c r="E10" s="27">
        <v>14.989351409853301</v>
      </c>
      <c r="F10" s="754">
        <v>36.883408071748903</v>
      </c>
      <c r="G10" s="10" t="s">
        <v>248</v>
      </c>
      <c r="H10" s="85" t="s">
        <v>260</v>
      </c>
      <c r="I10" s="6">
        <v>244</v>
      </c>
      <c r="J10" s="27">
        <v>21.3271053524042</v>
      </c>
      <c r="K10" s="754">
        <v>40.531561461793999</v>
      </c>
      <c r="L10" s="10" t="s">
        <v>251</v>
      </c>
      <c r="M10" s="85" t="s">
        <v>263</v>
      </c>
      <c r="N10" s="6">
        <v>88</v>
      </c>
      <c r="O10" s="27">
        <v>8.3745119824515903</v>
      </c>
      <c r="P10" s="167">
        <v>30.3448275862069</v>
      </c>
    </row>
    <row r="11" spans="1:16" s="24" customFormat="1" ht="28.9" customHeight="1" x14ac:dyDescent="0.25">
      <c r="A11" s="9">
        <v>2</v>
      </c>
      <c r="B11" s="10" t="s">
        <v>251</v>
      </c>
      <c r="C11" s="85" t="s">
        <v>263</v>
      </c>
      <c r="D11" s="6">
        <v>236</v>
      </c>
      <c r="E11" s="27">
        <v>10.7522399170984</v>
      </c>
      <c r="F11" s="754">
        <v>26.457399103139</v>
      </c>
      <c r="G11" s="10" t="s">
        <v>251</v>
      </c>
      <c r="H11" s="85" t="s">
        <v>263</v>
      </c>
      <c r="I11" s="6">
        <v>148</v>
      </c>
      <c r="J11" s="27">
        <v>12.9361130826058</v>
      </c>
      <c r="K11" s="754">
        <v>24.584717607973399</v>
      </c>
      <c r="L11" s="10" t="s">
        <v>248</v>
      </c>
      <c r="M11" s="85" t="s">
        <v>260</v>
      </c>
      <c r="N11" s="6">
        <v>85</v>
      </c>
      <c r="O11" s="27">
        <v>8.0890172557770992</v>
      </c>
      <c r="P11" s="167">
        <v>29.310344827586199</v>
      </c>
    </row>
    <row r="12" spans="1:16" s="24" customFormat="1" ht="28.9" customHeight="1" x14ac:dyDescent="0.25">
      <c r="A12" s="9">
        <v>3</v>
      </c>
      <c r="B12" s="10" t="s">
        <v>242</v>
      </c>
      <c r="C12" s="85" t="s">
        <v>254</v>
      </c>
      <c r="D12" s="6">
        <v>74</v>
      </c>
      <c r="E12" s="27">
        <v>3.3714650587512001</v>
      </c>
      <c r="F12" s="754">
        <v>8.2959641255605003</v>
      </c>
      <c r="G12" s="10" t="s">
        <v>242</v>
      </c>
      <c r="H12" s="85" t="s">
        <v>254</v>
      </c>
      <c r="I12" s="6">
        <v>47</v>
      </c>
      <c r="J12" s="27">
        <v>4.1080899654221197</v>
      </c>
      <c r="K12" s="754">
        <v>7.8073089700997</v>
      </c>
      <c r="L12" s="10" t="s">
        <v>242</v>
      </c>
      <c r="M12" s="85" t="s">
        <v>254</v>
      </c>
      <c r="N12" s="6">
        <v>27</v>
      </c>
      <c r="O12" s="27">
        <v>2.5694525400703698</v>
      </c>
      <c r="P12" s="167">
        <v>9.3103448275861993</v>
      </c>
    </row>
    <row r="13" spans="1:16" s="24" customFormat="1" ht="28.9" customHeight="1" x14ac:dyDescent="0.25">
      <c r="A13" s="9">
        <v>4</v>
      </c>
      <c r="B13" s="10" t="s">
        <v>243</v>
      </c>
      <c r="C13" s="85" t="s">
        <v>255</v>
      </c>
      <c r="D13" s="6">
        <v>34</v>
      </c>
      <c r="E13" s="27">
        <v>1.54905151348028</v>
      </c>
      <c r="F13" s="754">
        <v>3.8116591928251</v>
      </c>
      <c r="G13" s="10" t="s">
        <v>243</v>
      </c>
      <c r="H13" s="85" t="s">
        <v>255</v>
      </c>
      <c r="I13" s="6">
        <v>29</v>
      </c>
      <c r="J13" s="27">
        <v>2.53477891483492</v>
      </c>
      <c r="K13" s="754">
        <v>4.8172757475083001</v>
      </c>
      <c r="L13" s="10" t="s">
        <v>763</v>
      </c>
      <c r="M13" s="85" t="s">
        <v>764</v>
      </c>
      <c r="N13" s="6">
        <v>6</v>
      </c>
      <c r="O13" s="788" t="s">
        <v>865</v>
      </c>
      <c r="P13" s="167">
        <v>2.0689655172413999</v>
      </c>
    </row>
    <row r="14" spans="1:16" s="24" customFormat="1" ht="28.9" customHeight="1" x14ac:dyDescent="0.25">
      <c r="A14" s="9">
        <v>5</v>
      </c>
      <c r="B14" s="10" t="s">
        <v>244</v>
      </c>
      <c r="C14" s="85" t="s">
        <v>256</v>
      </c>
      <c r="D14" s="6">
        <v>14</v>
      </c>
      <c r="E14" s="788" t="s">
        <v>865</v>
      </c>
      <c r="F14" s="754">
        <v>1.5695067264574001</v>
      </c>
      <c r="G14" s="10" t="s">
        <v>244</v>
      </c>
      <c r="H14" s="85" t="s">
        <v>256</v>
      </c>
      <c r="I14" s="6">
        <v>12</v>
      </c>
      <c r="J14" s="788" t="s">
        <v>865</v>
      </c>
      <c r="K14" s="754">
        <v>1.9933554817276</v>
      </c>
      <c r="L14" s="10" t="s">
        <v>243</v>
      </c>
      <c r="M14" s="85" t="s">
        <v>255</v>
      </c>
      <c r="N14" s="6">
        <v>5</v>
      </c>
      <c r="O14" s="788" t="s">
        <v>865</v>
      </c>
      <c r="P14" s="167">
        <v>1.7241379310345</v>
      </c>
    </row>
    <row r="15" spans="1:16" s="24" customFormat="1" ht="28.9" customHeight="1" x14ac:dyDescent="0.25">
      <c r="A15" s="9">
        <v>6</v>
      </c>
      <c r="B15" s="10" t="s">
        <v>763</v>
      </c>
      <c r="C15" s="85" t="s">
        <v>764</v>
      </c>
      <c r="D15" s="6">
        <v>12</v>
      </c>
      <c r="E15" s="788" t="s">
        <v>865</v>
      </c>
      <c r="F15" s="754">
        <v>1.3452914798205999</v>
      </c>
      <c r="G15" s="10" t="s">
        <v>779</v>
      </c>
      <c r="H15" s="85" t="s">
        <v>780</v>
      </c>
      <c r="I15" s="6">
        <v>8</v>
      </c>
      <c r="J15" s="788" t="s">
        <v>865</v>
      </c>
      <c r="K15" s="754">
        <v>1.3289036544849999</v>
      </c>
      <c r="L15" s="10" t="s">
        <v>756</v>
      </c>
      <c r="M15" s="85" t="s">
        <v>757</v>
      </c>
      <c r="N15" s="6">
        <v>5</v>
      </c>
      <c r="O15" s="788" t="s">
        <v>865</v>
      </c>
      <c r="P15" s="167">
        <v>1.7241379310345</v>
      </c>
    </row>
    <row r="16" spans="1:16" s="24" customFormat="1" ht="28.9" customHeight="1" x14ac:dyDescent="0.25">
      <c r="A16" s="9">
        <v>7</v>
      </c>
      <c r="B16" s="10" t="s">
        <v>779</v>
      </c>
      <c r="C16" s="85" t="s">
        <v>780</v>
      </c>
      <c r="D16" s="6">
        <v>12</v>
      </c>
      <c r="E16" s="788" t="s">
        <v>865</v>
      </c>
      <c r="F16" s="754">
        <v>1.3452914798205999</v>
      </c>
      <c r="G16" s="10" t="s">
        <v>763</v>
      </c>
      <c r="H16" s="85" t="s">
        <v>764</v>
      </c>
      <c r="I16" s="6">
        <v>6</v>
      </c>
      <c r="J16" s="788" t="s">
        <v>865</v>
      </c>
      <c r="K16" s="754">
        <v>0.99667774086380001</v>
      </c>
      <c r="L16" s="10" t="s">
        <v>779</v>
      </c>
      <c r="M16" s="85" t="s">
        <v>780</v>
      </c>
      <c r="N16" s="6">
        <v>4</v>
      </c>
      <c r="O16" s="788" t="s">
        <v>865</v>
      </c>
      <c r="P16" s="167">
        <v>1.3793103448276001</v>
      </c>
    </row>
    <row r="17" spans="1:16" s="24" customFormat="1" ht="28.9" customHeight="1" x14ac:dyDescent="0.25">
      <c r="A17" s="9">
        <v>8</v>
      </c>
      <c r="B17" s="10" t="s">
        <v>756</v>
      </c>
      <c r="C17" s="85" t="s">
        <v>757</v>
      </c>
      <c r="D17" s="6">
        <v>9</v>
      </c>
      <c r="E17" s="788" t="s">
        <v>865</v>
      </c>
      <c r="F17" s="754">
        <v>1.0089686098655</v>
      </c>
      <c r="G17" s="10" t="s">
        <v>756</v>
      </c>
      <c r="H17" s="85" t="s">
        <v>757</v>
      </c>
      <c r="I17" s="6">
        <v>4</v>
      </c>
      <c r="J17" s="788" t="s">
        <v>865</v>
      </c>
      <c r="K17" s="167">
        <v>0.66445182724249996</v>
      </c>
      <c r="L17" s="37" t="s">
        <v>246</v>
      </c>
      <c r="M17" s="85" t="s">
        <v>258</v>
      </c>
      <c r="N17" s="6">
        <v>3</v>
      </c>
      <c r="O17" s="788" t="s">
        <v>865</v>
      </c>
      <c r="P17" s="167">
        <v>1.0344827586206999</v>
      </c>
    </row>
    <row r="18" spans="1:16" s="24" customFormat="1" ht="28.9" customHeight="1" x14ac:dyDescent="0.25">
      <c r="A18" s="9">
        <v>9</v>
      </c>
      <c r="B18" s="10" t="s">
        <v>246</v>
      </c>
      <c r="C18" s="85" t="s">
        <v>258</v>
      </c>
      <c r="D18" s="6">
        <v>5</v>
      </c>
      <c r="E18" s="788" t="s">
        <v>865</v>
      </c>
      <c r="F18" s="754">
        <v>0.5605381165919</v>
      </c>
      <c r="G18" s="10" t="s">
        <v>245</v>
      </c>
      <c r="H18" s="85" t="s">
        <v>257</v>
      </c>
      <c r="I18" s="6">
        <v>3</v>
      </c>
      <c r="J18" s="788" t="s">
        <v>865</v>
      </c>
      <c r="K18" s="754">
        <v>0.49833887043190001</v>
      </c>
      <c r="L18" s="11" t="s">
        <v>754</v>
      </c>
      <c r="M18" s="85" t="s">
        <v>755</v>
      </c>
      <c r="N18" s="6">
        <v>2</v>
      </c>
      <c r="O18" s="788" t="s">
        <v>865</v>
      </c>
      <c r="P18" s="167">
        <v>0.68965517241380003</v>
      </c>
    </row>
    <row r="19" spans="1:16" s="24" customFormat="1" ht="28.9" customHeight="1" x14ac:dyDescent="0.25">
      <c r="A19" s="9">
        <v>10</v>
      </c>
      <c r="B19" s="10" t="s">
        <v>245</v>
      </c>
      <c r="C19" s="85" t="s">
        <v>257</v>
      </c>
      <c r="D19" s="6">
        <v>5</v>
      </c>
      <c r="E19" s="788" t="s">
        <v>865</v>
      </c>
      <c r="F19" s="754">
        <v>0.5605381165919</v>
      </c>
      <c r="G19" s="10" t="s">
        <v>778</v>
      </c>
      <c r="H19" s="85" t="s">
        <v>440</v>
      </c>
      <c r="I19" s="6">
        <v>3</v>
      </c>
      <c r="J19" s="788" t="s">
        <v>865</v>
      </c>
      <c r="K19" s="754">
        <v>0.49833887043190001</v>
      </c>
      <c r="L19" s="10" t="s">
        <v>783</v>
      </c>
      <c r="M19" s="85" t="s">
        <v>784</v>
      </c>
      <c r="N19" s="6">
        <v>2</v>
      </c>
      <c r="O19" s="788" t="s">
        <v>865</v>
      </c>
      <c r="P19" s="167">
        <v>0.68965517241380003</v>
      </c>
    </row>
    <row r="20" spans="1:16" s="24" customFormat="1" ht="28.9" customHeight="1" x14ac:dyDescent="0.25">
      <c r="A20" s="9"/>
      <c r="B20" s="11"/>
      <c r="C20" s="85" t="s">
        <v>758</v>
      </c>
      <c r="D20" s="12">
        <v>162</v>
      </c>
      <c r="E20" s="27">
        <v>7.3807748583472099</v>
      </c>
      <c r="F20" s="755">
        <v>18.161434977578502</v>
      </c>
      <c r="G20" s="11"/>
      <c r="H20" s="85" t="s">
        <v>758</v>
      </c>
      <c r="I20" s="12">
        <v>98</v>
      </c>
      <c r="J20" s="28">
        <v>8.5658046087525008</v>
      </c>
      <c r="K20" s="755">
        <v>16.2790697674419</v>
      </c>
      <c r="L20" s="11"/>
      <c r="M20" s="85" t="s">
        <v>758</v>
      </c>
      <c r="N20" s="12">
        <v>63</v>
      </c>
      <c r="O20" s="28">
        <v>5.9953892601642096</v>
      </c>
      <c r="P20" s="167">
        <v>21.724137931034502</v>
      </c>
    </row>
    <row r="21" spans="1:16" s="24" customFormat="1" ht="28.9" customHeight="1" x14ac:dyDescent="0.25">
      <c r="A21" s="14">
        <v>11</v>
      </c>
      <c r="B21" s="39" t="s">
        <v>778</v>
      </c>
      <c r="C21" s="86" t="s">
        <v>440</v>
      </c>
      <c r="D21" s="15">
        <v>5</v>
      </c>
      <c r="E21" s="789" t="s">
        <v>865</v>
      </c>
      <c r="F21" s="754">
        <v>0.5605381165919</v>
      </c>
      <c r="G21" s="39" t="s">
        <v>754</v>
      </c>
      <c r="H21" s="86" t="s">
        <v>755</v>
      </c>
      <c r="I21" s="15">
        <v>2</v>
      </c>
      <c r="J21" s="789" t="s">
        <v>865</v>
      </c>
      <c r="K21" s="754">
        <v>0.3322259136213</v>
      </c>
      <c r="L21" s="39" t="s">
        <v>791</v>
      </c>
      <c r="M21" s="86" t="s">
        <v>792</v>
      </c>
      <c r="N21" s="15">
        <v>2</v>
      </c>
      <c r="O21" s="789" t="s">
        <v>865</v>
      </c>
      <c r="P21" s="756">
        <v>0.68965517241380003</v>
      </c>
    </row>
    <row r="22" spans="1:16" s="24" customFormat="1" ht="28.9" customHeight="1" x14ac:dyDescent="0.25">
      <c r="A22" s="9">
        <v>12</v>
      </c>
      <c r="B22" s="10" t="s">
        <v>754</v>
      </c>
      <c r="C22" s="85" t="s">
        <v>755</v>
      </c>
      <c r="D22" s="6">
        <v>4</v>
      </c>
      <c r="E22" s="788" t="s">
        <v>865</v>
      </c>
      <c r="F22" s="167">
        <v>0.44843049327349999</v>
      </c>
      <c r="G22" s="37" t="s">
        <v>783</v>
      </c>
      <c r="H22" s="85" t="s">
        <v>784</v>
      </c>
      <c r="I22" s="6">
        <v>2</v>
      </c>
      <c r="J22" s="788" t="s">
        <v>865</v>
      </c>
      <c r="K22" s="754">
        <v>0.3322259136213</v>
      </c>
      <c r="L22" s="10" t="s">
        <v>245</v>
      </c>
      <c r="M22" s="85" t="s">
        <v>257</v>
      </c>
      <c r="N22" s="6">
        <v>2</v>
      </c>
      <c r="O22" s="788" t="s">
        <v>865</v>
      </c>
      <c r="P22" s="167">
        <v>0.68965517241380003</v>
      </c>
    </row>
    <row r="23" spans="1:16" s="24" customFormat="1" ht="28.9" customHeight="1" x14ac:dyDescent="0.25">
      <c r="A23" s="9">
        <v>13</v>
      </c>
      <c r="B23" s="10" t="s">
        <v>783</v>
      </c>
      <c r="C23" s="85" t="s">
        <v>784</v>
      </c>
      <c r="D23" s="6">
        <v>4</v>
      </c>
      <c r="E23" s="788" t="s">
        <v>865</v>
      </c>
      <c r="F23" s="754">
        <v>0.44843049327349999</v>
      </c>
      <c r="G23" s="37" t="s">
        <v>785</v>
      </c>
      <c r="H23" s="85" t="s">
        <v>786</v>
      </c>
      <c r="I23" s="6">
        <v>2</v>
      </c>
      <c r="J23" s="788" t="s">
        <v>865</v>
      </c>
      <c r="K23" s="754">
        <v>0.3322259136213</v>
      </c>
      <c r="L23" s="32" t="s">
        <v>778</v>
      </c>
      <c r="M23" s="85" t="s">
        <v>440</v>
      </c>
      <c r="N23" s="6">
        <v>2</v>
      </c>
      <c r="O23" s="788" t="s">
        <v>865</v>
      </c>
      <c r="P23" s="167">
        <v>0.68965517241380003</v>
      </c>
    </row>
    <row r="24" spans="1:16" s="24" customFormat="1" ht="28.9" customHeight="1" x14ac:dyDescent="0.25">
      <c r="A24" s="9">
        <v>14</v>
      </c>
      <c r="B24" s="32" t="s">
        <v>785</v>
      </c>
      <c r="C24" s="85" t="s">
        <v>786</v>
      </c>
      <c r="D24" s="6">
        <v>3</v>
      </c>
      <c r="E24" s="788" t="s">
        <v>865</v>
      </c>
      <c r="F24" s="754">
        <v>0.3363228699552</v>
      </c>
      <c r="G24" s="32" t="s">
        <v>246</v>
      </c>
      <c r="H24" s="85" t="s">
        <v>258</v>
      </c>
      <c r="I24" s="6">
        <v>2</v>
      </c>
      <c r="J24" s="788" t="s">
        <v>865</v>
      </c>
      <c r="K24" s="167">
        <v>0.3322259136213</v>
      </c>
      <c r="L24" s="37" t="s">
        <v>244</v>
      </c>
      <c r="M24" s="85" t="s">
        <v>256</v>
      </c>
      <c r="N24" s="6">
        <v>2</v>
      </c>
      <c r="O24" s="788" t="s">
        <v>865</v>
      </c>
      <c r="P24" s="167">
        <v>0.68965517241380003</v>
      </c>
    </row>
    <row r="25" spans="1:16" s="24" customFormat="1" ht="28.9" customHeight="1" x14ac:dyDescent="0.25">
      <c r="A25" s="18">
        <v>15</v>
      </c>
      <c r="B25" s="19" t="s">
        <v>250</v>
      </c>
      <c r="C25" s="87" t="s">
        <v>262</v>
      </c>
      <c r="D25" s="20">
        <v>3</v>
      </c>
      <c r="E25" s="790" t="s">
        <v>865</v>
      </c>
      <c r="F25" s="755">
        <v>0.3363228699552</v>
      </c>
      <c r="G25" s="19" t="s">
        <v>789</v>
      </c>
      <c r="H25" s="87" t="s">
        <v>790</v>
      </c>
      <c r="I25" s="20">
        <v>1</v>
      </c>
      <c r="J25" s="790" t="s">
        <v>865</v>
      </c>
      <c r="K25" s="755">
        <v>0.16611295681060001</v>
      </c>
      <c r="L25" s="19" t="s">
        <v>250</v>
      </c>
      <c r="M25" s="87" t="s">
        <v>262</v>
      </c>
      <c r="N25" s="20">
        <v>2</v>
      </c>
      <c r="O25" s="790" t="s">
        <v>865</v>
      </c>
      <c r="P25" s="176">
        <v>0.68965517241380003</v>
      </c>
    </row>
    <row r="26" spans="1:16" s="73" customFormat="1" ht="14.25" customHeight="1" x14ac:dyDescent="0.25">
      <c r="A26" s="72" t="s">
        <v>871</v>
      </c>
      <c r="B26" s="72"/>
      <c r="G26" s="74"/>
      <c r="L26" s="74"/>
    </row>
    <row r="27" spans="1:16" s="23" customFormat="1" ht="15.75" x14ac:dyDescent="0.25">
      <c r="A27" s="91" t="s">
        <v>864</v>
      </c>
      <c r="B27" s="95"/>
      <c r="C27" s="24"/>
      <c r="H27" s="3"/>
      <c r="N27" s="3"/>
    </row>
  </sheetData>
  <mergeCells count="2">
    <mergeCell ref="A1:P1"/>
    <mergeCell ref="H3:I3"/>
  </mergeCells>
  <phoneticPr fontId="2" type="noConversion"/>
  <printOptions horizontalCentered="1"/>
  <pageMargins left="0.31496062992126" right="0.31496062992126" top="0.55118110236220497" bottom="0.35433070866141703" header="0.31496062992126" footer="0.118110236220472"/>
  <pageSetup paperSize="9" scale="8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27"/>
  <sheetViews>
    <sheetView showGridLines="0" showZeros="0" view="pageBreakPreview" zoomScaleNormal="90" zoomScaleSheetLayoutView="100" workbookViewId="0">
      <selection activeCell="U4" sqref="U4"/>
    </sheetView>
  </sheetViews>
  <sheetFormatPr defaultRowHeight="16.5" x14ac:dyDescent="0.25"/>
  <cols>
    <col min="1" max="1" width="3" style="23" customWidth="1"/>
    <col min="2" max="2" width="13.125" style="3" customWidth="1"/>
    <col min="3" max="3" width="19.875" style="24" customWidth="1"/>
    <col min="4" max="6" width="7.875" style="23" customWidth="1"/>
    <col min="7" max="7" width="13.125" style="3" customWidth="1"/>
    <col min="8" max="8" width="19.875" style="23" customWidth="1"/>
    <col min="9" max="11" width="7.875" style="23" customWidth="1"/>
    <col min="12" max="12" width="13.125" style="3" customWidth="1"/>
    <col min="13" max="13" width="19.875" style="23" customWidth="1"/>
    <col min="14" max="16" width="7.875" style="23" customWidth="1"/>
    <col min="17" max="16384" width="9" style="747"/>
  </cols>
  <sheetData>
    <row r="1" spans="1:16" ht="25.5" x14ac:dyDescent="0.25">
      <c r="A1" s="818" t="s">
        <v>95</v>
      </c>
      <c r="B1" s="818"/>
      <c r="C1" s="818"/>
      <c r="D1" s="818"/>
      <c r="E1" s="818"/>
      <c r="F1" s="818"/>
      <c r="G1" s="818"/>
      <c r="H1" s="818"/>
      <c r="I1" s="818"/>
      <c r="J1" s="818"/>
      <c r="K1" s="818"/>
      <c r="L1" s="818"/>
      <c r="M1" s="818"/>
      <c r="N1" s="818"/>
      <c r="O1" s="818"/>
      <c r="P1" s="818"/>
    </row>
    <row r="2" spans="1:16" ht="5.25" customHeight="1" x14ac:dyDescent="0.25">
      <c r="A2" s="46"/>
      <c r="B2" s="47"/>
      <c r="C2" s="48"/>
      <c r="D2" s="48"/>
      <c r="E2" s="48"/>
      <c r="F2" s="48"/>
      <c r="G2" s="47"/>
      <c r="H2" s="48"/>
      <c r="I2" s="48"/>
      <c r="J2" s="48"/>
      <c r="K2" s="48"/>
      <c r="L2" s="47"/>
      <c r="M2" s="48"/>
      <c r="N2" s="48"/>
      <c r="O2" s="48"/>
      <c r="P2" s="48"/>
    </row>
    <row r="3" spans="1:16" x14ac:dyDescent="0.25">
      <c r="A3" s="97" t="s">
        <v>759</v>
      </c>
      <c r="B3" s="47"/>
      <c r="C3" s="50"/>
      <c r="D3" s="48"/>
      <c r="E3" s="48"/>
      <c r="F3" s="48"/>
      <c r="G3" s="47"/>
      <c r="H3" s="98"/>
      <c r="I3" s="48"/>
      <c r="J3" s="48"/>
      <c r="K3" s="48"/>
      <c r="L3" s="47"/>
      <c r="M3" s="48"/>
      <c r="N3" s="48"/>
      <c r="O3" s="48"/>
      <c r="P3" s="50"/>
    </row>
    <row r="4" spans="1:16" x14ac:dyDescent="0.25">
      <c r="P4" s="51" t="s">
        <v>27</v>
      </c>
    </row>
    <row r="5" spans="1:16" s="72" customFormat="1" ht="14.25" x14ac:dyDescent="0.25">
      <c r="A5" s="77" t="s">
        <v>81</v>
      </c>
      <c r="B5" s="78"/>
      <c r="C5" s="79" t="s">
        <v>85</v>
      </c>
      <c r="D5" s="78"/>
      <c r="E5" s="80"/>
      <c r="F5" s="81"/>
      <c r="G5" s="78"/>
      <c r="H5" s="79" t="s">
        <v>86</v>
      </c>
      <c r="I5" s="78"/>
      <c r="J5" s="82"/>
      <c r="K5" s="83"/>
      <c r="L5" s="84"/>
      <c r="M5" s="79" t="s">
        <v>87</v>
      </c>
      <c r="N5" s="78"/>
      <c r="O5" s="82"/>
      <c r="P5" s="1"/>
    </row>
    <row r="6" spans="1:16" s="4" customFormat="1" ht="13.7" customHeight="1" x14ac:dyDescent="0.25">
      <c r="A6" s="26"/>
      <c r="B6" s="69" t="s">
        <v>1</v>
      </c>
      <c r="C6" s="25"/>
      <c r="D6" s="53" t="s">
        <v>32</v>
      </c>
      <c r="E6" s="70" t="s">
        <v>3</v>
      </c>
      <c r="F6" s="53" t="s">
        <v>34</v>
      </c>
      <c r="G6" s="69" t="s">
        <v>1</v>
      </c>
      <c r="H6" s="25"/>
      <c r="I6" s="53" t="s">
        <v>32</v>
      </c>
      <c r="J6" s="70" t="s">
        <v>3</v>
      </c>
      <c r="K6" s="53" t="s">
        <v>34</v>
      </c>
      <c r="L6" s="69" t="s">
        <v>1</v>
      </c>
      <c r="M6" s="25"/>
      <c r="N6" s="53" t="s">
        <v>32</v>
      </c>
      <c r="O6" s="68" t="s">
        <v>3</v>
      </c>
      <c r="P6" s="56" t="s">
        <v>34</v>
      </c>
    </row>
    <row r="7" spans="1:16" s="4" customFormat="1" ht="13.7" customHeight="1" x14ac:dyDescent="0.25">
      <c r="A7" s="26"/>
      <c r="B7" s="57" t="s">
        <v>41</v>
      </c>
      <c r="C7" s="54" t="s">
        <v>30</v>
      </c>
      <c r="D7" s="61"/>
      <c r="E7" s="60" t="s">
        <v>40</v>
      </c>
      <c r="F7" s="61" t="s">
        <v>96</v>
      </c>
      <c r="G7" s="57" t="s">
        <v>41</v>
      </c>
      <c r="H7" s="54" t="s">
        <v>30</v>
      </c>
      <c r="I7" s="61"/>
      <c r="J7" s="60" t="s">
        <v>40</v>
      </c>
      <c r="K7" s="61" t="s">
        <v>39</v>
      </c>
      <c r="L7" s="57" t="s">
        <v>41</v>
      </c>
      <c r="M7" s="54" t="s">
        <v>30</v>
      </c>
      <c r="N7" s="61"/>
      <c r="O7" s="60" t="s">
        <v>40</v>
      </c>
      <c r="P7" s="57" t="s">
        <v>96</v>
      </c>
    </row>
    <row r="8" spans="1:16" s="4" customFormat="1" ht="13.7" customHeight="1" x14ac:dyDescent="0.25">
      <c r="A8" s="59" t="s">
        <v>36</v>
      </c>
      <c r="B8" s="58" t="s">
        <v>31</v>
      </c>
      <c r="C8" s="55"/>
      <c r="D8" s="59" t="s">
        <v>37</v>
      </c>
      <c r="E8" s="71" t="s">
        <v>3</v>
      </c>
      <c r="F8" s="59" t="s">
        <v>2</v>
      </c>
      <c r="G8" s="58" t="s">
        <v>31</v>
      </c>
      <c r="H8" s="55"/>
      <c r="I8" s="59" t="s">
        <v>37</v>
      </c>
      <c r="J8" s="71" t="s">
        <v>3</v>
      </c>
      <c r="K8" s="59" t="s">
        <v>2</v>
      </c>
      <c r="L8" s="58" t="s">
        <v>31</v>
      </c>
      <c r="M8" s="55"/>
      <c r="N8" s="59" t="s">
        <v>37</v>
      </c>
      <c r="O8" s="71" t="s">
        <v>3</v>
      </c>
      <c r="P8" s="58" t="s">
        <v>2</v>
      </c>
    </row>
    <row r="9" spans="1:16" ht="28.9" customHeight="1" x14ac:dyDescent="0.25">
      <c r="A9" s="9"/>
      <c r="B9" s="5"/>
      <c r="C9" s="85" t="s">
        <v>253</v>
      </c>
      <c r="D9" s="6">
        <v>6727</v>
      </c>
      <c r="E9" s="27">
        <v>101.732515168194</v>
      </c>
      <c r="F9" s="8">
        <v>100</v>
      </c>
      <c r="G9" s="5"/>
      <c r="H9" s="85" t="s">
        <v>253</v>
      </c>
      <c r="I9" s="6">
        <v>4531</v>
      </c>
      <c r="J9" s="27">
        <v>134.73424035357399</v>
      </c>
      <c r="K9" s="8">
        <v>100</v>
      </c>
      <c r="L9" s="5"/>
      <c r="M9" s="85" t="s">
        <v>253</v>
      </c>
      <c r="N9" s="6">
        <v>2196</v>
      </c>
      <c r="O9" s="27">
        <v>67.579170105634006</v>
      </c>
      <c r="P9" s="7">
        <v>100</v>
      </c>
    </row>
    <row r="10" spans="1:16" s="24" customFormat="1" ht="28.9" customHeight="1" x14ac:dyDescent="0.25">
      <c r="A10" s="9">
        <v>1</v>
      </c>
      <c r="B10" s="10" t="s">
        <v>242</v>
      </c>
      <c r="C10" s="85" t="s">
        <v>254</v>
      </c>
      <c r="D10" s="6">
        <v>1362</v>
      </c>
      <c r="E10" s="27">
        <v>20.5975450660146</v>
      </c>
      <c r="F10" s="754">
        <v>20.246766760814602</v>
      </c>
      <c r="G10" s="10" t="s">
        <v>251</v>
      </c>
      <c r="H10" s="85" t="s">
        <v>263</v>
      </c>
      <c r="I10" s="6">
        <v>759</v>
      </c>
      <c r="J10" s="27">
        <v>22.569695084608899</v>
      </c>
      <c r="K10" s="754">
        <v>16.751269035532999</v>
      </c>
      <c r="L10" s="10" t="s">
        <v>242</v>
      </c>
      <c r="M10" s="85" t="s">
        <v>254</v>
      </c>
      <c r="N10" s="6">
        <v>632</v>
      </c>
      <c r="O10" s="27">
        <v>19.449014347340899</v>
      </c>
      <c r="P10" s="167">
        <v>28.779599271402599</v>
      </c>
    </row>
    <row r="11" spans="1:16" s="24" customFormat="1" ht="28.9" customHeight="1" x14ac:dyDescent="0.25">
      <c r="A11" s="9">
        <v>2</v>
      </c>
      <c r="B11" s="10" t="s">
        <v>251</v>
      </c>
      <c r="C11" s="85" t="s">
        <v>263</v>
      </c>
      <c r="D11" s="6">
        <v>1177</v>
      </c>
      <c r="E11" s="27">
        <v>17.799787476284301</v>
      </c>
      <c r="F11" s="754">
        <v>17.496655269808201</v>
      </c>
      <c r="G11" s="10" t="s">
        <v>242</v>
      </c>
      <c r="H11" s="85" t="s">
        <v>254</v>
      </c>
      <c r="I11" s="6">
        <v>730</v>
      </c>
      <c r="J11" s="27">
        <v>21.707348368596101</v>
      </c>
      <c r="K11" s="754">
        <v>16.111233723239899</v>
      </c>
      <c r="L11" s="10" t="s">
        <v>251</v>
      </c>
      <c r="M11" s="85" t="s">
        <v>263</v>
      </c>
      <c r="N11" s="6">
        <v>418</v>
      </c>
      <c r="O11" s="27">
        <v>12.8634303752983</v>
      </c>
      <c r="P11" s="167">
        <v>19.034608378870701</v>
      </c>
    </row>
    <row r="12" spans="1:16" s="24" customFormat="1" ht="28.9" customHeight="1" x14ac:dyDescent="0.25">
      <c r="A12" s="9">
        <v>3</v>
      </c>
      <c r="B12" s="10" t="s">
        <v>248</v>
      </c>
      <c r="C12" s="85" t="s">
        <v>260</v>
      </c>
      <c r="D12" s="6">
        <v>882</v>
      </c>
      <c r="E12" s="27">
        <v>13.338498346714299</v>
      </c>
      <c r="F12" s="754">
        <v>13.111342351716999</v>
      </c>
      <c r="G12" s="10" t="s">
        <v>248</v>
      </c>
      <c r="H12" s="85" t="s">
        <v>260</v>
      </c>
      <c r="I12" s="6">
        <v>681</v>
      </c>
      <c r="J12" s="27">
        <v>20.2502797794712</v>
      </c>
      <c r="K12" s="754">
        <v>15.0297947472964</v>
      </c>
      <c r="L12" s="10" t="s">
        <v>248</v>
      </c>
      <c r="M12" s="85" t="s">
        <v>260</v>
      </c>
      <c r="N12" s="6">
        <v>201</v>
      </c>
      <c r="O12" s="27">
        <v>6.1855251326195102</v>
      </c>
      <c r="P12" s="167">
        <v>9.1530054644809002</v>
      </c>
    </row>
    <row r="13" spans="1:16" s="24" customFormat="1" ht="28.9" customHeight="1" x14ac:dyDescent="0.25">
      <c r="A13" s="9">
        <v>4</v>
      </c>
      <c r="B13" s="10" t="s">
        <v>243</v>
      </c>
      <c r="C13" s="85" t="s">
        <v>255</v>
      </c>
      <c r="D13" s="6">
        <v>762</v>
      </c>
      <c r="E13" s="27">
        <v>11.523736666889199</v>
      </c>
      <c r="F13" s="754">
        <v>11.327486249442501</v>
      </c>
      <c r="G13" s="10" t="s">
        <v>243</v>
      </c>
      <c r="H13" s="85" t="s">
        <v>255</v>
      </c>
      <c r="I13" s="6">
        <v>587</v>
      </c>
      <c r="J13" s="27">
        <v>17.455086975843699</v>
      </c>
      <c r="K13" s="754">
        <v>12.9551975281395</v>
      </c>
      <c r="L13" s="10" t="s">
        <v>243</v>
      </c>
      <c r="M13" s="85" t="s">
        <v>255</v>
      </c>
      <c r="N13" s="6">
        <v>175</v>
      </c>
      <c r="O13" s="27">
        <v>5.3854074537732002</v>
      </c>
      <c r="P13" s="167">
        <v>7.9690346083788999</v>
      </c>
    </row>
    <row r="14" spans="1:16" s="24" customFormat="1" ht="28.9" customHeight="1" x14ac:dyDescent="0.25">
      <c r="A14" s="9">
        <v>5</v>
      </c>
      <c r="B14" s="10" t="s">
        <v>245</v>
      </c>
      <c r="C14" s="85" t="s">
        <v>257</v>
      </c>
      <c r="D14" s="6">
        <v>310</v>
      </c>
      <c r="E14" s="27">
        <v>4.6881343395481103</v>
      </c>
      <c r="F14" s="754">
        <v>4.6082949308755996</v>
      </c>
      <c r="G14" s="10" t="s">
        <v>751</v>
      </c>
      <c r="H14" s="85" t="s">
        <v>752</v>
      </c>
      <c r="I14" s="6">
        <v>252</v>
      </c>
      <c r="J14" s="27">
        <v>7.4934956012140104</v>
      </c>
      <c r="K14" s="754">
        <v>5.5616861619950999</v>
      </c>
      <c r="L14" s="10" t="s">
        <v>245</v>
      </c>
      <c r="M14" s="85" t="s">
        <v>257</v>
      </c>
      <c r="N14" s="6">
        <v>104</v>
      </c>
      <c r="O14" s="27">
        <v>3.2004707153852201</v>
      </c>
      <c r="P14" s="167">
        <v>4.7358834244079997</v>
      </c>
    </row>
    <row r="15" spans="1:16" s="24" customFormat="1" ht="28.9" customHeight="1" x14ac:dyDescent="0.25">
      <c r="A15" s="9">
        <v>6</v>
      </c>
      <c r="B15" s="10" t="s">
        <v>751</v>
      </c>
      <c r="C15" s="85" t="s">
        <v>752</v>
      </c>
      <c r="D15" s="6">
        <v>281</v>
      </c>
      <c r="E15" s="27">
        <v>4.2495669335903798</v>
      </c>
      <c r="F15" s="754">
        <v>4.1771963728259003</v>
      </c>
      <c r="G15" s="10" t="s">
        <v>245</v>
      </c>
      <c r="H15" s="85" t="s">
        <v>257</v>
      </c>
      <c r="I15" s="6">
        <v>206</v>
      </c>
      <c r="J15" s="27">
        <v>6.1256352930558897</v>
      </c>
      <c r="K15" s="754">
        <v>4.5464577355992004</v>
      </c>
      <c r="L15" s="10" t="s">
        <v>246</v>
      </c>
      <c r="M15" s="85" t="s">
        <v>258</v>
      </c>
      <c r="N15" s="6">
        <v>60</v>
      </c>
      <c r="O15" s="27">
        <v>1.8464254127222399</v>
      </c>
      <c r="P15" s="167">
        <v>2.7322404371585001</v>
      </c>
    </row>
    <row r="16" spans="1:16" s="24" customFormat="1" ht="28.9" customHeight="1" x14ac:dyDescent="0.25">
      <c r="A16" s="9">
        <v>7</v>
      </c>
      <c r="B16" s="10" t="s">
        <v>246</v>
      </c>
      <c r="C16" s="85" t="s">
        <v>258</v>
      </c>
      <c r="D16" s="6">
        <v>190</v>
      </c>
      <c r="E16" s="27">
        <v>2.87337265972304</v>
      </c>
      <c r="F16" s="754">
        <v>2.8244388286011999</v>
      </c>
      <c r="G16" s="10" t="s">
        <v>246</v>
      </c>
      <c r="H16" s="85" t="s">
        <v>258</v>
      </c>
      <c r="I16" s="6">
        <v>130</v>
      </c>
      <c r="J16" s="27">
        <v>3.8656921752294502</v>
      </c>
      <c r="K16" s="754">
        <v>2.8691238137277</v>
      </c>
      <c r="L16" s="10" t="s">
        <v>244</v>
      </c>
      <c r="M16" s="85" t="s">
        <v>256</v>
      </c>
      <c r="N16" s="6">
        <v>45</v>
      </c>
      <c r="O16" s="27">
        <v>1.3848190595416801</v>
      </c>
      <c r="P16" s="167">
        <v>2.0491803278688998</v>
      </c>
    </row>
    <row r="17" spans="1:16" s="24" customFormat="1" ht="28.9" customHeight="1" x14ac:dyDescent="0.25">
      <c r="A17" s="9">
        <v>8</v>
      </c>
      <c r="B17" s="10" t="s">
        <v>244</v>
      </c>
      <c r="C17" s="85" t="s">
        <v>256</v>
      </c>
      <c r="D17" s="6">
        <v>128</v>
      </c>
      <c r="E17" s="27">
        <v>1.93574579181341</v>
      </c>
      <c r="F17" s="754">
        <v>1.9027798424260001</v>
      </c>
      <c r="G17" s="10" t="s">
        <v>247</v>
      </c>
      <c r="H17" s="85" t="s">
        <v>259</v>
      </c>
      <c r="I17" s="6">
        <v>95</v>
      </c>
      <c r="J17" s="27">
        <v>2.8249288972830602</v>
      </c>
      <c r="K17" s="167">
        <v>2.0966674023394001</v>
      </c>
      <c r="L17" s="37" t="s">
        <v>756</v>
      </c>
      <c r="M17" s="85" t="s">
        <v>757</v>
      </c>
      <c r="N17" s="6">
        <v>39</v>
      </c>
      <c r="O17" s="27">
        <v>1.2001765182694599</v>
      </c>
      <c r="P17" s="167">
        <v>1.7759562841530001</v>
      </c>
    </row>
    <row r="18" spans="1:16" s="24" customFormat="1" ht="28.9" customHeight="1" x14ac:dyDescent="0.25">
      <c r="A18" s="36">
        <v>9</v>
      </c>
      <c r="B18" s="37" t="s">
        <v>247</v>
      </c>
      <c r="C18" s="85" t="s">
        <v>259</v>
      </c>
      <c r="D18" s="6">
        <v>114</v>
      </c>
      <c r="E18" s="27">
        <v>1.7240235958338199</v>
      </c>
      <c r="F18" s="754">
        <v>1.6946632971607001</v>
      </c>
      <c r="G18" s="37" t="s">
        <v>244</v>
      </c>
      <c r="H18" s="85" t="s">
        <v>256</v>
      </c>
      <c r="I18" s="6">
        <v>83</v>
      </c>
      <c r="J18" s="27">
        <v>2.4680957734157198</v>
      </c>
      <c r="K18" s="754">
        <v>1.8318252041492</v>
      </c>
      <c r="L18" s="11" t="s">
        <v>751</v>
      </c>
      <c r="M18" s="85" t="s">
        <v>752</v>
      </c>
      <c r="N18" s="6">
        <v>29</v>
      </c>
      <c r="O18" s="27">
        <v>0.89243894948241598</v>
      </c>
      <c r="P18" s="167">
        <v>1.3205828779599</v>
      </c>
    </row>
    <row r="19" spans="1:16" s="24" customFormat="1" ht="28.9" customHeight="1" x14ac:dyDescent="0.25">
      <c r="A19" s="9">
        <v>10</v>
      </c>
      <c r="B19" s="11" t="s">
        <v>250</v>
      </c>
      <c r="C19" s="85" t="s">
        <v>262</v>
      </c>
      <c r="D19" s="6">
        <v>75</v>
      </c>
      <c r="E19" s="27">
        <v>1.13422604989067</v>
      </c>
      <c r="F19" s="754">
        <v>1.1149100639214999</v>
      </c>
      <c r="G19" s="10" t="s">
        <v>250</v>
      </c>
      <c r="H19" s="85" t="s">
        <v>262</v>
      </c>
      <c r="I19" s="6">
        <v>48</v>
      </c>
      <c r="J19" s="27">
        <v>1.4273324954693301</v>
      </c>
      <c r="K19" s="754">
        <v>1.059368792761</v>
      </c>
      <c r="L19" s="10" t="s">
        <v>250</v>
      </c>
      <c r="M19" s="85" t="s">
        <v>262</v>
      </c>
      <c r="N19" s="6">
        <v>27</v>
      </c>
      <c r="O19" s="27">
        <v>0.83089143572500801</v>
      </c>
      <c r="P19" s="167">
        <v>1.2295081967213</v>
      </c>
    </row>
    <row r="20" spans="1:16" s="24" customFormat="1" ht="28.9" customHeight="1" x14ac:dyDescent="0.25">
      <c r="A20" s="9"/>
      <c r="B20" s="29"/>
      <c r="C20" s="87" t="s">
        <v>758</v>
      </c>
      <c r="D20" s="12">
        <v>1446</v>
      </c>
      <c r="E20" s="28">
        <v>21.8678782418922</v>
      </c>
      <c r="F20" s="755">
        <v>21.4954660324067</v>
      </c>
      <c r="G20" s="29"/>
      <c r="H20" s="87" t="s">
        <v>758</v>
      </c>
      <c r="I20" s="12">
        <v>960</v>
      </c>
      <c r="J20" s="28">
        <v>28.546649909386701</v>
      </c>
      <c r="K20" s="755">
        <v>21.187375855219599</v>
      </c>
      <c r="L20" s="29"/>
      <c r="M20" s="87" t="s">
        <v>758</v>
      </c>
      <c r="N20" s="12">
        <v>466</v>
      </c>
      <c r="O20" s="28">
        <v>14.3405707054761</v>
      </c>
      <c r="P20" s="167">
        <v>21.2204007285975</v>
      </c>
    </row>
    <row r="21" spans="1:16" s="24" customFormat="1" ht="28.9" customHeight="1" x14ac:dyDescent="0.25">
      <c r="A21" s="14">
        <v>11</v>
      </c>
      <c r="B21" s="10" t="s">
        <v>756</v>
      </c>
      <c r="C21" s="85" t="s">
        <v>757</v>
      </c>
      <c r="D21" s="15">
        <v>64</v>
      </c>
      <c r="E21" s="27">
        <v>0.967872895906707</v>
      </c>
      <c r="F21" s="754">
        <v>0.95138992121300003</v>
      </c>
      <c r="G21" s="10" t="s">
        <v>793</v>
      </c>
      <c r="H21" s="85" t="s">
        <v>794</v>
      </c>
      <c r="I21" s="15">
        <v>39</v>
      </c>
      <c r="J21" s="27">
        <v>1.1597076525688299</v>
      </c>
      <c r="K21" s="754">
        <v>0.86073714411830005</v>
      </c>
      <c r="L21" s="10" t="s">
        <v>754</v>
      </c>
      <c r="M21" s="85" t="s">
        <v>755</v>
      </c>
      <c r="N21" s="15">
        <v>19</v>
      </c>
      <c r="O21" s="789" t="s">
        <v>865</v>
      </c>
      <c r="P21" s="756">
        <v>0.86520947176679996</v>
      </c>
    </row>
    <row r="22" spans="1:16" s="24" customFormat="1" ht="28.9" customHeight="1" x14ac:dyDescent="0.25">
      <c r="A22" s="9">
        <v>12</v>
      </c>
      <c r="B22" s="10" t="s">
        <v>754</v>
      </c>
      <c r="C22" s="85" t="s">
        <v>755</v>
      </c>
      <c r="D22" s="6">
        <v>45</v>
      </c>
      <c r="E22" s="27">
        <v>0.68053562993440297</v>
      </c>
      <c r="F22" s="754">
        <v>0.66894603835290001</v>
      </c>
      <c r="G22" s="10" t="s">
        <v>754</v>
      </c>
      <c r="H22" s="85" t="s">
        <v>755</v>
      </c>
      <c r="I22" s="6">
        <v>26</v>
      </c>
      <c r="J22" s="27">
        <v>0.77313843504588997</v>
      </c>
      <c r="K22" s="754">
        <v>0.57382476274549998</v>
      </c>
      <c r="L22" s="10" t="s">
        <v>247</v>
      </c>
      <c r="M22" s="85" t="s">
        <v>259</v>
      </c>
      <c r="N22" s="6">
        <v>19</v>
      </c>
      <c r="O22" s="788" t="s">
        <v>865</v>
      </c>
      <c r="P22" s="167">
        <v>0.86520947176679996</v>
      </c>
    </row>
    <row r="23" spans="1:16" s="24" customFormat="1" ht="28.9" customHeight="1" x14ac:dyDescent="0.25">
      <c r="A23" s="9">
        <v>13</v>
      </c>
      <c r="B23" s="10" t="s">
        <v>793</v>
      </c>
      <c r="C23" s="85" t="s">
        <v>794</v>
      </c>
      <c r="D23" s="6">
        <v>44</v>
      </c>
      <c r="E23" s="27">
        <v>0.66541261593586098</v>
      </c>
      <c r="F23" s="754">
        <v>0.65408057083399995</v>
      </c>
      <c r="G23" s="10" t="s">
        <v>756</v>
      </c>
      <c r="H23" s="85" t="s">
        <v>757</v>
      </c>
      <c r="I23" s="6">
        <v>25</v>
      </c>
      <c r="J23" s="27">
        <v>0.74340234139027805</v>
      </c>
      <c r="K23" s="754">
        <v>0.551754579563</v>
      </c>
      <c r="L23" s="37" t="s">
        <v>783</v>
      </c>
      <c r="M23" s="85" t="s">
        <v>784</v>
      </c>
      <c r="N23" s="6">
        <v>18</v>
      </c>
      <c r="O23" s="788" t="s">
        <v>865</v>
      </c>
      <c r="P23" s="167">
        <v>0.81967213114750004</v>
      </c>
    </row>
    <row r="24" spans="1:16" s="24" customFormat="1" ht="28.9" customHeight="1" x14ac:dyDescent="0.25">
      <c r="A24" s="9">
        <v>14</v>
      </c>
      <c r="B24" s="10" t="s">
        <v>783</v>
      </c>
      <c r="C24" s="85" t="s">
        <v>784</v>
      </c>
      <c r="D24" s="6">
        <v>37</v>
      </c>
      <c r="E24" s="27">
        <v>0.55955151794606495</v>
      </c>
      <c r="F24" s="754">
        <v>0.5500222982013</v>
      </c>
      <c r="G24" s="10" t="s">
        <v>795</v>
      </c>
      <c r="H24" s="85" t="s">
        <v>796</v>
      </c>
      <c r="I24" s="6">
        <v>23</v>
      </c>
      <c r="J24" s="27">
        <v>0.683930154079056</v>
      </c>
      <c r="K24" s="754">
        <v>0.50761421319800004</v>
      </c>
      <c r="L24" s="10" t="s">
        <v>763</v>
      </c>
      <c r="M24" s="85" t="s">
        <v>764</v>
      </c>
      <c r="N24" s="6">
        <v>15</v>
      </c>
      <c r="O24" s="788" t="s">
        <v>865</v>
      </c>
      <c r="P24" s="167">
        <v>0.68306010928960004</v>
      </c>
    </row>
    <row r="25" spans="1:16" s="24" customFormat="1" ht="28.9" customHeight="1" x14ac:dyDescent="0.25">
      <c r="A25" s="18">
        <v>15</v>
      </c>
      <c r="B25" s="19" t="s">
        <v>779</v>
      </c>
      <c r="C25" s="87" t="s">
        <v>780</v>
      </c>
      <c r="D25" s="20">
        <v>35</v>
      </c>
      <c r="E25" s="28">
        <v>0.52930548994897997</v>
      </c>
      <c r="F25" s="755">
        <v>0.52029136316339997</v>
      </c>
      <c r="G25" s="19" t="s">
        <v>779</v>
      </c>
      <c r="H25" s="87" t="s">
        <v>780</v>
      </c>
      <c r="I25" s="20">
        <v>22</v>
      </c>
      <c r="J25" s="28">
        <v>0.65419406042344497</v>
      </c>
      <c r="K25" s="755">
        <v>0.48554403001539997</v>
      </c>
      <c r="L25" s="19" t="s">
        <v>249</v>
      </c>
      <c r="M25" s="87" t="s">
        <v>261</v>
      </c>
      <c r="N25" s="20">
        <v>13</v>
      </c>
      <c r="O25" s="790" t="s">
        <v>865</v>
      </c>
      <c r="P25" s="176">
        <v>0.59198542805099996</v>
      </c>
    </row>
    <row r="26" spans="1:16" s="75" customFormat="1" ht="15" customHeight="1" x14ac:dyDescent="0.25">
      <c r="A26" s="72" t="s">
        <v>872</v>
      </c>
      <c r="B26" s="72"/>
      <c r="C26" s="73"/>
      <c r="D26" s="73"/>
      <c r="E26" s="73"/>
      <c r="F26" s="73"/>
      <c r="G26" s="74"/>
      <c r="H26" s="73"/>
      <c r="I26" s="73"/>
      <c r="J26" s="73"/>
      <c r="K26" s="73"/>
      <c r="L26" s="74"/>
      <c r="M26" s="73"/>
      <c r="N26" s="73"/>
      <c r="O26" s="73"/>
      <c r="P26" s="73"/>
    </row>
    <row r="27" spans="1:16" s="23" customFormat="1" ht="15.75" x14ac:dyDescent="0.25">
      <c r="A27" s="91" t="s">
        <v>864</v>
      </c>
      <c r="B27" s="95"/>
      <c r="C27" s="24"/>
      <c r="H27" s="3"/>
      <c r="N27" s="3"/>
    </row>
  </sheetData>
  <mergeCells count="1">
    <mergeCell ref="A1:P1"/>
  </mergeCells>
  <phoneticPr fontId="2" type="noConversion"/>
  <printOptions horizontalCentered="1"/>
  <pageMargins left="0.31496062992126" right="0.31496062992126" top="0.55118110236220497" bottom="0.35433070866141703" header="0.31496062992126" footer="0.118110236220472"/>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26"/>
  <sheetViews>
    <sheetView showGridLines="0" showZeros="0" view="pageBreakPreview" zoomScaleNormal="90" zoomScaleSheetLayoutView="100" workbookViewId="0">
      <selection activeCell="U4" sqref="U4"/>
    </sheetView>
  </sheetViews>
  <sheetFormatPr defaultRowHeight="16.5" x14ac:dyDescent="0.25"/>
  <cols>
    <col min="1" max="1" width="3" style="23" customWidth="1"/>
    <col min="2" max="2" width="13.125" style="3" customWidth="1"/>
    <col min="3" max="3" width="19.875" style="24" customWidth="1"/>
    <col min="4" max="6" width="7.875" style="23" customWidth="1"/>
    <col min="7" max="7" width="13.125" style="3" customWidth="1"/>
    <col min="8" max="8" width="19.875" style="23" customWidth="1"/>
    <col min="9" max="11" width="7.875" style="23" customWidth="1"/>
    <col min="12" max="12" width="13.125" style="3" customWidth="1"/>
    <col min="13" max="13" width="19.875" style="23" customWidth="1"/>
    <col min="14" max="16" width="7.875" style="23" customWidth="1"/>
    <col min="17" max="16384" width="9" style="747"/>
  </cols>
  <sheetData>
    <row r="1" spans="1:16" ht="25.5" x14ac:dyDescent="0.25">
      <c r="A1" s="818" t="s">
        <v>97</v>
      </c>
      <c r="B1" s="818"/>
      <c r="C1" s="818"/>
      <c r="D1" s="818"/>
      <c r="E1" s="818"/>
      <c r="F1" s="818"/>
      <c r="G1" s="818"/>
      <c r="H1" s="818"/>
      <c r="I1" s="818"/>
      <c r="J1" s="818"/>
      <c r="K1" s="818"/>
      <c r="L1" s="818"/>
      <c r="M1" s="818"/>
      <c r="N1" s="818"/>
      <c r="O1" s="818"/>
      <c r="P1" s="818"/>
    </row>
    <row r="2" spans="1:16" ht="10.5" customHeight="1" x14ac:dyDescent="0.25">
      <c r="A2" s="46"/>
      <c r="B2" s="47"/>
      <c r="C2" s="48"/>
      <c r="D2" s="48"/>
      <c r="E2" s="48"/>
      <c r="F2" s="48"/>
      <c r="G2" s="47"/>
      <c r="H2" s="48"/>
      <c r="I2" s="48"/>
      <c r="J2" s="48"/>
      <c r="K2" s="48"/>
      <c r="L2" s="47"/>
      <c r="M2" s="48"/>
      <c r="N2" s="48"/>
      <c r="O2" s="48"/>
      <c r="P2" s="48"/>
    </row>
    <row r="3" spans="1:16" x14ac:dyDescent="0.25">
      <c r="A3" s="97" t="s">
        <v>759</v>
      </c>
      <c r="B3" s="47"/>
      <c r="C3" s="50"/>
      <c r="D3" s="48"/>
      <c r="E3" s="48"/>
      <c r="F3" s="48"/>
      <c r="G3" s="47"/>
      <c r="H3" s="98"/>
      <c r="I3" s="48"/>
      <c r="J3" s="48"/>
      <c r="K3" s="48"/>
      <c r="L3" s="47"/>
      <c r="M3" s="48"/>
      <c r="N3" s="48"/>
      <c r="O3" s="48"/>
      <c r="P3" s="50"/>
    </row>
    <row r="4" spans="1:16" x14ac:dyDescent="0.25">
      <c r="P4" s="51" t="s">
        <v>27</v>
      </c>
    </row>
    <row r="5" spans="1:16" s="72" customFormat="1" ht="14.25" x14ac:dyDescent="0.25">
      <c r="A5" s="77" t="s">
        <v>81</v>
      </c>
      <c r="B5" s="78"/>
      <c r="C5" s="79" t="s">
        <v>85</v>
      </c>
      <c r="D5" s="78"/>
      <c r="E5" s="80"/>
      <c r="F5" s="81"/>
      <c r="G5" s="78"/>
      <c r="H5" s="79" t="s">
        <v>86</v>
      </c>
      <c r="I5" s="78"/>
      <c r="J5" s="82"/>
      <c r="K5" s="83"/>
      <c r="L5" s="84"/>
      <c r="M5" s="79" t="s">
        <v>87</v>
      </c>
      <c r="N5" s="78"/>
      <c r="O5" s="82"/>
      <c r="P5" s="1"/>
    </row>
    <row r="6" spans="1:16" s="4" customFormat="1" ht="14.25" x14ac:dyDescent="0.25">
      <c r="A6" s="26"/>
      <c r="B6" s="69" t="s">
        <v>1</v>
      </c>
      <c r="C6" s="25"/>
      <c r="D6" s="53" t="s">
        <v>32</v>
      </c>
      <c r="E6" s="70" t="s">
        <v>3</v>
      </c>
      <c r="F6" s="53" t="s">
        <v>34</v>
      </c>
      <c r="G6" s="69" t="s">
        <v>1</v>
      </c>
      <c r="H6" s="25"/>
      <c r="I6" s="53" t="s">
        <v>32</v>
      </c>
      <c r="J6" s="70" t="s">
        <v>3</v>
      </c>
      <c r="K6" s="53" t="s">
        <v>34</v>
      </c>
      <c r="L6" s="69" t="s">
        <v>1</v>
      </c>
      <c r="M6" s="25"/>
      <c r="N6" s="53" t="s">
        <v>32</v>
      </c>
      <c r="O6" s="68" t="s">
        <v>3</v>
      </c>
      <c r="P6" s="56" t="s">
        <v>34</v>
      </c>
    </row>
    <row r="7" spans="1:16" s="4" customFormat="1" ht="14.25" x14ac:dyDescent="0.25">
      <c r="A7" s="26"/>
      <c r="B7" s="57" t="s">
        <v>41</v>
      </c>
      <c r="C7" s="54" t="s">
        <v>30</v>
      </c>
      <c r="D7" s="61"/>
      <c r="E7" s="60" t="s">
        <v>40</v>
      </c>
      <c r="F7" s="61" t="s">
        <v>39</v>
      </c>
      <c r="G7" s="57" t="s">
        <v>98</v>
      </c>
      <c r="H7" s="54" t="s">
        <v>30</v>
      </c>
      <c r="I7" s="61"/>
      <c r="J7" s="60" t="s">
        <v>40</v>
      </c>
      <c r="K7" s="61" t="s">
        <v>39</v>
      </c>
      <c r="L7" s="57" t="s">
        <v>41</v>
      </c>
      <c r="M7" s="54" t="s">
        <v>30</v>
      </c>
      <c r="N7" s="61"/>
      <c r="O7" s="60" t="s">
        <v>40</v>
      </c>
      <c r="P7" s="57" t="s">
        <v>39</v>
      </c>
    </row>
    <row r="8" spans="1:16" s="4" customFormat="1" ht="14.25" x14ac:dyDescent="0.25">
      <c r="A8" s="59" t="s">
        <v>36</v>
      </c>
      <c r="B8" s="58" t="s">
        <v>31</v>
      </c>
      <c r="C8" s="55"/>
      <c r="D8" s="59" t="s">
        <v>37</v>
      </c>
      <c r="E8" s="71" t="s">
        <v>3</v>
      </c>
      <c r="F8" s="59" t="s">
        <v>2</v>
      </c>
      <c r="G8" s="58" t="s">
        <v>31</v>
      </c>
      <c r="H8" s="55"/>
      <c r="I8" s="59" t="s">
        <v>37</v>
      </c>
      <c r="J8" s="71" t="s">
        <v>3</v>
      </c>
      <c r="K8" s="59" t="s">
        <v>2</v>
      </c>
      <c r="L8" s="58" t="s">
        <v>31</v>
      </c>
      <c r="M8" s="55"/>
      <c r="N8" s="59" t="s">
        <v>37</v>
      </c>
      <c r="O8" s="71" t="s">
        <v>3</v>
      </c>
      <c r="P8" s="58" t="s">
        <v>2</v>
      </c>
    </row>
    <row r="9" spans="1:16" ht="28.9" customHeight="1" x14ac:dyDescent="0.25">
      <c r="A9" s="9"/>
      <c r="B9" s="5"/>
      <c r="C9" s="85" t="s">
        <v>253</v>
      </c>
      <c r="D9" s="6">
        <v>39132</v>
      </c>
      <c r="E9" s="27">
        <v>539.80555578163205</v>
      </c>
      <c r="F9" s="8">
        <v>100</v>
      </c>
      <c r="G9" s="5"/>
      <c r="H9" s="85" t="s">
        <v>253</v>
      </c>
      <c r="I9" s="6">
        <v>27608</v>
      </c>
      <c r="J9" s="27">
        <v>784.44565423699498</v>
      </c>
      <c r="K9" s="8">
        <v>100</v>
      </c>
      <c r="L9" s="5"/>
      <c r="M9" s="85" t="s">
        <v>253</v>
      </c>
      <c r="N9" s="6">
        <v>11524</v>
      </c>
      <c r="O9" s="27">
        <v>308.96693136907197</v>
      </c>
      <c r="P9" s="7">
        <v>100</v>
      </c>
    </row>
    <row r="10" spans="1:16" s="24" customFormat="1" ht="28.9" customHeight="1" x14ac:dyDescent="0.25">
      <c r="A10" s="9">
        <v>1</v>
      </c>
      <c r="B10" s="10" t="s">
        <v>242</v>
      </c>
      <c r="C10" s="85" t="s">
        <v>254</v>
      </c>
      <c r="D10" s="6">
        <v>15418</v>
      </c>
      <c r="E10" s="27">
        <v>212.68327862212999</v>
      </c>
      <c r="F10" s="754">
        <v>39.399979556373303</v>
      </c>
      <c r="G10" s="10" t="s">
        <v>242</v>
      </c>
      <c r="H10" s="85" t="s">
        <v>254</v>
      </c>
      <c r="I10" s="6">
        <v>9718</v>
      </c>
      <c r="J10" s="27">
        <v>276.12441567209203</v>
      </c>
      <c r="K10" s="754">
        <v>35.1999420457838</v>
      </c>
      <c r="L10" s="10" t="s">
        <v>242</v>
      </c>
      <c r="M10" s="85" t="s">
        <v>254</v>
      </c>
      <c r="N10" s="6">
        <v>5700</v>
      </c>
      <c r="O10" s="27">
        <v>152.82120000032199</v>
      </c>
      <c r="P10" s="167">
        <v>49.461992363762597</v>
      </c>
    </row>
    <row r="11" spans="1:16" s="24" customFormat="1" ht="28.9" customHeight="1" x14ac:dyDescent="0.25">
      <c r="A11" s="9">
        <v>2</v>
      </c>
      <c r="B11" s="10" t="s">
        <v>243</v>
      </c>
      <c r="C11" s="85" t="s">
        <v>255</v>
      </c>
      <c r="D11" s="6">
        <v>4552</v>
      </c>
      <c r="E11" s="27">
        <v>62.792468821373497</v>
      </c>
      <c r="F11" s="754">
        <v>11.6324235919452</v>
      </c>
      <c r="G11" s="10" t="s">
        <v>243</v>
      </c>
      <c r="H11" s="85" t="s">
        <v>255</v>
      </c>
      <c r="I11" s="6">
        <v>3653</v>
      </c>
      <c r="J11" s="27">
        <v>103.79527582323</v>
      </c>
      <c r="K11" s="754">
        <v>13.2316719791365</v>
      </c>
      <c r="L11" s="10" t="s">
        <v>243</v>
      </c>
      <c r="M11" s="85" t="s">
        <v>255</v>
      </c>
      <c r="N11" s="6">
        <v>899</v>
      </c>
      <c r="O11" s="27">
        <v>24.1028524211034</v>
      </c>
      <c r="P11" s="167">
        <v>7.8011107254425998</v>
      </c>
    </row>
    <row r="12" spans="1:16" s="24" customFormat="1" ht="28.9" customHeight="1" x14ac:dyDescent="0.25">
      <c r="A12" s="9">
        <v>3</v>
      </c>
      <c r="B12" s="10" t="s">
        <v>245</v>
      </c>
      <c r="C12" s="85" t="s">
        <v>257</v>
      </c>
      <c r="D12" s="6">
        <v>2243</v>
      </c>
      <c r="E12" s="27">
        <v>30.941016600689998</v>
      </c>
      <c r="F12" s="754">
        <v>5.7318818358376999</v>
      </c>
      <c r="G12" s="10" t="s">
        <v>245</v>
      </c>
      <c r="H12" s="85" t="s">
        <v>257</v>
      </c>
      <c r="I12" s="6">
        <v>1669</v>
      </c>
      <c r="J12" s="27">
        <v>47.422478880090701</v>
      </c>
      <c r="K12" s="754">
        <v>6.0453491741523999</v>
      </c>
      <c r="L12" s="10" t="s">
        <v>245</v>
      </c>
      <c r="M12" s="85" t="s">
        <v>257</v>
      </c>
      <c r="N12" s="6">
        <v>574</v>
      </c>
      <c r="O12" s="27">
        <v>15.3893629474008</v>
      </c>
      <c r="P12" s="167">
        <v>4.9809094064561004</v>
      </c>
    </row>
    <row r="13" spans="1:16" s="24" customFormat="1" ht="28.9" customHeight="1" x14ac:dyDescent="0.25">
      <c r="A13" s="9">
        <v>4</v>
      </c>
      <c r="B13" s="10" t="s">
        <v>248</v>
      </c>
      <c r="C13" s="85" t="s">
        <v>260</v>
      </c>
      <c r="D13" s="6">
        <v>1851</v>
      </c>
      <c r="E13" s="27">
        <v>25.533580797091901</v>
      </c>
      <c r="F13" s="754">
        <v>4.7301441275681997</v>
      </c>
      <c r="G13" s="10" t="s">
        <v>248</v>
      </c>
      <c r="H13" s="85" t="s">
        <v>260</v>
      </c>
      <c r="I13" s="6">
        <v>1405</v>
      </c>
      <c r="J13" s="27">
        <v>39.921259932011701</v>
      </c>
      <c r="K13" s="754">
        <v>5.0891046073602002</v>
      </c>
      <c r="L13" s="10" t="s">
        <v>251</v>
      </c>
      <c r="M13" s="85" t="s">
        <v>263</v>
      </c>
      <c r="N13" s="6">
        <v>494</v>
      </c>
      <c r="O13" s="27">
        <v>13.2445040000279</v>
      </c>
      <c r="P13" s="167">
        <v>4.2867060048593997</v>
      </c>
    </row>
    <row r="14" spans="1:16" s="24" customFormat="1" ht="28.9" customHeight="1" x14ac:dyDescent="0.25">
      <c r="A14" s="9">
        <v>5</v>
      </c>
      <c r="B14" s="10" t="s">
        <v>246</v>
      </c>
      <c r="C14" s="85" t="s">
        <v>258</v>
      </c>
      <c r="D14" s="6">
        <v>1728</v>
      </c>
      <c r="E14" s="27">
        <v>23.836859868922101</v>
      </c>
      <c r="F14" s="754">
        <v>4.4158233670653004</v>
      </c>
      <c r="G14" s="10" t="s">
        <v>751</v>
      </c>
      <c r="H14" s="85" t="s">
        <v>752</v>
      </c>
      <c r="I14" s="6">
        <v>1366</v>
      </c>
      <c r="J14" s="27">
        <v>38.813125314681798</v>
      </c>
      <c r="K14" s="754">
        <v>4.9478412054477001</v>
      </c>
      <c r="L14" s="10" t="s">
        <v>248</v>
      </c>
      <c r="M14" s="85" t="s">
        <v>260</v>
      </c>
      <c r="N14" s="6">
        <v>446</v>
      </c>
      <c r="O14" s="27">
        <v>11.9575886316041</v>
      </c>
      <c r="P14" s="167">
        <v>3.8701839639014</v>
      </c>
    </row>
    <row r="15" spans="1:16" s="24" customFormat="1" ht="28.9" customHeight="1" x14ac:dyDescent="0.25">
      <c r="A15" s="9">
        <v>6</v>
      </c>
      <c r="B15" s="10" t="s">
        <v>751</v>
      </c>
      <c r="C15" s="85" t="s">
        <v>752</v>
      </c>
      <c r="D15" s="6">
        <v>1568</v>
      </c>
      <c r="E15" s="27">
        <v>21.629743214392299</v>
      </c>
      <c r="F15" s="754">
        <v>4.0069508330778003</v>
      </c>
      <c r="G15" s="10" t="s">
        <v>246</v>
      </c>
      <c r="H15" s="85" t="s">
        <v>258</v>
      </c>
      <c r="I15" s="6">
        <v>1295</v>
      </c>
      <c r="J15" s="27">
        <v>36.795752036978698</v>
      </c>
      <c r="K15" s="754">
        <v>4.6906693711968002</v>
      </c>
      <c r="L15" s="10" t="s">
        <v>246</v>
      </c>
      <c r="M15" s="85" t="s">
        <v>258</v>
      </c>
      <c r="N15" s="6">
        <v>433</v>
      </c>
      <c r="O15" s="27">
        <v>11.609049052655999</v>
      </c>
      <c r="P15" s="167">
        <v>3.7573759111420002</v>
      </c>
    </row>
    <row r="16" spans="1:16" s="24" customFormat="1" ht="28.9" customHeight="1" x14ac:dyDescent="0.25">
      <c r="A16" s="9">
        <v>7</v>
      </c>
      <c r="B16" s="10" t="s">
        <v>251</v>
      </c>
      <c r="C16" s="85" t="s">
        <v>263</v>
      </c>
      <c r="D16" s="6">
        <v>1411</v>
      </c>
      <c r="E16" s="27">
        <v>19.464009997134902</v>
      </c>
      <c r="F16" s="754">
        <v>3.6057446591025002</v>
      </c>
      <c r="G16" s="10" t="s">
        <v>244</v>
      </c>
      <c r="H16" s="85" t="s">
        <v>256</v>
      </c>
      <c r="I16" s="6">
        <v>992</v>
      </c>
      <c r="J16" s="27">
        <v>28.186398471569799</v>
      </c>
      <c r="K16" s="754">
        <v>3.593161402492</v>
      </c>
      <c r="L16" s="10" t="s">
        <v>244</v>
      </c>
      <c r="M16" s="85" t="s">
        <v>256</v>
      </c>
      <c r="N16" s="6">
        <v>314</v>
      </c>
      <c r="O16" s="27">
        <v>8.41857136843878</v>
      </c>
      <c r="P16" s="167">
        <v>2.7247483512669</v>
      </c>
    </row>
    <row r="17" spans="1:16" s="24" customFormat="1" ht="28.9" customHeight="1" x14ac:dyDescent="0.25">
      <c r="A17" s="9">
        <v>8</v>
      </c>
      <c r="B17" s="10" t="s">
        <v>244</v>
      </c>
      <c r="C17" s="85" t="s">
        <v>256</v>
      </c>
      <c r="D17" s="6">
        <v>1306</v>
      </c>
      <c r="E17" s="27">
        <v>18.015589692599701</v>
      </c>
      <c r="F17" s="754">
        <v>3.3374220586732002</v>
      </c>
      <c r="G17" s="10" t="s">
        <v>251</v>
      </c>
      <c r="H17" s="85" t="s">
        <v>263</v>
      </c>
      <c r="I17" s="6">
        <v>917</v>
      </c>
      <c r="J17" s="27">
        <v>26.055370361320101</v>
      </c>
      <c r="K17" s="754">
        <v>3.3215010141988</v>
      </c>
      <c r="L17" s="10" t="s">
        <v>250</v>
      </c>
      <c r="M17" s="85" t="s">
        <v>262</v>
      </c>
      <c r="N17" s="6">
        <v>217</v>
      </c>
      <c r="O17" s="27">
        <v>5.8179298947490903</v>
      </c>
      <c r="P17" s="167">
        <v>1.8830267268309999</v>
      </c>
    </row>
    <row r="18" spans="1:16" s="24" customFormat="1" ht="28.9" customHeight="1" x14ac:dyDescent="0.25">
      <c r="A18" s="9">
        <v>9</v>
      </c>
      <c r="B18" s="10" t="s">
        <v>247</v>
      </c>
      <c r="C18" s="85" t="s">
        <v>259</v>
      </c>
      <c r="D18" s="6">
        <v>1049</v>
      </c>
      <c r="E18" s="27">
        <v>14.470408566261201</v>
      </c>
      <c r="F18" s="754">
        <v>2.6806705509556998</v>
      </c>
      <c r="G18" s="10" t="s">
        <v>247</v>
      </c>
      <c r="H18" s="85" t="s">
        <v>259</v>
      </c>
      <c r="I18" s="6">
        <v>853</v>
      </c>
      <c r="J18" s="27">
        <v>24.236893040573602</v>
      </c>
      <c r="K18" s="754">
        <v>3.0896841495218998</v>
      </c>
      <c r="L18" s="10" t="s">
        <v>751</v>
      </c>
      <c r="M18" s="85" t="s">
        <v>752</v>
      </c>
      <c r="N18" s="6">
        <v>202</v>
      </c>
      <c r="O18" s="27">
        <v>5.4157688421166696</v>
      </c>
      <c r="P18" s="167">
        <v>1.7528635890316</v>
      </c>
    </row>
    <row r="19" spans="1:16" s="24" customFormat="1" ht="28.9" customHeight="1" x14ac:dyDescent="0.25">
      <c r="A19" s="9">
        <v>10</v>
      </c>
      <c r="B19" s="10" t="s">
        <v>250</v>
      </c>
      <c r="C19" s="85" t="s">
        <v>262</v>
      </c>
      <c r="D19" s="6">
        <v>730</v>
      </c>
      <c r="E19" s="27">
        <v>10.0699697362923</v>
      </c>
      <c r="F19" s="754">
        <v>1.8654809363181</v>
      </c>
      <c r="G19" s="10" t="s">
        <v>250</v>
      </c>
      <c r="H19" s="85" t="s">
        <v>262</v>
      </c>
      <c r="I19" s="6">
        <v>513</v>
      </c>
      <c r="J19" s="27">
        <v>14.5762322741082</v>
      </c>
      <c r="K19" s="754">
        <v>1.8581570559258</v>
      </c>
      <c r="L19" s="10" t="s">
        <v>247</v>
      </c>
      <c r="M19" s="85" t="s">
        <v>259</v>
      </c>
      <c r="N19" s="6">
        <v>196</v>
      </c>
      <c r="O19" s="27">
        <v>5.2549044210636904</v>
      </c>
      <c r="P19" s="167">
        <v>1.7007983339118</v>
      </c>
    </row>
    <row r="20" spans="1:16" s="24" customFormat="1" ht="28.9" customHeight="1" x14ac:dyDescent="0.25">
      <c r="A20" s="9"/>
      <c r="B20" s="11"/>
      <c r="C20" s="85" t="s">
        <v>758</v>
      </c>
      <c r="D20" s="12">
        <v>7276</v>
      </c>
      <c r="E20" s="28">
        <v>100.36862986474399</v>
      </c>
      <c r="F20" s="755">
        <v>18.593478483082901</v>
      </c>
      <c r="G20" s="11"/>
      <c r="H20" s="85" t="s">
        <v>758</v>
      </c>
      <c r="I20" s="12">
        <v>5227</v>
      </c>
      <c r="J20" s="28">
        <v>148.51845243033799</v>
      </c>
      <c r="K20" s="755">
        <v>18.932917994784098</v>
      </c>
      <c r="L20" s="11"/>
      <c r="M20" s="85" t="s">
        <v>758</v>
      </c>
      <c r="N20" s="12">
        <v>2049</v>
      </c>
      <c r="O20" s="28">
        <v>54.935199789589298</v>
      </c>
      <c r="P20" s="167">
        <v>17.780284623394699</v>
      </c>
    </row>
    <row r="21" spans="1:16" s="24" customFormat="1" ht="28.9" customHeight="1" x14ac:dyDescent="0.25">
      <c r="A21" s="14">
        <v>11</v>
      </c>
      <c r="B21" s="99" t="s">
        <v>249</v>
      </c>
      <c r="C21" s="86" t="s">
        <v>261</v>
      </c>
      <c r="D21" s="15">
        <v>427</v>
      </c>
      <c r="E21" s="27">
        <v>5.8902425717764704</v>
      </c>
      <c r="F21" s="754">
        <v>1.0911785750792</v>
      </c>
      <c r="G21" s="99" t="s">
        <v>249</v>
      </c>
      <c r="H21" s="86" t="s">
        <v>261</v>
      </c>
      <c r="I21" s="15">
        <v>344</v>
      </c>
      <c r="J21" s="27">
        <v>9.7743155990121107</v>
      </c>
      <c r="K21" s="754">
        <v>1.2460156476383999</v>
      </c>
      <c r="L21" s="99" t="s">
        <v>756</v>
      </c>
      <c r="M21" s="86" t="s">
        <v>757</v>
      </c>
      <c r="N21" s="15">
        <v>151</v>
      </c>
      <c r="O21" s="27">
        <v>4.0484212631664196</v>
      </c>
      <c r="P21" s="756">
        <v>1.3103089205137</v>
      </c>
    </row>
    <row r="22" spans="1:16" s="24" customFormat="1" ht="28.9" customHeight="1" x14ac:dyDescent="0.25">
      <c r="A22" s="9">
        <v>12</v>
      </c>
      <c r="B22" s="10" t="s">
        <v>756</v>
      </c>
      <c r="C22" s="85" t="s">
        <v>757</v>
      </c>
      <c r="D22" s="6">
        <v>373</v>
      </c>
      <c r="E22" s="27">
        <v>5.1453407008726497</v>
      </c>
      <c r="F22" s="754">
        <v>0.95318409485840006</v>
      </c>
      <c r="G22" s="10" t="s">
        <v>754</v>
      </c>
      <c r="H22" s="85" t="s">
        <v>755</v>
      </c>
      <c r="I22" s="6">
        <v>224</v>
      </c>
      <c r="J22" s="27">
        <v>6.3646706226125396</v>
      </c>
      <c r="K22" s="754">
        <v>0.81135902636919999</v>
      </c>
      <c r="L22" s="10" t="s">
        <v>754</v>
      </c>
      <c r="M22" s="85" t="s">
        <v>755</v>
      </c>
      <c r="N22" s="6">
        <v>89</v>
      </c>
      <c r="O22" s="27">
        <v>2.3861555789523901</v>
      </c>
      <c r="P22" s="167">
        <v>0.77230128427629996</v>
      </c>
    </row>
    <row r="23" spans="1:16" s="24" customFormat="1" ht="28.9" customHeight="1" x14ac:dyDescent="0.25">
      <c r="A23" s="9">
        <v>13</v>
      </c>
      <c r="B23" s="10" t="s">
        <v>754</v>
      </c>
      <c r="C23" s="85" t="s">
        <v>755</v>
      </c>
      <c r="D23" s="6">
        <v>313</v>
      </c>
      <c r="E23" s="27">
        <v>4.31767195542397</v>
      </c>
      <c r="F23" s="754">
        <v>0.79985689461309994</v>
      </c>
      <c r="G23" s="10" t="s">
        <v>793</v>
      </c>
      <c r="H23" s="85" t="s">
        <v>794</v>
      </c>
      <c r="I23" s="6">
        <v>223</v>
      </c>
      <c r="J23" s="27">
        <v>6.3362569144758796</v>
      </c>
      <c r="K23" s="754">
        <v>0.80773688785859998</v>
      </c>
      <c r="L23" s="10" t="s">
        <v>783</v>
      </c>
      <c r="M23" s="85" t="s">
        <v>784</v>
      </c>
      <c r="N23" s="6">
        <v>86</v>
      </c>
      <c r="O23" s="27">
        <v>2.3057233684259102</v>
      </c>
      <c r="P23" s="167">
        <v>0.74626865671639997</v>
      </c>
    </row>
    <row r="24" spans="1:16" s="24" customFormat="1" ht="28.9" customHeight="1" x14ac:dyDescent="0.25">
      <c r="A24" s="9">
        <v>14</v>
      </c>
      <c r="B24" s="10" t="s">
        <v>793</v>
      </c>
      <c r="C24" s="85" t="s">
        <v>794</v>
      </c>
      <c r="D24" s="6">
        <v>287</v>
      </c>
      <c r="E24" s="27">
        <v>3.9590154990628701</v>
      </c>
      <c r="F24" s="754">
        <v>0.7334151078401</v>
      </c>
      <c r="G24" s="10" t="s">
        <v>756</v>
      </c>
      <c r="H24" s="85" t="s">
        <v>757</v>
      </c>
      <c r="I24" s="6">
        <v>222</v>
      </c>
      <c r="J24" s="27">
        <v>6.3078432063392098</v>
      </c>
      <c r="K24" s="754">
        <v>0.80411474934799998</v>
      </c>
      <c r="L24" s="10" t="s">
        <v>249</v>
      </c>
      <c r="M24" s="85" t="s">
        <v>261</v>
      </c>
      <c r="N24" s="6">
        <v>83</v>
      </c>
      <c r="O24" s="27">
        <v>2.2252911578994201</v>
      </c>
      <c r="P24" s="167">
        <v>0.72023602915649998</v>
      </c>
    </row>
    <row r="25" spans="1:16" s="24" customFormat="1" ht="28.9" customHeight="1" x14ac:dyDescent="0.25">
      <c r="A25" s="18">
        <v>15</v>
      </c>
      <c r="B25" s="19" t="s">
        <v>783</v>
      </c>
      <c r="C25" s="87" t="s">
        <v>784</v>
      </c>
      <c r="D25" s="20">
        <v>241</v>
      </c>
      <c r="E25" s="28">
        <v>3.3244694608855498</v>
      </c>
      <c r="F25" s="755">
        <v>0.61586425431869996</v>
      </c>
      <c r="G25" s="19" t="s">
        <v>783</v>
      </c>
      <c r="H25" s="87" t="s">
        <v>784</v>
      </c>
      <c r="I25" s="20">
        <v>155</v>
      </c>
      <c r="J25" s="28">
        <v>4.4041247611827803</v>
      </c>
      <c r="K25" s="755">
        <v>0.56143146913940001</v>
      </c>
      <c r="L25" s="19" t="s">
        <v>793</v>
      </c>
      <c r="M25" s="87" t="s">
        <v>794</v>
      </c>
      <c r="N25" s="20">
        <v>64</v>
      </c>
      <c r="O25" s="28">
        <v>1.7158871578983499</v>
      </c>
      <c r="P25" s="176">
        <v>0.55536272127730002</v>
      </c>
    </row>
    <row r="26" spans="1:16" s="74" customFormat="1" ht="15.75" customHeight="1" x14ac:dyDescent="0.25">
      <c r="A26" s="72" t="s">
        <v>862</v>
      </c>
      <c r="B26" s="72"/>
      <c r="C26" s="73"/>
      <c r="D26" s="73"/>
      <c r="E26" s="73"/>
      <c r="F26" s="73"/>
      <c r="H26" s="73"/>
      <c r="I26" s="73"/>
      <c r="J26" s="73"/>
      <c r="K26" s="73"/>
      <c r="M26" s="73"/>
      <c r="N26" s="73"/>
      <c r="O26" s="73"/>
      <c r="P26" s="73"/>
    </row>
  </sheetData>
  <mergeCells count="1">
    <mergeCell ref="A1:P1"/>
  </mergeCells>
  <phoneticPr fontId="2" type="noConversion"/>
  <conditionalFormatting sqref="D9:D25">
    <cfRule type="cellIs" dxfId="17" priority="3" operator="between">
      <formula>1</formula>
      <formula>19</formula>
    </cfRule>
  </conditionalFormatting>
  <conditionalFormatting sqref="I9:I25">
    <cfRule type="cellIs" dxfId="16" priority="2" operator="between">
      <formula>1</formula>
      <formula>19</formula>
    </cfRule>
  </conditionalFormatting>
  <conditionalFormatting sqref="N9:N25">
    <cfRule type="cellIs" dxfId="15" priority="1" operator="between">
      <formula>1</formula>
      <formula>19</formula>
    </cfRule>
  </conditionalFormatting>
  <printOptions horizontalCentered="1"/>
  <pageMargins left="0.31496062992126" right="0.31496062992126" top="0.55118110236220497" bottom="0.35433070866141703" header="0.31496062992126" footer="0.118110236220472"/>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26"/>
  <sheetViews>
    <sheetView showGridLines="0" showZeros="0" view="pageBreakPreview" zoomScaleNormal="90" zoomScaleSheetLayoutView="100" workbookViewId="0">
      <selection activeCell="U4" sqref="U4"/>
    </sheetView>
  </sheetViews>
  <sheetFormatPr defaultRowHeight="16.5" x14ac:dyDescent="0.25"/>
  <cols>
    <col min="1" max="1" width="3" style="23" customWidth="1"/>
    <col min="2" max="2" width="13.125" style="3" customWidth="1"/>
    <col min="3" max="3" width="19.875" style="24" customWidth="1"/>
    <col min="4" max="6" width="7.875" style="23" customWidth="1"/>
    <col min="7" max="7" width="13.125" style="3" customWidth="1"/>
    <col min="8" max="8" width="19.875" style="23" customWidth="1"/>
    <col min="9" max="11" width="7.875" style="23" customWidth="1"/>
    <col min="12" max="12" width="13.125" style="3" customWidth="1"/>
    <col min="13" max="13" width="19.875" style="23" customWidth="1"/>
    <col min="14" max="16" width="7.875" style="23" customWidth="1"/>
    <col min="17" max="16384" width="9" style="747"/>
  </cols>
  <sheetData>
    <row r="1" spans="1:16" ht="25.5" customHeight="1" x14ac:dyDescent="0.25">
      <c r="A1" s="818" t="s">
        <v>99</v>
      </c>
      <c r="B1" s="818"/>
      <c r="C1" s="818"/>
      <c r="D1" s="818"/>
      <c r="E1" s="818"/>
      <c r="F1" s="818"/>
      <c r="G1" s="818"/>
      <c r="H1" s="818"/>
      <c r="I1" s="818"/>
      <c r="J1" s="818"/>
      <c r="K1" s="818"/>
      <c r="L1" s="818"/>
      <c r="M1" s="818"/>
      <c r="N1" s="818"/>
      <c r="O1" s="818"/>
      <c r="P1" s="818"/>
    </row>
    <row r="2" spans="1:16" ht="10.5" customHeight="1" x14ac:dyDescent="0.25">
      <c r="A2" s="818"/>
      <c r="B2" s="818"/>
      <c r="C2" s="818"/>
      <c r="D2" s="818"/>
      <c r="E2" s="818"/>
      <c r="F2" s="818"/>
      <c r="G2" s="818"/>
      <c r="H2" s="818"/>
      <c r="I2" s="818"/>
      <c r="J2" s="818"/>
      <c r="K2" s="818"/>
      <c r="L2" s="818"/>
      <c r="M2" s="818"/>
      <c r="N2" s="818"/>
      <c r="O2" s="818"/>
      <c r="P2" s="818"/>
    </row>
    <row r="3" spans="1:16" x14ac:dyDescent="0.25">
      <c r="A3" s="97" t="s">
        <v>759</v>
      </c>
      <c r="B3" s="47"/>
      <c r="C3" s="50"/>
      <c r="D3" s="48"/>
      <c r="E3" s="48"/>
      <c r="F3" s="48"/>
      <c r="G3" s="47"/>
      <c r="H3" s="98"/>
      <c r="I3" s="48"/>
      <c r="J3" s="48"/>
      <c r="K3" s="48"/>
      <c r="L3" s="47"/>
      <c r="M3" s="48"/>
      <c r="N3" s="48"/>
      <c r="O3" s="48"/>
      <c r="P3" s="50"/>
    </row>
    <row r="4" spans="1:16" x14ac:dyDescent="0.25">
      <c r="P4" s="51" t="s">
        <v>27</v>
      </c>
    </row>
    <row r="5" spans="1:16" s="72" customFormat="1" ht="14.25" x14ac:dyDescent="0.25">
      <c r="A5" s="77" t="s">
        <v>81</v>
      </c>
      <c r="B5" s="78"/>
      <c r="C5" s="79" t="s">
        <v>85</v>
      </c>
      <c r="D5" s="78"/>
      <c r="E5" s="80"/>
      <c r="F5" s="81"/>
      <c r="G5" s="78"/>
      <c r="H5" s="79" t="s">
        <v>86</v>
      </c>
      <c r="I5" s="78"/>
      <c r="J5" s="82"/>
      <c r="K5" s="83"/>
      <c r="L5" s="84"/>
      <c r="M5" s="79" t="s">
        <v>87</v>
      </c>
      <c r="N5" s="78"/>
      <c r="O5" s="82"/>
      <c r="P5" s="1"/>
    </row>
    <row r="6" spans="1:16" s="4" customFormat="1" ht="14.25" x14ac:dyDescent="0.25">
      <c r="A6" s="26"/>
      <c r="B6" s="69" t="s">
        <v>1</v>
      </c>
      <c r="C6" s="25"/>
      <c r="D6" s="53" t="s">
        <v>32</v>
      </c>
      <c r="E6" s="70" t="s">
        <v>3</v>
      </c>
      <c r="F6" s="53" t="s">
        <v>34</v>
      </c>
      <c r="G6" s="69" t="s">
        <v>1</v>
      </c>
      <c r="H6" s="25"/>
      <c r="I6" s="53" t="s">
        <v>32</v>
      </c>
      <c r="J6" s="70" t="s">
        <v>3</v>
      </c>
      <c r="K6" s="53" t="s">
        <v>34</v>
      </c>
      <c r="L6" s="69" t="s">
        <v>1</v>
      </c>
      <c r="M6" s="25"/>
      <c r="N6" s="53" t="s">
        <v>32</v>
      </c>
      <c r="O6" s="68" t="s">
        <v>3</v>
      </c>
      <c r="P6" s="56" t="s">
        <v>34</v>
      </c>
    </row>
    <row r="7" spans="1:16" s="4" customFormat="1" ht="14.25" x14ac:dyDescent="0.25">
      <c r="A7" s="26"/>
      <c r="B7" s="57" t="s">
        <v>41</v>
      </c>
      <c r="C7" s="54" t="s">
        <v>30</v>
      </c>
      <c r="D7" s="61"/>
      <c r="E7" s="60" t="s">
        <v>40</v>
      </c>
      <c r="F7" s="61" t="s">
        <v>39</v>
      </c>
      <c r="G7" s="57" t="s">
        <v>41</v>
      </c>
      <c r="H7" s="54" t="s">
        <v>30</v>
      </c>
      <c r="I7" s="61"/>
      <c r="J7" s="60" t="s">
        <v>40</v>
      </c>
      <c r="K7" s="61" t="s">
        <v>100</v>
      </c>
      <c r="L7" s="57" t="s">
        <v>101</v>
      </c>
      <c r="M7" s="54" t="s">
        <v>30</v>
      </c>
      <c r="N7" s="61"/>
      <c r="O7" s="60" t="s">
        <v>40</v>
      </c>
      <c r="P7" s="57" t="s">
        <v>39</v>
      </c>
    </row>
    <row r="8" spans="1:16" s="4" customFormat="1" ht="14.25" x14ac:dyDescent="0.25">
      <c r="A8" s="59" t="s">
        <v>36</v>
      </c>
      <c r="B8" s="58" t="s">
        <v>31</v>
      </c>
      <c r="C8" s="55"/>
      <c r="D8" s="59" t="s">
        <v>37</v>
      </c>
      <c r="E8" s="71" t="s">
        <v>3</v>
      </c>
      <c r="F8" s="59" t="s">
        <v>2</v>
      </c>
      <c r="G8" s="58" t="s">
        <v>31</v>
      </c>
      <c r="H8" s="55"/>
      <c r="I8" s="59" t="s">
        <v>37</v>
      </c>
      <c r="J8" s="71" t="s">
        <v>3</v>
      </c>
      <c r="K8" s="59" t="s">
        <v>2</v>
      </c>
      <c r="L8" s="58" t="s">
        <v>31</v>
      </c>
      <c r="M8" s="55"/>
      <c r="N8" s="59" t="s">
        <v>37</v>
      </c>
      <c r="O8" s="71" t="s">
        <v>3</v>
      </c>
      <c r="P8" s="58" t="s">
        <v>2</v>
      </c>
    </row>
    <row r="9" spans="1:16" ht="28.9" customHeight="1" x14ac:dyDescent="0.25">
      <c r="A9" s="9"/>
      <c r="B9" s="5"/>
      <c r="C9" s="85" t="s">
        <v>253</v>
      </c>
      <c r="D9" s="6">
        <v>152015</v>
      </c>
      <c r="E9" s="27">
        <v>3318.43024922227</v>
      </c>
      <c r="F9" s="8">
        <v>100</v>
      </c>
      <c r="G9" s="5"/>
      <c r="H9" s="85" t="s">
        <v>253</v>
      </c>
      <c r="I9" s="6">
        <v>81490</v>
      </c>
      <c r="J9" s="27">
        <v>3948.4018638743801</v>
      </c>
      <c r="K9" s="8">
        <v>100</v>
      </c>
      <c r="L9" s="5"/>
      <c r="M9" s="85" t="s">
        <v>253</v>
      </c>
      <c r="N9" s="6">
        <v>70525</v>
      </c>
      <c r="O9" s="27">
        <v>2801.8821973907602</v>
      </c>
      <c r="P9" s="7">
        <v>100</v>
      </c>
    </row>
    <row r="10" spans="1:16" s="24" customFormat="1" ht="28.9" customHeight="1" x14ac:dyDescent="0.25">
      <c r="A10" s="9">
        <v>1</v>
      </c>
      <c r="B10" s="10" t="s">
        <v>242</v>
      </c>
      <c r="C10" s="85" t="s">
        <v>254</v>
      </c>
      <c r="D10" s="6">
        <v>37918</v>
      </c>
      <c r="E10" s="27">
        <v>827.73567207190001</v>
      </c>
      <c r="F10" s="754">
        <v>24.9435910929842</v>
      </c>
      <c r="G10" s="10" t="s">
        <v>242</v>
      </c>
      <c r="H10" s="85" t="s">
        <v>254</v>
      </c>
      <c r="I10" s="6">
        <v>22011</v>
      </c>
      <c r="J10" s="27">
        <v>1066.49004081162</v>
      </c>
      <c r="K10" s="754">
        <v>27.0106761565836</v>
      </c>
      <c r="L10" s="10" t="s">
        <v>242</v>
      </c>
      <c r="M10" s="85" t="s">
        <v>254</v>
      </c>
      <c r="N10" s="6">
        <v>15907</v>
      </c>
      <c r="O10" s="27">
        <v>631.96795624097695</v>
      </c>
      <c r="P10" s="167">
        <v>22.5551222970578</v>
      </c>
    </row>
    <row r="11" spans="1:16" s="24" customFormat="1" ht="28.9" customHeight="1" x14ac:dyDescent="0.25">
      <c r="A11" s="9">
        <v>2</v>
      </c>
      <c r="B11" s="10" t="s">
        <v>243</v>
      </c>
      <c r="C11" s="85" t="s">
        <v>255</v>
      </c>
      <c r="D11" s="6">
        <v>17532</v>
      </c>
      <c r="E11" s="27">
        <v>382.71696299289403</v>
      </c>
      <c r="F11" s="754">
        <v>11.533072394171599</v>
      </c>
      <c r="G11" s="10" t="s">
        <v>243</v>
      </c>
      <c r="H11" s="85" t="s">
        <v>255</v>
      </c>
      <c r="I11" s="6">
        <v>9236</v>
      </c>
      <c r="J11" s="27">
        <v>447.50815578284102</v>
      </c>
      <c r="K11" s="754">
        <v>11.333906000736301</v>
      </c>
      <c r="L11" s="10" t="s">
        <v>243</v>
      </c>
      <c r="M11" s="85" t="s">
        <v>255</v>
      </c>
      <c r="N11" s="6">
        <v>8296</v>
      </c>
      <c r="O11" s="27">
        <v>329.59113377601898</v>
      </c>
      <c r="P11" s="167">
        <v>11.763204537398099</v>
      </c>
    </row>
    <row r="12" spans="1:16" s="24" customFormat="1" ht="28.9" customHeight="1" x14ac:dyDescent="0.25">
      <c r="A12" s="9">
        <v>3</v>
      </c>
      <c r="B12" s="10" t="s">
        <v>244</v>
      </c>
      <c r="C12" s="85" t="s">
        <v>256</v>
      </c>
      <c r="D12" s="6">
        <v>16001</v>
      </c>
      <c r="E12" s="27">
        <v>349.29580908334998</v>
      </c>
      <c r="F12" s="754">
        <v>10.525934940630901</v>
      </c>
      <c r="G12" s="10" t="s">
        <v>244</v>
      </c>
      <c r="H12" s="85" t="s">
        <v>256</v>
      </c>
      <c r="I12" s="6">
        <v>8990</v>
      </c>
      <c r="J12" s="27">
        <v>435.58881772279602</v>
      </c>
      <c r="K12" s="754">
        <v>11.0320284697509</v>
      </c>
      <c r="L12" s="10" t="s">
        <v>244</v>
      </c>
      <c r="M12" s="85" t="s">
        <v>256</v>
      </c>
      <c r="N12" s="6">
        <v>7011</v>
      </c>
      <c r="O12" s="27">
        <v>278.53946949176401</v>
      </c>
      <c r="P12" s="167">
        <v>9.9411556185749994</v>
      </c>
    </row>
    <row r="13" spans="1:16" s="24" customFormat="1" ht="28.9" customHeight="1" x14ac:dyDescent="0.25">
      <c r="A13" s="9">
        <v>4</v>
      </c>
      <c r="B13" s="10" t="s">
        <v>245</v>
      </c>
      <c r="C13" s="85" t="s">
        <v>257</v>
      </c>
      <c r="D13" s="6">
        <v>9861</v>
      </c>
      <c r="E13" s="27">
        <v>215.26191946571601</v>
      </c>
      <c r="F13" s="754">
        <v>6.4868598493569998</v>
      </c>
      <c r="G13" s="10" t="s">
        <v>245</v>
      </c>
      <c r="H13" s="85" t="s">
        <v>257</v>
      </c>
      <c r="I13" s="6">
        <v>5337</v>
      </c>
      <c r="J13" s="27">
        <v>258.59149279049598</v>
      </c>
      <c r="K13" s="754">
        <v>6.5492698490611998</v>
      </c>
      <c r="L13" s="10" t="s">
        <v>246</v>
      </c>
      <c r="M13" s="85" t="s">
        <v>258</v>
      </c>
      <c r="N13" s="6">
        <v>4608</v>
      </c>
      <c r="O13" s="27">
        <v>183.070870834125</v>
      </c>
      <c r="P13" s="167">
        <v>6.5338532435307002</v>
      </c>
    </row>
    <row r="14" spans="1:16" s="24" customFormat="1" ht="28.9" customHeight="1" x14ac:dyDescent="0.25">
      <c r="A14" s="9">
        <v>5</v>
      </c>
      <c r="B14" s="10" t="s">
        <v>246</v>
      </c>
      <c r="C14" s="85" t="s">
        <v>258</v>
      </c>
      <c r="D14" s="6">
        <v>8601</v>
      </c>
      <c r="E14" s="27">
        <v>187.75659358326899</v>
      </c>
      <c r="F14" s="754">
        <v>5.6579942768805997</v>
      </c>
      <c r="G14" s="10" t="s">
        <v>246</v>
      </c>
      <c r="H14" s="85" t="s">
        <v>258</v>
      </c>
      <c r="I14" s="6">
        <v>3993</v>
      </c>
      <c r="J14" s="27">
        <v>193.47120680390699</v>
      </c>
      <c r="K14" s="754">
        <v>4.8999877285556996</v>
      </c>
      <c r="L14" s="10" t="s">
        <v>245</v>
      </c>
      <c r="M14" s="85" t="s">
        <v>257</v>
      </c>
      <c r="N14" s="6">
        <v>4524</v>
      </c>
      <c r="O14" s="27">
        <v>179.733641417878</v>
      </c>
      <c r="P14" s="167">
        <v>6.4147465437787998</v>
      </c>
    </row>
    <row r="15" spans="1:16" s="24" customFormat="1" ht="28.9" customHeight="1" x14ac:dyDescent="0.25">
      <c r="A15" s="9">
        <v>6</v>
      </c>
      <c r="B15" s="10" t="s">
        <v>247</v>
      </c>
      <c r="C15" s="85" t="s">
        <v>259</v>
      </c>
      <c r="D15" s="6">
        <v>7354</v>
      </c>
      <c r="E15" s="27">
        <v>160.53505280913399</v>
      </c>
      <c r="F15" s="754">
        <v>4.8376804920567</v>
      </c>
      <c r="G15" s="10" t="s">
        <v>249</v>
      </c>
      <c r="H15" s="85" t="s">
        <v>261</v>
      </c>
      <c r="I15" s="6">
        <v>3726</v>
      </c>
      <c r="J15" s="27">
        <v>180.534364275321</v>
      </c>
      <c r="K15" s="754">
        <v>4.5723401644374002</v>
      </c>
      <c r="L15" s="10" t="s">
        <v>247</v>
      </c>
      <c r="M15" s="85" t="s">
        <v>259</v>
      </c>
      <c r="N15" s="6">
        <v>4074</v>
      </c>
      <c r="O15" s="27">
        <v>161.855626687983</v>
      </c>
      <c r="P15" s="167">
        <v>5.7766749379653</v>
      </c>
    </row>
    <row r="16" spans="1:16" s="24" customFormat="1" ht="28.9" customHeight="1" x14ac:dyDescent="0.25">
      <c r="A16" s="9">
        <v>7</v>
      </c>
      <c r="B16" s="10" t="s">
        <v>249</v>
      </c>
      <c r="C16" s="85" t="s">
        <v>261</v>
      </c>
      <c r="D16" s="6">
        <v>5336</v>
      </c>
      <c r="E16" s="27">
        <v>116.48287214978799</v>
      </c>
      <c r="F16" s="754">
        <v>3.5101799164555998</v>
      </c>
      <c r="G16" s="10" t="s">
        <v>247</v>
      </c>
      <c r="H16" s="85" t="s">
        <v>259</v>
      </c>
      <c r="I16" s="6">
        <v>3280</v>
      </c>
      <c r="J16" s="27">
        <v>158.92450746727101</v>
      </c>
      <c r="K16" s="754">
        <v>4.0250337464720003</v>
      </c>
      <c r="L16" s="10" t="s">
        <v>250</v>
      </c>
      <c r="M16" s="85" t="s">
        <v>262</v>
      </c>
      <c r="N16" s="6">
        <v>2697</v>
      </c>
      <c r="O16" s="27">
        <v>107.148901614504</v>
      </c>
      <c r="P16" s="167">
        <v>3.8241758241757999</v>
      </c>
    </row>
    <row r="17" spans="1:16" s="24" customFormat="1" ht="28.9" customHeight="1" x14ac:dyDescent="0.25">
      <c r="A17" s="9">
        <v>8</v>
      </c>
      <c r="B17" s="10" t="s">
        <v>250</v>
      </c>
      <c r="C17" s="85" t="s">
        <v>262</v>
      </c>
      <c r="D17" s="6">
        <v>5168</v>
      </c>
      <c r="E17" s="27">
        <v>112.815495365462</v>
      </c>
      <c r="F17" s="754">
        <v>3.3996645067920999</v>
      </c>
      <c r="G17" s="10" t="s">
        <v>250</v>
      </c>
      <c r="H17" s="85" t="s">
        <v>262</v>
      </c>
      <c r="I17" s="6">
        <v>2471</v>
      </c>
      <c r="J17" s="27">
        <v>119.72635913159399</v>
      </c>
      <c r="K17" s="754">
        <v>3.0322738986379001</v>
      </c>
      <c r="L17" s="10" t="s">
        <v>749</v>
      </c>
      <c r="M17" s="85" t="s">
        <v>750</v>
      </c>
      <c r="N17" s="6">
        <v>2148</v>
      </c>
      <c r="O17" s="27">
        <v>85.337723644031996</v>
      </c>
      <c r="P17" s="167">
        <v>3.0457284650832999</v>
      </c>
    </row>
    <row r="18" spans="1:16" s="24" customFormat="1" ht="28.9" customHeight="1" x14ac:dyDescent="0.25">
      <c r="A18" s="9">
        <v>9</v>
      </c>
      <c r="B18" s="10" t="s">
        <v>749</v>
      </c>
      <c r="C18" s="85" t="s">
        <v>750</v>
      </c>
      <c r="D18" s="6">
        <v>3784</v>
      </c>
      <c r="E18" s="27">
        <v>82.603296142203405</v>
      </c>
      <c r="F18" s="754">
        <v>2.4892280367069</v>
      </c>
      <c r="G18" s="10" t="s">
        <v>248</v>
      </c>
      <c r="H18" s="85" t="s">
        <v>260</v>
      </c>
      <c r="I18" s="6">
        <v>2189</v>
      </c>
      <c r="J18" s="27">
        <v>106.062727696908</v>
      </c>
      <c r="K18" s="754">
        <v>2.6862191679961001</v>
      </c>
      <c r="L18" s="10" t="s">
        <v>753</v>
      </c>
      <c r="M18" s="85" t="s">
        <v>433</v>
      </c>
      <c r="N18" s="6">
        <v>1972</v>
      </c>
      <c r="O18" s="27">
        <v>78.345433438561997</v>
      </c>
      <c r="P18" s="167">
        <v>2.7961715703650998</v>
      </c>
    </row>
    <row r="19" spans="1:16" s="24" customFormat="1" ht="28.9" customHeight="1" x14ac:dyDescent="0.25">
      <c r="A19" s="9">
        <v>10</v>
      </c>
      <c r="B19" s="10" t="s">
        <v>248</v>
      </c>
      <c r="C19" s="85" t="s">
        <v>260</v>
      </c>
      <c r="D19" s="6">
        <v>3528</v>
      </c>
      <c r="E19" s="27">
        <v>77.014912470849296</v>
      </c>
      <c r="F19" s="754">
        <v>2.3208236029339</v>
      </c>
      <c r="G19" s="10" t="s">
        <v>749</v>
      </c>
      <c r="H19" s="85" t="s">
        <v>750</v>
      </c>
      <c r="I19" s="6">
        <v>1636</v>
      </c>
      <c r="J19" s="27">
        <v>79.268443358675697</v>
      </c>
      <c r="K19" s="754">
        <v>2.0076082954964001</v>
      </c>
      <c r="L19" s="10" t="s">
        <v>249</v>
      </c>
      <c r="M19" s="85" t="s">
        <v>261</v>
      </c>
      <c r="N19" s="6">
        <v>1610</v>
      </c>
      <c r="O19" s="27">
        <v>63.963563811401997</v>
      </c>
      <c r="P19" s="167">
        <v>2.2828784119107</v>
      </c>
    </row>
    <row r="20" spans="1:16" s="24" customFormat="1" ht="28.9" customHeight="1" x14ac:dyDescent="0.25">
      <c r="A20" s="9"/>
      <c r="B20" s="11"/>
      <c r="C20" s="85" t="s">
        <v>758</v>
      </c>
      <c r="D20" s="12">
        <v>36932</v>
      </c>
      <c r="E20" s="28">
        <v>806.2116630877</v>
      </c>
      <c r="F20" s="755">
        <v>24.294970891030498</v>
      </c>
      <c r="G20" s="11"/>
      <c r="H20" s="85" t="s">
        <v>758</v>
      </c>
      <c r="I20" s="12">
        <v>18621</v>
      </c>
      <c r="J20" s="28">
        <v>902.23574803294605</v>
      </c>
      <c r="K20" s="755">
        <v>22.8506565222727</v>
      </c>
      <c r="L20" s="11"/>
      <c r="M20" s="85" t="s">
        <v>758</v>
      </c>
      <c r="N20" s="12">
        <v>17678</v>
      </c>
      <c r="O20" s="28">
        <v>702.32787643351901</v>
      </c>
      <c r="P20" s="167">
        <v>25.066288550159499</v>
      </c>
    </row>
    <row r="21" spans="1:16" s="24" customFormat="1" ht="28.9" customHeight="1" x14ac:dyDescent="0.25">
      <c r="A21" s="14">
        <v>11</v>
      </c>
      <c r="B21" s="99" t="s">
        <v>753</v>
      </c>
      <c r="C21" s="86" t="s">
        <v>433</v>
      </c>
      <c r="D21" s="15">
        <v>3296</v>
      </c>
      <c r="E21" s="27">
        <v>71.950439768684603</v>
      </c>
      <c r="F21" s="754">
        <v>2.1682070848272001</v>
      </c>
      <c r="G21" s="99" t="s">
        <v>753</v>
      </c>
      <c r="H21" s="86" t="s">
        <v>433</v>
      </c>
      <c r="I21" s="15">
        <v>1324</v>
      </c>
      <c r="J21" s="27">
        <v>64.151234111788895</v>
      </c>
      <c r="K21" s="754">
        <v>1.6247392318075999</v>
      </c>
      <c r="L21" s="99" t="s">
        <v>248</v>
      </c>
      <c r="M21" s="86" t="s">
        <v>260</v>
      </c>
      <c r="N21" s="15">
        <v>1339</v>
      </c>
      <c r="O21" s="27">
        <v>53.197026051843103</v>
      </c>
      <c r="P21" s="756">
        <v>1.8986175115207</v>
      </c>
    </row>
    <row r="22" spans="1:16" s="24" customFormat="1" ht="28.9" customHeight="1" x14ac:dyDescent="0.25">
      <c r="A22" s="9">
        <v>12</v>
      </c>
      <c r="B22" s="10" t="s">
        <v>754</v>
      </c>
      <c r="C22" s="85" t="s">
        <v>755</v>
      </c>
      <c r="D22" s="6">
        <v>1892</v>
      </c>
      <c r="E22" s="27">
        <v>41.301648071101702</v>
      </c>
      <c r="F22" s="754">
        <v>1.2446140183534999</v>
      </c>
      <c r="G22" s="10" t="s">
        <v>754</v>
      </c>
      <c r="H22" s="85" t="s">
        <v>755</v>
      </c>
      <c r="I22" s="6">
        <v>910</v>
      </c>
      <c r="J22" s="27">
        <v>44.0918603034198</v>
      </c>
      <c r="K22" s="754">
        <v>1.1167014357589999</v>
      </c>
      <c r="L22" s="10" t="s">
        <v>754</v>
      </c>
      <c r="M22" s="85" t="s">
        <v>755</v>
      </c>
      <c r="N22" s="6">
        <v>982</v>
      </c>
      <c r="O22" s="27">
        <v>39.013801032792998</v>
      </c>
      <c r="P22" s="167">
        <v>1.3924140375753</v>
      </c>
    </row>
    <row r="23" spans="1:16" s="24" customFormat="1" ht="28.9" customHeight="1" x14ac:dyDescent="0.25">
      <c r="A23" s="9">
        <v>13</v>
      </c>
      <c r="B23" s="10" t="s">
        <v>797</v>
      </c>
      <c r="C23" s="85" t="s">
        <v>438</v>
      </c>
      <c r="D23" s="6">
        <v>1670</v>
      </c>
      <c r="E23" s="27">
        <v>36.455471606099302</v>
      </c>
      <c r="F23" s="754">
        <v>1.0985757984408999</v>
      </c>
      <c r="G23" s="10" t="s">
        <v>797</v>
      </c>
      <c r="H23" s="85" t="s">
        <v>438</v>
      </c>
      <c r="I23" s="6">
        <v>886</v>
      </c>
      <c r="J23" s="27">
        <v>42.928998053659299</v>
      </c>
      <c r="K23" s="754">
        <v>1.0872499693213999</v>
      </c>
      <c r="L23" s="10" t="s">
        <v>756</v>
      </c>
      <c r="M23" s="85" t="s">
        <v>757</v>
      </c>
      <c r="N23" s="6">
        <v>901</v>
      </c>
      <c r="O23" s="27">
        <v>35.795758381412</v>
      </c>
      <c r="P23" s="167">
        <v>1.2775611485289</v>
      </c>
    </row>
    <row r="24" spans="1:16" s="24" customFormat="1" ht="28.9" customHeight="1" x14ac:dyDescent="0.25">
      <c r="A24" s="9">
        <v>14</v>
      </c>
      <c r="B24" s="10" t="s">
        <v>751</v>
      </c>
      <c r="C24" s="85" t="s">
        <v>752</v>
      </c>
      <c r="D24" s="6">
        <v>1660</v>
      </c>
      <c r="E24" s="27">
        <v>36.237175368937002</v>
      </c>
      <c r="F24" s="754">
        <v>1.0919975002466999</v>
      </c>
      <c r="G24" s="10" t="s">
        <v>751</v>
      </c>
      <c r="H24" s="85" t="s">
        <v>752</v>
      </c>
      <c r="I24" s="6">
        <v>861</v>
      </c>
      <c r="J24" s="27">
        <v>41.717683210158803</v>
      </c>
      <c r="K24" s="754">
        <v>1.0565713584489</v>
      </c>
      <c r="L24" s="10" t="s">
        <v>751</v>
      </c>
      <c r="M24" s="85" t="s">
        <v>752</v>
      </c>
      <c r="N24" s="6">
        <v>799</v>
      </c>
      <c r="O24" s="27">
        <v>31.7434083759691</v>
      </c>
      <c r="P24" s="167">
        <v>1.1329315845445</v>
      </c>
    </row>
    <row r="25" spans="1:16" s="24" customFormat="1" ht="28.9" customHeight="1" x14ac:dyDescent="0.25">
      <c r="A25" s="18">
        <v>15</v>
      </c>
      <c r="B25" s="19" t="s">
        <v>756</v>
      </c>
      <c r="C25" s="87" t="s">
        <v>757</v>
      </c>
      <c r="D25" s="20">
        <v>1632</v>
      </c>
      <c r="E25" s="28">
        <v>35.625945904882698</v>
      </c>
      <c r="F25" s="755">
        <v>1.0735782653028001</v>
      </c>
      <c r="G25" s="19" t="s">
        <v>756</v>
      </c>
      <c r="H25" s="87" t="s">
        <v>757</v>
      </c>
      <c r="I25" s="20">
        <v>731</v>
      </c>
      <c r="J25" s="28">
        <v>35.418846023955901</v>
      </c>
      <c r="K25" s="755">
        <v>0.89704258191190001</v>
      </c>
      <c r="L25" s="19" t="s">
        <v>797</v>
      </c>
      <c r="M25" s="87" t="s">
        <v>438</v>
      </c>
      <c r="N25" s="20">
        <v>784</v>
      </c>
      <c r="O25" s="28">
        <v>31.147474551639199</v>
      </c>
      <c r="P25" s="176">
        <v>1.1116625310174</v>
      </c>
    </row>
    <row r="26" spans="1:16" s="74" customFormat="1" ht="15.75" customHeight="1" x14ac:dyDescent="0.25">
      <c r="A26" s="72" t="s">
        <v>863</v>
      </c>
      <c r="B26" s="72"/>
      <c r="C26" s="73"/>
      <c r="D26" s="73"/>
      <c r="E26" s="73"/>
      <c r="F26" s="73"/>
      <c r="H26" s="73"/>
      <c r="I26" s="73"/>
      <c r="J26" s="73"/>
      <c r="K26" s="73"/>
      <c r="M26" s="73"/>
      <c r="N26" s="73"/>
      <c r="O26" s="73"/>
      <c r="P26" s="73"/>
    </row>
  </sheetData>
  <mergeCells count="1">
    <mergeCell ref="A1:P2"/>
  </mergeCells>
  <phoneticPr fontId="2" type="noConversion"/>
  <conditionalFormatting sqref="D9:D25">
    <cfRule type="cellIs" dxfId="14" priority="3" operator="between">
      <formula>1</formula>
      <formula>19</formula>
    </cfRule>
  </conditionalFormatting>
  <conditionalFormatting sqref="I9:I25">
    <cfRule type="cellIs" dxfId="13" priority="2" operator="between">
      <formula>1</formula>
      <formula>19</formula>
    </cfRule>
  </conditionalFormatting>
  <conditionalFormatting sqref="N9:N25">
    <cfRule type="cellIs" dxfId="12" priority="1" operator="between">
      <formula>1</formula>
      <formula>19</formula>
    </cfRule>
  </conditionalFormatting>
  <printOptions horizontalCentered="1"/>
  <pageMargins left="0.31496062992126" right="0.31496062992126" top="0.55118110236220497" bottom="0.35433070866141703" header="0.31496062992126" footer="0.118110236220472"/>
  <pageSetup paperSize="9" scale="8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27"/>
  <sheetViews>
    <sheetView showGridLines="0" view="pageBreakPreview" zoomScaleNormal="85" zoomScaleSheetLayoutView="100" workbookViewId="0">
      <selection activeCell="R4" sqref="R4"/>
    </sheetView>
  </sheetViews>
  <sheetFormatPr defaultRowHeight="16.5" x14ac:dyDescent="0.25"/>
  <cols>
    <col min="1" max="1" width="3" style="104" customWidth="1"/>
    <col min="2" max="2" width="13.125" style="105" customWidth="1"/>
    <col min="3" max="3" width="19.875" style="106" customWidth="1"/>
    <col min="4" max="4" width="5.625" style="104" customWidth="1"/>
    <col min="5" max="5" width="6.5" style="104" customWidth="1"/>
    <col min="6" max="6" width="7.875" style="104" customWidth="1"/>
    <col min="7" max="7" width="13.125" style="105" customWidth="1"/>
    <col min="8" max="8" width="19.875" style="107" customWidth="1"/>
    <col min="9" max="9" width="6" style="104" customWidth="1"/>
    <col min="10" max="10" width="6.25" style="104" customWidth="1"/>
    <col min="11" max="11" width="7.875" style="104" customWidth="1"/>
    <col min="12" max="12" width="13.125" style="105" customWidth="1"/>
    <col min="13" max="13" width="19.875" style="107" customWidth="1"/>
    <col min="14" max="14" width="6.75" style="104" customWidth="1"/>
    <col min="15" max="15" width="6.875" style="104" customWidth="1"/>
    <col min="16" max="16" width="7.875" style="104" customWidth="1"/>
    <col min="17" max="16384" width="9" style="747"/>
  </cols>
  <sheetData>
    <row r="1" spans="1:16" ht="15.75" customHeight="1" x14ac:dyDescent="0.25">
      <c r="A1" s="831" t="s">
        <v>102</v>
      </c>
      <c r="B1" s="831"/>
      <c r="C1" s="831"/>
      <c r="D1" s="831"/>
      <c r="E1" s="831"/>
      <c r="F1" s="831"/>
      <c r="G1" s="831"/>
      <c r="H1" s="831"/>
      <c r="I1" s="831"/>
      <c r="J1" s="831"/>
      <c r="K1" s="831"/>
      <c r="L1" s="831"/>
      <c r="M1" s="831"/>
      <c r="N1" s="831"/>
      <c r="O1" s="831"/>
      <c r="P1" s="831"/>
    </row>
    <row r="2" spans="1:16" ht="15.75" customHeight="1" x14ac:dyDescent="0.25">
      <c r="A2" s="831"/>
      <c r="B2" s="831"/>
      <c r="C2" s="831"/>
      <c r="D2" s="831"/>
      <c r="E2" s="831"/>
      <c r="F2" s="831"/>
      <c r="G2" s="831"/>
      <c r="H2" s="831"/>
      <c r="I2" s="831"/>
      <c r="J2" s="831"/>
      <c r="K2" s="831"/>
      <c r="L2" s="831"/>
      <c r="M2" s="831"/>
      <c r="N2" s="831"/>
      <c r="O2" s="831"/>
      <c r="P2" s="831"/>
    </row>
    <row r="3" spans="1:16" x14ac:dyDescent="0.25">
      <c r="A3" s="100" t="s">
        <v>759</v>
      </c>
      <c r="B3" s="101"/>
      <c r="C3" s="102"/>
      <c r="D3" s="103"/>
      <c r="E3" s="103"/>
      <c r="F3" s="101"/>
      <c r="G3" s="101"/>
      <c r="H3" s="98"/>
      <c r="I3" s="103"/>
      <c r="J3" s="103"/>
      <c r="K3" s="103"/>
      <c r="L3" s="101"/>
      <c r="M3" s="103"/>
      <c r="N3" s="103"/>
      <c r="O3" s="103"/>
      <c r="P3" s="102"/>
    </row>
    <row r="4" spans="1:16" x14ac:dyDescent="0.25">
      <c r="P4" s="108" t="s">
        <v>27</v>
      </c>
    </row>
    <row r="5" spans="1:16" s="72" customFormat="1" ht="14.25" x14ac:dyDescent="0.25">
      <c r="A5" s="77" t="s">
        <v>81</v>
      </c>
      <c r="B5" s="78"/>
      <c r="C5" s="79" t="s">
        <v>85</v>
      </c>
      <c r="D5" s="78"/>
      <c r="E5" s="80"/>
      <c r="F5" s="81"/>
      <c r="G5" s="78"/>
      <c r="H5" s="79" t="s">
        <v>86</v>
      </c>
      <c r="I5" s="78"/>
      <c r="J5" s="82"/>
      <c r="K5" s="83"/>
      <c r="L5" s="84"/>
      <c r="M5" s="79" t="s">
        <v>87</v>
      </c>
      <c r="N5" s="78"/>
      <c r="O5" s="82"/>
      <c r="P5" s="1"/>
    </row>
    <row r="6" spans="1:16" ht="14.25" customHeight="1" x14ac:dyDescent="0.25">
      <c r="A6" s="109"/>
      <c r="B6" s="110" t="s">
        <v>1</v>
      </c>
      <c r="C6" s="111"/>
      <c r="D6" s="112" t="s">
        <v>32</v>
      </c>
      <c r="E6" s="113" t="s">
        <v>3</v>
      </c>
      <c r="F6" s="112" t="s">
        <v>34</v>
      </c>
      <c r="G6" s="110" t="s">
        <v>1</v>
      </c>
      <c r="H6" s="111"/>
      <c r="I6" s="112" t="s">
        <v>32</v>
      </c>
      <c r="J6" s="113" t="s">
        <v>3</v>
      </c>
      <c r="K6" s="112" t="s">
        <v>34</v>
      </c>
      <c r="L6" s="110" t="s">
        <v>1</v>
      </c>
      <c r="M6" s="111"/>
      <c r="N6" s="112" t="s">
        <v>32</v>
      </c>
      <c r="O6" s="114" t="s">
        <v>3</v>
      </c>
      <c r="P6" s="115" t="s">
        <v>34</v>
      </c>
    </row>
    <row r="7" spans="1:16" ht="14.25" customHeight="1" x14ac:dyDescent="0.25">
      <c r="A7" s="109"/>
      <c r="B7" s="116" t="s">
        <v>41</v>
      </c>
      <c r="C7" s="117" t="s">
        <v>30</v>
      </c>
      <c r="D7" s="118"/>
      <c r="E7" s="119" t="s">
        <v>40</v>
      </c>
      <c r="F7" s="118" t="s">
        <v>39</v>
      </c>
      <c r="G7" s="116" t="s">
        <v>41</v>
      </c>
      <c r="H7" s="117" t="s">
        <v>30</v>
      </c>
      <c r="I7" s="118"/>
      <c r="J7" s="119" t="s">
        <v>40</v>
      </c>
      <c r="K7" s="118" t="s">
        <v>39</v>
      </c>
      <c r="L7" s="116" t="s">
        <v>41</v>
      </c>
      <c r="M7" s="117" t="s">
        <v>30</v>
      </c>
      <c r="N7" s="118"/>
      <c r="O7" s="119" t="s">
        <v>40</v>
      </c>
      <c r="P7" s="116" t="s">
        <v>39</v>
      </c>
    </row>
    <row r="8" spans="1:16" ht="14.25" customHeight="1" x14ac:dyDescent="0.25">
      <c r="A8" s="120" t="s">
        <v>36</v>
      </c>
      <c r="B8" s="121" t="s">
        <v>31</v>
      </c>
      <c r="C8" s="122"/>
      <c r="D8" s="120" t="s">
        <v>37</v>
      </c>
      <c r="E8" s="123" t="s">
        <v>3</v>
      </c>
      <c r="F8" s="120" t="s">
        <v>2</v>
      </c>
      <c r="G8" s="121" t="s">
        <v>31</v>
      </c>
      <c r="H8" s="122"/>
      <c r="I8" s="120" t="s">
        <v>37</v>
      </c>
      <c r="J8" s="123" t="s">
        <v>3</v>
      </c>
      <c r="K8" s="120" t="s">
        <v>2</v>
      </c>
      <c r="L8" s="121" t="s">
        <v>31</v>
      </c>
      <c r="M8" s="122"/>
      <c r="N8" s="120" t="s">
        <v>37</v>
      </c>
      <c r="O8" s="123" t="s">
        <v>3</v>
      </c>
      <c r="P8" s="121" t="s">
        <v>2</v>
      </c>
    </row>
    <row r="9" spans="1:16" ht="24.75" customHeight="1" x14ac:dyDescent="0.25">
      <c r="A9" s="124"/>
      <c r="B9" s="757"/>
      <c r="C9" s="125" t="s">
        <v>253</v>
      </c>
      <c r="D9" s="6">
        <v>965</v>
      </c>
      <c r="E9" s="126">
        <v>29.305257378357702</v>
      </c>
      <c r="F9" s="758">
        <v>100</v>
      </c>
      <c r="G9" s="759"/>
      <c r="H9" s="125" t="s">
        <v>253</v>
      </c>
      <c r="I9" s="6">
        <v>547</v>
      </c>
      <c r="J9" s="126">
        <v>32.051770347600602</v>
      </c>
      <c r="K9" s="758">
        <v>100</v>
      </c>
      <c r="L9" s="759"/>
      <c r="M9" s="125" t="s">
        <v>253</v>
      </c>
      <c r="N9" s="6">
        <v>418</v>
      </c>
      <c r="O9" s="126">
        <v>26.350452827488699</v>
      </c>
      <c r="P9" s="126">
        <v>100</v>
      </c>
    </row>
    <row r="10" spans="1:16" ht="24.75" customHeight="1" x14ac:dyDescent="0.25">
      <c r="A10" s="124">
        <v>1</v>
      </c>
      <c r="B10" s="127" t="s">
        <v>781</v>
      </c>
      <c r="C10" s="125" t="s">
        <v>782</v>
      </c>
      <c r="D10" s="964">
        <v>274</v>
      </c>
      <c r="E10" s="126">
        <v>8.3208710069119007</v>
      </c>
      <c r="F10" s="760">
        <v>28.393782383419691</v>
      </c>
      <c r="G10" s="128" t="s">
        <v>781</v>
      </c>
      <c r="H10" s="125" t="s">
        <v>782</v>
      </c>
      <c r="I10" s="964">
        <v>151</v>
      </c>
      <c r="J10" s="126">
        <v>8.8479292915680006</v>
      </c>
      <c r="K10" s="758">
        <v>27.605118829981716</v>
      </c>
      <c r="L10" s="128" t="s">
        <v>781</v>
      </c>
      <c r="M10" s="125" t="s">
        <v>782</v>
      </c>
      <c r="N10" s="964">
        <v>123</v>
      </c>
      <c r="O10" s="126">
        <v>7.7538413822515002</v>
      </c>
      <c r="P10" s="126">
        <v>29.425837320574161</v>
      </c>
    </row>
    <row r="11" spans="1:16" ht="24.75" customHeight="1" x14ac:dyDescent="0.25">
      <c r="A11" s="124">
        <v>2</v>
      </c>
      <c r="B11" s="127" t="s">
        <v>248</v>
      </c>
      <c r="C11" s="125" t="s">
        <v>260</v>
      </c>
      <c r="D11" s="964">
        <v>141</v>
      </c>
      <c r="E11" s="126">
        <v>4.2819080728998999</v>
      </c>
      <c r="F11" s="760">
        <v>14.61139896373057</v>
      </c>
      <c r="G11" s="128" t="s">
        <v>248</v>
      </c>
      <c r="H11" s="125" t="s">
        <v>260</v>
      </c>
      <c r="I11" s="964">
        <v>93</v>
      </c>
      <c r="J11" s="126">
        <v>5.4493869146743004</v>
      </c>
      <c r="K11" s="758">
        <v>17.001828153564897</v>
      </c>
      <c r="L11" s="128" t="s">
        <v>248</v>
      </c>
      <c r="M11" s="125" t="s">
        <v>260</v>
      </c>
      <c r="N11" s="964">
        <v>48</v>
      </c>
      <c r="O11" s="126">
        <v>3.0258893199029999</v>
      </c>
      <c r="P11" s="126">
        <v>11.483253588516746</v>
      </c>
    </row>
    <row r="12" spans="1:16" ht="24.75" customHeight="1" x14ac:dyDescent="0.25">
      <c r="A12" s="124">
        <v>3</v>
      </c>
      <c r="B12" s="127" t="s">
        <v>763</v>
      </c>
      <c r="C12" s="125" t="s">
        <v>764</v>
      </c>
      <c r="D12" s="964">
        <v>96</v>
      </c>
      <c r="E12" s="126">
        <v>2.9153416666553</v>
      </c>
      <c r="F12" s="760">
        <v>9.9481865284974091</v>
      </c>
      <c r="G12" s="128" t="s">
        <v>763</v>
      </c>
      <c r="H12" s="125" t="s">
        <v>764</v>
      </c>
      <c r="I12" s="964">
        <v>54</v>
      </c>
      <c r="J12" s="126">
        <v>3.1641601440043998</v>
      </c>
      <c r="K12" s="758">
        <v>9.8720292504570395</v>
      </c>
      <c r="L12" s="128" t="s">
        <v>242</v>
      </c>
      <c r="M12" s="125" t="s">
        <v>254</v>
      </c>
      <c r="N12" s="6">
        <v>42</v>
      </c>
      <c r="O12" s="126">
        <v>2.6476531549151301</v>
      </c>
      <c r="P12" s="126">
        <v>10.047846889952201</v>
      </c>
    </row>
    <row r="13" spans="1:16" ht="24.75" customHeight="1" x14ac:dyDescent="0.25">
      <c r="A13" s="124">
        <v>4</v>
      </c>
      <c r="B13" s="127" t="s">
        <v>242</v>
      </c>
      <c r="C13" s="125" t="s">
        <v>254</v>
      </c>
      <c r="D13" s="6">
        <v>88</v>
      </c>
      <c r="E13" s="126">
        <v>2.67239652776734</v>
      </c>
      <c r="F13" s="760">
        <v>9.1191709844559998</v>
      </c>
      <c r="G13" s="128" t="s">
        <v>242</v>
      </c>
      <c r="H13" s="125" t="s">
        <v>254</v>
      </c>
      <c r="I13" s="6">
        <v>46</v>
      </c>
      <c r="J13" s="126">
        <v>2.69539567822601</v>
      </c>
      <c r="K13" s="758">
        <v>8.4095063985375003</v>
      </c>
      <c r="L13" s="128" t="s">
        <v>763</v>
      </c>
      <c r="M13" s="125" t="s">
        <v>764</v>
      </c>
      <c r="N13" s="6">
        <v>42</v>
      </c>
      <c r="O13" s="126">
        <v>2.6476531549151301</v>
      </c>
      <c r="P13" s="126">
        <v>10.047846889952201</v>
      </c>
    </row>
    <row r="14" spans="1:16" ht="24.75" customHeight="1" x14ac:dyDescent="0.25">
      <c r="A14" s="124">
        <v>5</v>
      </c>
      <c r="B14" s="127" t="s">
        <v>251</v>
      </c>
      <c r="C14" s="125" t="s">
        <v>263</v>
      </c>
      <c r="D14" s="6">
        <v>60</v>
      </c>
      <c r="E14" s="126">
        <v>1.82208854165955</v>
      </c>
      <c r="F14" s="760">
        <v>6.2176165803109003</v>
      </c>
      <c r="G14" s="128" t="s">
        <v>251</v>
      </c>
      <c r="H14" s="125" t="s">
        <v>263</v>
      </c>
      <c r="I14" s="6">
        <v>29</v>
      </c>
      <c r="J14" s="126">
        <v>1.6992711884468299</v>
      </c>
      <c r="K14" s="758">
        <v>5.3016453382083997</v>
      </c>
      <c r="L14" s="128" t="s">
        <v>251</v>
      </c>
      <c r="M14" s="125" t="s">
        <v>263</v>
      </c>
      <c r="N14" s="6">
        <v>31</v>
      </c>
      <c r="O14" s="126">
        <v>1.95422018577069</v>
      </c>
      <c r="P14" s="126">
        <v>7.4162679425837004</v>
      </c>
    </row>
    <row r="15" spans="1:16" ht="24.75" customHeight="1" x14ac:dyDescent="0.25">
      <c r="A15" s="124">
        <v>6</v>
      </c>
      <c r="B15" s="127" t="s">
        <v>243</v>
      </c>
      <c r="C15" s="125" t="s">
        <v>255</v>
      </c>
      <c r="D15" s="6">
        <v>29</v>
      </c>
      <c r="E15" s="126">
        <v>0.88067612846878196</v>
      </c>
      <c r="F15" s="760">
        <v>3.0051813471502999</v>
      </c>
      <c r="G15" s="128" t="s">
        <v>244</v>
      </c>
      <c r="H15" s="125" t="s">
        <v>256</v>
      </c>
      <c r="I15" s="6">
        <v>16</v>
      </c>
      <c r="J15" s="788" t="s">
        <v>865</v>
      </c>
      <c r="K15" s="758">
        <v>2.9250457038390998</v>
      </c>
      <c r="L15" s="128" t="s">
        <v>243</v>
      </c>
      <c r="M15" s="125" t="s">
        <v>255</v>
      </c>
      <c r="N15" s="6">
        <v>17</v>
      </c>
      <c r="O15" s="788" t="s">
        <v>865</v>
      </c>
      <c r="P15" s="126">
        <v>4.0669856459330003</v>
      </c>
    </row>
    <row r="16" spans="1:16" ht="24.75" customHeight="1" x14ac:dyDescent="0.25">
      <c r="A16" s="124">
        <v>7</v>
      </c>
      <c r="B16" s="127" t="s">
        <v>244</v>
      </c>
      <c r="C16" s="125" t="s">
        <v>256</v>
      </c>
      <c r="D16" s="6">
        <v>23</v>
      </c>
      <c r="E16" s="126">
        <v>0.69846727430282696</v>
      </c>
      <c r="F16" s="760">
        <v>2.3834196891191999</v>
      </c>
      <c r="G16" s="128" t="s">
        <v>243</v>
      </c>
      <c r="H16" s="125" t="s">
        <v>255</v>
      </c>
      <c r="I16" s="6">
        <v>12</v>
      </c>
      <c r="J16" s="788" t="s">
        <v>865</v>
      </c>
      <c r="K16" s="758">
        <v>2.1937842778793</v>
      </c>
      <c r="L16" s="128" t="s">
        <v>778</v>
      </c>
      <c r="M16" s="125" t="s">
        <v>440</v>
      </c>
      <c r="N16" s="6">
        <v>11</v>
      </c>
      <c r="O16" s="788" t="s">
        <v>865</v>
      </c>
      <c r="P16" s="126">
        <v>2.6315789473683999</v>
      </c>
    </row>
    <row r="17" spans="1:16" ht="24.75" customHeight="1" x14ac:dyDescent="0.25">
      <c r="A17" s="124">
        <v>8</v>
      </c>
      <c r="B17" s="127" t="s">
        <v>778</v>
      </c>
      <c r="C17" s="125" t="s">
        <v>440</v>
      </c>
      <c r="D17" s="6">
        <v>22</v>
      </c>
      <c r="E17" s="126">
        <v>0.66809913194183501</v>
      </c>
      <c r="F17" s="760">
        <v>2.279792746114</v>
      </c>
      <c r="G17" s="128" t="s">
        <v>778</v>
      </c>
      <c r="H17" s="125" t="s">
        <v>440</v>
      </c>
      <c r="I17" s="6">
        <v>11</v>
      </c>
      <c r="J17" s="788" t="s">
        <v>865</v>
      </c>
      <c r="K17" s="758">
        <v>2.0109689213894</v>
      </c>
      <c r="L17" s="128" t="s">
        <v>754</v>
      </c>
      <c r="M17" s="125" t="s">
        <v>755</v>
      </c>
      <c r="N17" s="6">
        <v>8</v>
      </c>
      <c r="O17" s="788" t="s">
        <v>865</v>
      </c>
      <c r="P17" s="126">
        <v>1.9138755980861</v>
      </c>
    </row>
    <row r="18" spans="1:16" ht="24.75" customHeight="1" x14ac:dyDescent="0.25">
      <c r="A18" s="124">
        <v>9</v>
      </c>
      <c r="B18" s="127" t="s">
        <v>779</v>
      </c>
      <c r="C18" s="125" t="s">
        <v>780</v>
      </c>
      <c r="D18" s="6">
        <v>15</v>
      </c>
      <c r="E18" s="788" t="s">
        <v>865</v>
      </c>
      <c r="F18" s="760">
        <v>1.5544041450777</v>
      </c>
      <c r="G18" s="128" t="s">
        <v>772</v>
      </c>
      <c r="H18" s="125" t="s">
        <v>773</v>
      </c>
      <c r="I18" s="6">
        <v>8</v>
      </c>
      <c r="J18" s="788" t="s">
        <v>865</v>
      </c>
      <c r="K18" s="758">
        <v>1.4625228519196001</v>
      </c>
      <c r="L18" s="128" t="s">
        <v>779</v>
      </c>
      <c r="M18" s="125" t="s">
        <v>780</v>
      </c>
      <c r="N18" s="6">
        <v>8</v>
      </c>
      <c r="O18" s="788" t="s">
        <v>865</v>
      </c>
      <c r="P18" s="126">
        <v>1.9138755980861</v>
      </c>
    </row>
    <row r="19" spans="1:16" ht="24.75" customHeight="1" x14ac:dyDescent="0.25">
      <c r="A19" s="124">
        <v>10</v>
      </c>
      <c r="B19" s="127" t="s">
        <v>772</v>
      </c>
      <c r="C19" s="125" t="s">
        <v>773</v>
      </c>
      <c r="D19" s="6">
        <v>12</v>
      </c>
      <c r="E19" s="788" t="s">
        <v>865</v>
      </c>
      <c r="F19" s="760">
        <v>1.2435233160621999</v>
      </c>
      <c r="G19" s="128" t="s">
        <v>779</v>
      </c>
      <c r="H19" s="125" t="s">
        <v>780</v>
      </c>
      <c r="I19" s="6">
        <v>7</v>
      </c>
      <c r="J19" s="788" t="s">
        <v>865</v>
      </c>
      <c r="K19" s="758">
        <v>1.2797074954295999</v>
      </c>
      <c r="L19" s="128" t="s">
        <v>244</v>
      </c>
      <c r="M19" s="125" t="s">
        <v>256</v>
      </c>
      <c r="N19" s="6">
        <v>7</v>
      </c>
      <c r="O19" s="788" t="s">
        <v>865</v>
      </c>
      <c r="P19" s="126">
        <v>1.6746411483254</v>
      </c>
    </row>
    <row r="20" spans="1:16" ht="24.75" customHeight="1" x14ac:dyDescent="0.25">
      <c r="A20" s="124"/>
      <c r="B20" s="129"/>
      <c r="C20" s="130" t="s">
        <v>758</v>
      </c>
      <c r="D20" s="12">
        <v>205</v>
      </c>
      <c r="E20" s="131">
        <v>6.2254691840034599</v>
      </c>
      <c r="F20" s="761">
        <v>21.243523316062198</v>
      </c>
      <c r="G20" s="129"/>
      <c r="H20" s="130" t="s">
        <v>758</v>
      </c>
      <c r="I20" s="12">
        <v>120</v>
      </c>
      <c r="J20" s="131">
        <v>7.0314669866765396</v>
      </c>
      <c r="K20" s="762">
        <v>21.937842778793399</v>
      </c>
      <c r="L20" s="127"/>
      <c r="M20" s="130" t="s">
        <v>758</v>
      </c>
      <c r="N20" s="12">
        <v>81</v>
      </c>
      <c r="O20" s="131">
        <v>5.1061882273363297</v>
      </c>
      <c r="P20" s="131">
        <v>19.377990430621999</v>
      </c>
    </row>
    <row r="21" spans="1:16" ht="24.75" customHeight="1" x14ac:dyDescent="0.25">
      <c r="A21" s="132">
        <v>11</v>
      </c>
      <c r="B21" s="133" t="s">
        <v>754</v>
      </c>
      <c r="C21" s="125" t="s">
        <v>755</v>
      </c>
      <c r="D21" s="15">
        <v>11</v>
      </c>
      <c r="E21" s="789" t="s">
        <v>865</v>
      </c>
      <c r="F21" s="758">
        <v>1.139896373057</v>
      </c>
      <c r="G21" s="133" t="s">
        <v>776</v>
      </c>
      <c r="H21" s="125" t="s">
        <v>777</v>
      </c>
      <c r="I21" s="15">
        <v>5</v>
      </c>
      <c r="J21" s="789" t="s">
        <v>865</v>
      </c>
      <c r="K21" s="758">
        <v>0.91407678244970003</v>
      </c>
      <c r="L21" s="133" t="s">
        <v>250</v>
      </c>
      <c r="M21" s="125" t="s">
        <v>262</v>
      </c>
      <c r="N21" s="15">
        <v>4</v>
      </c>
      <c r="O21" s="789" t="s">
        <v>865</v>
      </c>
      <c r="P21" s="126">
        <v>0.95693779904309995</v>
      </c>
    </row>
    <row r="22" spans="1:16" ht="24.75" customHeight="1" x14ac:dyDescent="0.25">
      <c r="A22" s="134">
        <v>12</v>
      </c>
      <c r="B22" s="127" t="s">
        <v>245</v>
      </c>
      <c r="C22" s="125" t="s">
        <v>257</v>
      </c>
      <c r="D22" s="6">
        <v>7</v>
      </c>
      <c r="E22" s="788" t="s">
        <v>865</v>
      </c>
      <c r="F22" s="758">
        <v>0.72538860103629998</v>
      </c>
      <c r="G22" s="127" t="s">
        <v>756</v>
      </c>
      <c r="H22" s="125" t="s">
        <v>757</v>
      </c>
      <c r="I22" s="6">
        <v>5</v>
      </c>
      <c r="J22" s="788" t="s">
        <v>865</v>
      </c>
      <c r="K22" s="758">
        <v>0.91407678244970003</v>
      </c>
      <c r="L22" s="127" t="s">
        <v>772</v>
      </c>
      <c r="M22" s="125" t="s">
        <v>773</v>
      </c>
      <c r="N22" s="6">
        <v>4</v>
      </c>
      <c r="O22" s="788" t="s">
        <v>865</v>
      </c>
      <c r="P22" s="126">
        <v>0.95693779904309995</v>
      </c>
    </row>
    <row r="23" spans="1:16" ht="24.75" customHeight="1" x14ac:dyDescent="0.25">
      <c r="A23" s="134">
        <v>13</v>
      </c>
      <c r="B23" s="127" t="s">
        <v>756</v>
      </c>
      <c r="C23" s="125" t="s">
        <v>757</v>
      </c>
      <c r="D23" s="6">
        <v>7</v>
      </c>
      <c r="E23" s="788" t="s">
        <v>865</v>
      </c>
      <c r="F23" s="758">
        <v>0.72538860103629998</v>
      </c>
      <c r="G23" s="127" t="s">
        <v>245</v>
      </c>
      <c r="H23" s="125" t="s">
        <v>257</v>
      </c>
      <c r="I23" s="6">
        <v>4</v>
      </c>
      <c r="J23" s="788" t="s">
        <v>865</v>
      </c>
      <c r="K23" s="758">
        <v>0.73126142595980004</v>
      </c>
      <c r="L23" s="127" t="s">
        <v>245</v>
      </c>
      <c r="M23" s="125" t="s">
        <v>257</v>
      </c>
      <c r="N23" s="6">
        <v>3</v>
      </c>
      <c r="O23" s="788" t="s">
        <v>865</v>
      </c>
      <c r="P23" s="126">
        <v>0.71770334928229995</v>
      </c>
    </row>
    <row r="24" spans="1:16" ht="24.75" customHeight="1" x14ac:dyDescent="0.25">
      <c r="A24" s="134">
        <v>14</v>
      </c>
      <c r="B24" s="127" t="s">
        <v>776</v>
      </c>
      <c r="C24" s="125" t="s">
        <v>777</v>
      </c>
      <c r="D24" s="6">
        <v>5</v>
      </c>
      <c r="E24" s="788" t="s">
        <v>865</v>
      </c>
      <c r="F24" s="758">
        <v>0.51813471502590003</v>
      </c>
      <c r="G24" s="127" t="s">
        <v>754</v>
      </c>
      <c r="H24" s="125" t="s">
        <v>755</v>
      </c>
      <c r="I24" s="6">
        <v>3</v>
      </c>
      <c r="J24" s="788" t="s">
        <v>865</v>
      </c>
      <c r="K24" s="758">
        <v>0.54844606946980001</v>
      </c>
      <c r="L24" s="127" t="s">
        <v>787</v>
      </c>
      <c r="M24" s="125" t="s">
        <v>788</v>
      </c>
      <c r="N24" s="6">
        <v>3</v>
      </c>
      <c r="O24" s="788" t="s">
        <v>865</v>
      </c>
      <c r="P24" s="126">
        <v>0.71770334928229995</v>
      </c>
    </row>
    <row r="25" spans="1:16" ht="24.75" customHeight="1" x14ac:dyDescent="0.25">
      <c r="A25" s="135">
        <v>15</v>
      </c>
      <c r="B25" s="129" t="s">
        <v>787</v>
      </c>
      <c r="C25" s="130" t="s">
        <v>788</v>
      </c>
      <c r="D25" s="20">
        <v>5</v>
      </c>
      <c r="E25" s="790" t="s">
        <v>865</v>
      </c>
      <c r="F25" s="762">
        <v>0.51813471502590003</v>
      </c>
      <c r="G25" s="129" t="s">
        <v>798</v>
      </c>
      <c r="H25" s="130" t="s">
        <v>799</v>
      </c>
      <c r="I25" s="20">
        <v>3</v>
      </c>
      <c r="J25" s="790" t="s">
        <v>865</v>
      </c>
      <c r="K25" s="762">
        <v>0.54844606946980001</v>
      </c>
      <c r="L25" s="129" t="s">
        <v>756</v>
      </c>
      <c r="M25" s="130" t="s">
        <v>757</v>
      </c>
      <c r="N25" s="20">
        <v>2</v>
      </c>
      <c r="O25" s="790" t="s">
        <v>865</v>
      </c>
      <c r="P25" s="131">
        <v>0.47846889952150001</v>
      </c>
    </row>
    <row r="26" spans="1:16" s="221" customFormat="1" x14ac:dyDescent="0.25">
      <c r="A26" s="136" t="s">
        <v>873</v>
      </c>
      <c r="B26" s="136"/>
      <c r="C26" s="763"/>
      <c r="D26" s="763"/>
      <c r="E26" s="763"/>
      <c r="F26" s="763"/>
      <c r="G26" s="764"/>
      <c r="H26" s="763"/>
      <c r="I26" s="763"/>
      <c r="J26" s="763"/>
      <c r="K26" s="763"/>
      <c r="L26" s="764"/>
      <c r="M26" s="763"/>
      <c r="N26" s="763"/>
      <c r="O26" s="763"/>
      <c r="P26" s="763"/>
    </row>
    <row r="27" spans="1:16" s="23" customFormat="1" ht="15.75" x14ac:dyDescent="0.25">
      <c r="A27" s="91" t="s">
        <v>864</v>
      </c>
      <c r="B27" s="95"/>
      <c r="C27" s="24"/>
      <c r="H27" s="3"/>
      <c r="N27" s="3"/>
    </row>
  </sheetData>
  <mergeCells count="1">
    <mergeCell ref="A1:P2"/>
  </mergeCells>
  <phoneticPr fontId="2" type="noConversion"/>
  <printOptions horizontalCentered="1"/>
  <pageMargins left="0.31496062992126" right="0.31496062992126" top="0.55118110236220497" bottom="0.35433070866141703" header="0.31496062992126" footer="0.118110236220472"/>
  <pageSetup paperSize="9" scale="85"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27"/>
  <sheetViews>
    <sheetView showGridLines="0" view="pageBreakPreview" zoomScaleNormal="100" zoomScaleSheetLayoutView="100" workbookViewId="0">
      <selection activeCell="Q4" sqref="Q4"/>
    </sheetView>
  </sheetViews>
  <sheetFormatPr defaultRowHeight="16.5" x14ac:dyDescent="0.25"/>
  <cols>
    <col min="1" max="1" width="3" style="104" customWidth="1"/>
    <col min="2" max="2" width="13.125" style="105" customWidth="1"/>
    <col min="3" max="3" width="19.875" style="106" customWidth="1"/>
    <col min="4" max="4" width="5.625" style="104" customWidth="1"/>
    <col min="5" max="5" width="6.5" style="104" customWidth="1"/>
    <col min="6" max="6" width="7.875" style="104" customWidth="1"/>
    <col min="7" max="7" width="13.125" style="105" customWidth="1"/>
    <col min="8" max="8" width="19.875" style="107" customWidth="1"/>
    <col min="9" max="9" width="6" style="104" customWidth="1"/>
    <col min="10" max="10" width="6.25" style="104" customWidth="1"/>
    <col min="11" max="11" width="7.875" style="104" customWidth="1"/>
    <col min="12" max="12" width="13.125" style="105" customWidth="1"/>
    <col min="13" max="13" width="19.875" style="107" customWidth="1"/>
    <col min="14" max="14" width="6.75" style="104" customWidth="1"/>
    <col min="15" max="15" width="6.875" style="104" customWidth="1"/>
    <col min="16" max="16" width="7.875" style="104" customWidth="1"/>
    <col min="17" max="16384" width="9" style="747"/>
  </cols>
  <sheetData>
    <row r="1" spans="1:16" ht="15.75" customHeight="1" x14ac:dyDescent="0.25">
      <c r="A1" s="831" t="s">
        <v>103</v>
      </c>
      <c r="B1" s="831"/>
      <c r="C1" s="831"/>
      <c r="D1" s="831"/>
      <c r="E1" s="831"/>
      <c r="F1" s="831"/>
      <c r="G1" s="831"/>
      <c r="H1" s="831"/>
      <c r="I1" s="831"/>
      <c r="J1" s="831"/>
      <c r="K1" s="831"/>
      <c r="L1" s="831"/>
      <c r="M1" s="831"/>
      <c r="N1" s="831"/>
      <c r="O1" s="831"/>
      <c r="P1" s="831"/>
    </row>
    <row r="2" spans="1:16" ht="15.75" customHeight="1" x14ac:dyDescent="0.25">
      <c r="A2" s="831"/>
      <c r="B2" s="831"/>
      <c r="C2" s="831"/>
      <c r="D2" s="831"/>
      <c r="E2" s="831"/>
      <c r="F2" s="831"/>
      <c r="G2" s="831"/>
      <c r="H2" s="831"/>
      <c r="I2" s="831"/>
      <c r="J2" s="831"/>
      <c r="K2" s="831"/>
      <c r="L2" s="831"/>
      <c r="M2" s="831"/>
      <c r="N2" s="831"/>
      <c r="O2" s="831"/>
      <c r="P2" s="831"/>
    </row>
    <row r="3" spans="1:16" x14ac:dyDescent="0.25">
      <c r="A3" s="100" t="s">
        <v>759</v>
      </c>
      <c r="B3" s="101"/>
      <c r="C3" s="102"/>
      <c r="D3" s="103"/>
      <c r="E3" s="103"/>
      <c r="F3" s="101"/>
      <c r="G3" s="101"/>
      <c r="H3" s="138"/>
      <c r="I3" s="103"/>
      <c r="J3" s="103"/>
      <c r="K3" s="103"/>
      <c r="L3" s="101"/>
      <c r="M3" s="103"/>
      <c r="N3" s="103"/>
      <c r="O3" s="103"/>
      <c r="P3" s="102"/>
    </row>
    <row r="4" spans="1:16" x14ac:dyDescent="0.25">
      <c r="P4" s="108" t="s">
        <v>27</v>
      </c>
    </row>
    <row r="5" spans="1:16" s="72" customFormat="1" ht="14.25" x14ac:dyDescent="0.25">
      <c r="A5" s="77" t="s">
        <v>81</v>
      </c>
      <c r="B5" s="78"/>
      <c r="C5" s="79" t="s">
        <v>85</v>
      </c>
      <c r="D5" s="78"/>
      <c r="E5" s="80"/>
      <c r="F5" s="81"/>
      <c r="G5" s="78"/>
      <c r="H5" s="79" t="s">
        <v>86</v>
      </c>
      <c r="I5" s="78"/>
      <c r="J5" s="82"/>
      <c r="K5" s="83"/>
      <c r="L5" s="84"/>
      <c r="M5" s="79" t="s">
        <v>87</v>
      </c>
      <c r="N5" s="78"/>
      <c r="O5" s="82"/>
      <c r="P5" s="1"/>
    </row>
    <row r="6" spans="1:16" ht="14.25" customHeight="1" x14ac:dyDescent="0.25">
      <c r="A6" s="109"/>
      <c r="B6" s="110" t="s">
        <v>1</v>
      </c>
      <c r="C6" s="111"/>
      <c r="D6" s="112" t="s">
        <v>32</v>
      </c>
      <c r="E6" s="113" t="s">
        <v>3</v>
      </c>
      <c r="F6" s="112" t="s">
        <v>104</v>
      </c>
      <c r="G6" s="110" t="s">
        <v>1</v>
      </c>
      <c r="H6" s="111"/>
      <c r="I6" s="112" t="s">
        <v>32</v>
      </c>
      <c r="J6" s="113" t="s">
        <v>3</v>
      </c>
      <c r="K6" s="112" t="s">
        <v>34</v>
      </c>
      <c r="L6" s="110" t="s">
        <v>1</v>
      </c>
      <c r="M6" s="111"/>
      <c r="N6" s="112" t="s">
        <v>32</v>
      </c>
      <c r="O6" s="114" t="s">
        <v>3</v>
      </c>
      <c r="P6" s="115" t="s">
        <v>34</v>
      </c>
    </row>
    <row r="7" spans="1:16" ht="14.25" customHeight="1" x14ac:dyDescent="0.25">
      <c r="A7" s="109"/>
      <c r="B7" s="116" t="s">
        <v>41</v>
      </c>
      <c r="C7" s="117" t="s">
        <v>30</v>
      </c>
      <c r="D7" s="118"/>
      <c r="E7" s="119" t="s">
        <v>40</v>
      </c>
      <c r="F7" s="118" t="s">
        <v>96</v>
      </c>
      <c r="G7" s="116" t="s">
        <v>41</v>
      </c>
      <c r="H7" s="117" t="s">
        <v>30</v>
      </c>
      <c r="I7" s="118"/>
      <c r="J7" s="119" t="s">
        <v>40</v>
      </c>
      <c r="K7" s="118" t="s">
        <v>39</v>
      </c>
      <c r="L7" s="116" t="s">
        <v>98</v>
      </c>
      <c r="M7" s="117" t="s">
        <v>30</v>
      </c>
      <c r="N7" s="118"/>
      <c r="O7" s="119" t="s">
        <v>40</v>
      </c>
      <c r="P7" s="116" t="s">
        <v>39</v>
      </c>
    </row>
    <row r="8" spans="1:16" ht="14.25" customHeight="1" x14ac:dyDescent="0.25">
      <c r="A8" s="120" t="s">
        <v>36</v>
      </c>
      <c r="B8" s="121" t="s">
        <v>31</v>
      </c>
      <c r="C8" s="122"/>
      <c r="D8" s="120" t="s">
        <v>37</v>
      </c>
      <c r="E8" s="123" t="s">
        <v>3</v>
      </c>
      <c r="F8" s="120" t="s">
        <v>2</v>
      </c>
      <c r="G8" s="121" t="s">
        <v>31</v>
      </c>
      <c r="H8" s="122"/>
      <c r="I8" s="120" t="s">
        <v>37</v>
      </c>
      <c r="J8" s="123" t="s">
        <v>3</v>
      </c>
      <c r="K8" s="120" t="s">
        <v>2</v>
      </c>
      <c r="L8" s="121" t="s">
        <v>31</v>
      </c>
      <c r="M8" s="122"/>
      <c r="N8" s="120" t="s">
        <v>37</v>
      </c>
      <c r="O8" s="123" t="s">
        <v>3</v>
      </c>
      <c r="P8" s="121" t="s">
        <v>2</v>
      </c>
    </row>
    <row r="9" spans="1:16" ht="24.75" customHeight="1" x14ac:dyDescent="0.25">
      <c r="A9" s="124"/>
      <c r="B9" s="757"/>
      <c r="C9" s="125" t="s">
        <v>253</v>
      </c>
      <c r="D9" s="6">
        <v>726</v>
      </c>
      <c r="E9" s="139">
        <v>34.704744368008001</v>
      </c>
      <c r="F9" s="758">
        <v>100</v>
      </c>
      <c r="G9" s="759"/>
      <c r="H9" s="125" t="s">
        <v>253</v>
      </c>
      <c r="I9" s="6">
        <v>399</v>
      </c>
      <c r="J9" s="139">
        <v>36.8561432678652</v>
      </c>
      <c r="K9" s="758">
        <v>100</v>
      </c>
      <c r="L9" s="759"/>
      <c r="M9" s="125" t="s">
        <v>253</v>
      </c>
      <c r="N9" s="6">
        <v>327</v>
      </c>
      <c r="O9" s="139">
        <v>32.397231671414801</v>
      </c>
      <c r="P9" s="139">
        <v>100</v>
      </c>
    </row>
    <row r="10" spans="1:16" ht="24.75" customHeight="1" x14ac:dyDescent="0.25">
      <c r="A10" s="124">
        <v>1</v>
      </c>
      <c r="B10" s="127" t="s">
        <v>781</v>
      </c>
      <c r="C10" s="125" t="s">
        <v>782</v>
      </c>
      <c r="D10" s="964">
        <v>274</v>
      </c>
      <c r="E10" s="126">
        <v>13.097933824840471</v>
      </c>
      <c r="F10" s="758">
        <v>37.74104683195592</v>
      </c>
      <c r="G10" s="128" t="s">
        <v>781</v>
      </c>
      <c r="H10" s="125" t="s">
        <v>782</v>
      </c>
      <c r="I10" s="964">
        <v>151</v>
      </c>
      <c r="J10" s="126">
        <v>13.94806424422968</v>
      </c>
      <c r="K10" s="758">
        <v>37.84461152882205</v>
      </c>
      <c r="L10" s="128" t="s">
        <v>781</v>
      </c>
      <c r="M10" s="125" t="s">
        <v>782</v>
      </c>
      <c r="N10" s="964">
        <v>123</v>
      </c>
      <c r="O10" s="126">
        <v>12.186114665394555</v>
      </c>
      <c r="P10" s="126">
        <v>37.61467889908257</v>
      </c>
    </row>
    <row r="11" spans="1:16" ht="24.75" customHeight="1" x14ac:dyDescent="0.25">
      <c r="A11" s="124">
        <v>2</v>
      </c>
      <c r="B11" s="127" t="s">
        <v>763</v>
      </c>
      <c r="C11" s="125" t="s">
        <v>764</v>
      </c>
      <c r="D11" s="964">
        <v>87</v>
      </c>
      <c r="E11" s="126">
        <v>4.158833002777814</v>
      </c>
      <c r="F11" s="758">
        <v>11.983471074380166</v>
      </c>
      <c r="G11" s="128" t="s">
        <v>763</v>
      </c>
      <c r="H11" s="125" t="s">
        <v>764</v>
      </c>
      <c r="I11" s="964">
        <v>49</v>
      </c>
      <c r="J11" s="126">
        <v>4.5261930328957245</v>
      </c>
      <c r="K11" s="758">
        <v>12.280701754385964</v>
      </c>
      <c r="L11" s="128" t="s">
        <v>763</v>
      </c>
      <c r="M11" s="125" t="s">
        <v>764</v>
      </c>
      <c r="N11" s="6">
        <v>38</v>
      </c>
      <c r="O11" s="126">
        <v>3.7648159128861201</v>
      </c>
      <c r="P11" s="126">
        <v>11.620795107033601</v>
      </c>
    </row>
    <row r="12" spans="1:16" ht="24.75" customHeight="1" x14ac:dyDescent="0.25">
      <c r="A12" s="124">
        <v>3</v>
      </c>
      <c r="B12" s="127" t="s">
        <v>248</v>
      </c>
      <c r="C12" s="125" t="s">
        <v>260</v>
      </c>
      <c r="D12" s="964">
        <v>73</v>
      </c>
      <c r="E12" s="126">
        <v>3.4895955080779353</v>
      </c>
      <c r="F12" s="758">
        <v>10.055096418732782</v>
      </c>
      <c r="G12" s="128" t="s">
        <v>248</v>
      </c>
      <c r="H12" s="125" t="s">
        <v>260</v>
      </c>
      <c r="I12" s="964">
        <v>43</v>
      </c>
      <c r="J12" s="126">
        <v>3.9719653145819618</v>
      </c>
      <c r="K12" s="758">
        <v>10.776942355889723</v>
      </c>
      <c r="L12" s="128" t="s">
        <v>248</v>
      </c>
      <c r="M12" s="125" t="s">
        <v>260</v>
      </c>
      <c r="N12" s="964">
        <v>30</v>
      </c>
      <c r="O12" s="126">
        <v>2.9722230891206229</v>
      </c>
      <c r="P12" s="126">
        <v>9.1743119266055047</v>
      </c>
    </row>
    <row r="13" spans="1:16" ht="24.75" customHeight="1" x14ac:dyDescent="0.25">
      <c r="A13" s="124">
        <v>4</v>
      </c>
      <c r="B13" s="127" t="s">
        <v>242</v>
      </c>
      <c r="C13" s="125" t="s">
        <v>254</v>
      </c>
      <c r="D13" s="6">
        <v>47</v>
      </c>
      <c r="E13" s="126">
        <v>2.2467258750638801</v>
      </c>
      <c r="F13" s="758">
        <v>6.4738292011018999</v>
      </c>
      <c r="G13" s="128" t="s">
        <v>242</v>
      </c>
      <c r="H13" s="125" t="s">
        <v>254</v>
      </c>
      <c r="I13" s="6">
        <v>23</v>
      </c>
      <c r="J13" s="126">
        <v>2.1245395868694201</v>
      </c>
      <c r="K13" s="758">
        <v>5.7644110275689</v>
      </c>
      <c r="L13" s="128" t="s">
        <v>242</v>
      </c>
      <c r="M13" s="125" t="s">
        <v>254</v>
      </c>
      <c r="N13" s="6">
        <v>24</v>
      </c>
      <c r="O13" s="126">
        <v>2.3777784712965002</v>
      </c>
      <c r="P13" s="126">
        <v>7.3394495412843996</v>
      </c>
    </row>
    <row r="14" spans="1:16" ht="24.75" customHeight="1" x14ac:dyDescent="0.25">
      <c r="A14" s="124">
        <v>5</v>
      </c>
      <c r="B14" s="127" t="s">
        <v>243</v>
      </c>
      <c r="C14" s="125" t="s">
        <v>255</v>
      </c>
      <c r="D14" s="6">
        <v>22</v>
      </c>
      <c r="E14" s="126">
        <v>1.05165892024267</v>
      </c>
      <c r="F14" s="758">
        <v>3.0303030303030001</v>
      </c>
      <c r="G14" s="128" t="s">
        <v>244</v>
      </c>
      <c r="H14" s="125" t="s">
        <v>256</v>
      </c>
      <c r="I14" s="6">
        <v>12</v>
      </c>
      <c r="J14" s="788" t="s">
        <v>865</v>
      </c>
      <c r="K14" s="758">
        <v>3.0075187969925001</v>
      </c>
      <c r="L14" s="128" t="s">
        <v>243</v>
      </c>
      <c r="M14" s="125" t="s">
        <v>255</v>
      </c>
      <c r="N14" s="6">
        <v>13</v>
      </c>
      <c r="O14" s="788" t="s">
        <v>865</v>
      </c>
      <c r="P14" s="126">
        <v>3.9755351681956999</v>
      </c>
    </row>
    <row r="15" spans="1:16" ht="24.75" customHeight="1" x14ac:dyDescent="0.25">
      <c r="A15" s="124">
        <v>6</v>
      </c>
      <c r="B15" s="127" t="s">
        <v>244</v>
      </c>
      <c r="C15" s="125" t="s">
        <v>256</v>
      </c>
      <c r="D15" s="6">
        <v>19</v>
      </c>
      <c r="E15" s="788" t="s">
        <v>865</v>
      </c>
      <c r="F15" s="758">
        <v>2.6170798898071999</v>
      </c>
      <c r="G15" s="128" t="s">
        <v>243</v>
      </c>
      <c r="H15" s="125" t="s">
        <v>255</v>
      </c>
      <c r="I15" s="6">
        <v>9</v>
      </c>
      <c r="J15" s="788" t="s">
        <v>865</v>
      </c>
      <c r="K15" s="758">
        <v>2.2556390977444001</v>
      </c>
      <c r="L15" s="128" t="s">
        <v>778</v>
      </c>
      <c r="M15" s="125" t="s">
        <v>440</v>
      </c>
      <c r="N15" s="6">
        <v>11</v>
      </c>
      <c r="O15" s="788" t="s">
        <v>865</v>
      </c>
      <c r="P15" s="126">
        <v>3.3639143730886998</v>
      </c>
    </row>
    <row r="16" spans="1:16" ht="24.75" customHeight="1" x14ac:dyDescent="0.25">
      <c r="A16" s="124">
        <v>7</v>
      </c>
      <c r="B16" s="127" t="s">
        <v>778</v>
      </c>
      <c r="C16" s="125" t="s">
        <v>440</v>
      </c>
      <c r="D16" s="6">
        <v>18</v>
      </c>
      <c r="E16" s="788" t="s">
        <v>865</v>
      </c>
      <c r="F16" s="758">
        <v>2.4793388429752001</v>
      </c>
      <c r="G16" s="128" t="s">
        <v>772</v>
      </c>
      <c r="H16" s="125" t="s">
        <v>773</v>
      </c>
      <c r="I16" s="6">
        <v>8</v>
      </c>
      <c r="J16" s="788" t="s">
        <v>865</v>
      </c>
      <c r="K16" s="758">
        <v>2.0050125313282998</v>
      </c>
      <c r="L16" s="128" t="s">
        <v>244</v>
      </c>
      <c r="M16" s="125" t="s">
        <v>256</v>
      </c>
      <c r="N16" s="6">
        <v>7</v>
      </c>
      <c r="O16" s="788" t="s">
        <v>865</v>
      </c>
      <c r="P16" s="126">
        <v>2.1406727828746002</v>
      </c>
    </row>
    <row r="17" spans="1:16" ht="24.75" customHeight="1" x14ac:dyDescent="0.25">
      <c r="A17" s="124">
        <v>8</v>
      </c>
      <c r="B17" s="127" t="s">
        <v>779</v>
      </c>
      <c r="C17" s="125" t="s">
        <v>780</v>
      </c>
      <c r="D17" s="6">
        <v>13</v>
      </c>
      <c r="E17" s="788" t="s">
        <v>865</v>
      </c>
      <c r="F17" s="758">
        <v>1.7906336088154</v>
      </c>
      <c r="G17" s="128" t="s">
        <v>778</v>
      </c>
      <c r="H17" s="125" t="s">
        <v>440</v>
      </c>
      <c r="I17" s="6">
        <v>7</v>
      </c>
      <c r="J17" s="788" t="s">
        <v>865</v>
      </c>
      <c r="K17" s="758">
        <v>1.7543859649122999</v>
      </c>
      <c r="L17" s="128" t="s">
        <v>779</v>
      </c>
      <c r="M17" s="125" t="s">
        <v>780</v>
      </c>
      <c r="N17" s="6">
        <v>7</v>
      </c>
      <c r="O17" s="788" t="s">
        <v>865</v>
      </c>
      <c r="P17" s="126">
        <v>2.1406727828746002</v>
      </c>
    </row>
    <row r="18" spans="1:16" ht="24.75" customHeight="1" x14ac:dyDescent="0.25">
      <c r="A18" s="124">
        <v>9</v>
      </c>
      <c r="B18" s="127" t="s">
        <v>772</v>
      </c>
      <c r="C18" s="125" t="s">
        <v>773</v>
      </c>
      <c r="D18" s="6">
        <v>12</v>
      </c>
      <c r="E18" s="788" t="s">
        <v>865</v>
      </c>
      <c r="F18" s="758">
        <v>1.6528925619835</v>
      </c>
      <c r="G18" s="128" t="s">
        <v>779</v>
      </c>
      <c r="H18" s="125" t="s">
        <v>780</v>
      </c>
      <c r="I18" s="6">
        <v>6</v>
      </c>
      <c r="J18" s="788" t="s">
        <v>865</v>
      </c>
      <c r="K18" s="758">
        <v>1.5037593984962001</v>
      </c>
      <c r="L18" s="128" t="s">
        <v>754</v>
      </c>
      <c r="M18" s="125" t="s">
        <v>755</v>
      </c>
      <c r="N18" s="6">
        <v>5</v>
      </c>
      <c r="O18" s="788" t="s">
        <v>865</v>
      </c>
      <c r="P18" s="126">
        <v>1.5290519877676001</v>
      </c>
    </row>
    <row r="19" spans="1:16" ht="24.75" customHeight="1" x14ac:dyDescent="0.25">
      <c r="A19" s="124">
        <v>10</v>
      </c>
      <c r="B19" s="127" t="s">
        <v>754</v>
      </c>
      <c r="C19" s="125" t="s">
        <v>755</v>
      </c>
      <c r="D19" s="6">
        <v>7</v>
      </c>
      <c r="E19" s="788" t="s">
        <v>865</v>
      </c>
      <c r="F19" s="758">
        <v>0.96418732782369998</v>
      </c>
      <c r="G19" s="128" t="s">
        <v>776</v>
      </c>
      <c r="H19" s="125" t="s">
        <v>777</v>
      </c>
      <c r="I19" s="6">
        <v>5</v>
      </c>
      <c r="J19" s="788" t="s">
        <v>865</v>
      </c>
      <c r="K19" s="758">
        <v>1.2531328320802</v>
      </c>
      <c r="L19" s="128" t="s">
        <v>772</v>
      </c>
      <c r="M19" s="125" t="s">
        <v>773</v>
      </c>
      <c r="N19" s="6">
        <v>4</v>
      </c>
      <c r="O19" s="788" t="s">
        <v>865</v>
      </c>
      <c r="P19" s="126">
        <v>1.2232415902141001</v>
      </c>
    </row>
    <row r="20" spans="1:16" ht="24.75" customHeight="1" x14ac:dyDescent="0.25">
      <c r="A20" s="124"/>
      <c r="B20" s="129"/>
      <c r="C20" s="130" t="s">
        <v>758</v>
      </c>
      <c r="D20" s="12">
        <v>154</v>
      </c>
      <c r="E20" s="131">
        <v>7.3616124416986599</v>
      </c>
      <c r="F20" s="762">
        <v>21.2121212121212</v>
      </c>
      <c r="G20" s="129"/>
      <c r="H20" s="130" t="s">
        <v>758</v>
      </c>
      <c r="I20" s="12">
        <v>86</v>
      </c>
      <c r="J20" s="131">
        <v>7.94393062916392</v>
      </c>
      <c r="K20" s="762">
        <v>21.553884711779499</v>
      </c>
      <c r="L20" s="127"/>
      <c r="M20" s="130" t="s">
        <v>758</v>
      </c>
      <c r="N20" s="12">
        <v>65</v>
      </c>
      <c r="O20" s="131">
        <v>6.4398166930946799</v>
      </c>
      <c r="P20" s="131">
        <v>19.877675840978601</v>
      </c>
    </row>
    <row r="21" spans="1:16" ht="24.75" customHeight="1" x14ac:dyDescent="0.25">
      <c r="A21" s="132">
        <v>11</v>
      </c>
      <c r="B21" s="133" t="s">
        <v>756</v>
      </c>
      <c r="C21" s="125" t="s">
        <v>757</v>
      </c>
      <c r="D21" s="15">
        <v>7</v>
      </c>
      <c r="E21" s="789" t="s">
        <v>865</v>
      </c>
      <c r="F21" s="758">
        <v>0.96418732782369998</v>
      </c>
      <c r="G21" s="133" t="s">
        <v>756</v>
      </c>
      <c r="H21" s="125" t="s">
        <v>757</v>
      </c>
      <c r="I21" s="15">
        <v>5</v>
      </c>
      <c r="J21" s="789" t="s">
        <v>865</v>
      </c>
      <c r="K21" s="758">
        <v>1.2531328320802</v>
      </c>
      <c r="L21" s="133" t="s">
        <v>245</v>
      </c>
      <c r="M21" s="125" t="s">
        <v>257</v>
      </c>
      <c r="N21" s="15">
        <v>3</v>
      </c>
      <c r="O21" s="789" t="s">
        <v>865</v>
      </c>
      <c r="P21" s="126">
        <v>0.91743119266060003</v>
      </c>
    </row>
    <row r="22" spans="1:16" ht="24.75" customHeight="1" x14ac:dyDescent="0.25">
      <c r="A22" s="134">
        <v>12</v>
      </c>
      <c r="B22" s="127" t="s">
        <v>245</v>
      </c>
      <c r="C22" s="125" t="s">
        <v>257</v>
      </c>
      <c r="D22" s="6">
        <v>6</v>
      </c>
      <c r="E22" s="788" t="s">
        <v>865</v>
      </c>
      <c r="F22" s="758">
        <v>0.82644628099170003</v>
      </c>
      <c r="G22" s="127" t="s">
        <v>245</v>
      </c>
      <c r="H22" s="125" t="s">
        <v>257</v>
      </c>
      <c r="I22" s="6">
        <v>3</v>
      </c>
      <c r="J22" s="788" t="s">
        <v>865</v>
      </c>
      <c r="K22" s="758">
        <v>0.75187969924810005</v>
      </c>
      <c r="L22" s="127" t="s">
        <v>787</v>
      </c>
      <c r="M22" s="125" t="s">
        <v>788</v>
      </c>
      <c r="N22" s="6">
        <v>3</v>
      </c>
      <c r="O22" s="788" t="s">
        <v>865</v>
      </c>
      <c r="P22" s="126">
        <v>0.91743119266060003</v>
      </c>
    </row>
    <row r="23" spans="1:16" ht="24.75" customHeight="1" x14ac:dyDescent="0.25">
      <c r="A23" s="134">
        <v>13</v>
      </c>
      <c r="B23" s="127" t="s">
        <v>776</v>
      </c>
      <c r="C23" s="125" t="s">
        <v>777</v>
      </c>
      <c r="D23" s="6">
        <v>5</v>
      </c>
      <c r="E23" s="788" t="s">
        <v>865</v>
      </c>
      <c r="F23" s="758">
        <v>0.68870523415980001</v>
      </c>
      <c r="G23" s="127" t="s">
        <v>798</v>
      </c>
      <c r="H23" s="125" t="s">
        <v>799</v>
      </c>
      <c r="I23" s="6">
        <v>3</v>
      </c>
      <c r="J23" s="788" t="s">
        <v>865</v>
      </c>
      <c r="K23" s="758">
        <v>0.75187969924810005</v>
      </c>
      <c r="L23" s="127" t="s">
        <v>250</v>
      </c>
      <c r="M23" s="125" t="s">
        <v>262</v>
      </c>
      <c r="N23" s="6">
        <v>3</v>
      </c>
      <c r="O23" s="788" t="s">
        <v>865</v>
      </c>
      <c r="P23" s="126">
        <v>0.91743119266060003</v>
      </c>
    </row>
    <row r="24" spans="1:16" ht="24.75" customHeight="1" x14ac:dyDescent="0.25">
      <c r="A24" s="134">
        <v>14</v>
      </c>
      <c r="B24" s="127" t="s">
        <v>787</v>
      </c>
      <c r="C24" s="125" t="s">
        <v>788</v>
      </c>
      <c r="D24" s="6">
        <v>5</v>
      </c>
      <c r="E24" s="788" t="s">
        <v>865</v>
      </c>
      <c r="F24" s="758">
        <v>0.68870523415980001</v>
      </c>
      <c r="G24" s="127" t="s">
        <v>754</v>
      </c>
      <c r="H24" s="125" t="s">
        <v>755</v>
      </c>
      <c r="I24" s="6">
        <v>2</v>
      </c>
      <c r="J24" s="788" t="s">
        <v>865</v>
      </c>
      <c r="K24" s="758">
        <v>0.50125313283210005</v>
      </c>
      <c r="L24" s="127" t="s">
        <v>756</v>
      </c>
      <c r="M24" s="125" t="s">
        <v>757</v>
      </c>
      <c r="N24" s="6">
        <v>2</v>
      </c>
      <c r="O24" s="788" t="s">
        <v>865</v>
      </c>
      <c r="P24" s="126">
        <v>0.61162079510699996</v>
      </c>
    </row>
    <row r="25" spans="1:16" ht="24.75" customHeight="1" x14ac:dyDescent="0.25">
      <c r="A25" s="135">
        <v>15</v>
      </c>
      <c r="B25" s="129" t="s">
        <v>250</v>
      </c>
      <c r="C25" s="130" t="s">
        <v>262</v>
      </c>
      <c r="D25" s="20">
        <v>3</v>
      </c>
      <c r="E25" s="790" t="s">
        <v>865</v>
      </c>
      <c r="F25" s="762">
        <v>0.41322314049589998</v>
      </c>
      <c r="G25" s="129" t="s">
        <v>787</v>
      </c>
      <c r="H25" s="130" t="s">
        <v>788</v>
      </c>
      <c r="I25" s="20">
        <v>2</v>
      </c>
      <c r="J25" s="790" t="s">
        <v>865</v>
      </c>
      <c r="K25" s="762">
        <v>0.50125313283210005</v>
      </c>
      <c r="L25" s="129" t="s">
        <v>785</v>
      </c>
      <c r="M25" s="130" t="s">
        <v>786</v>
      </c>
      <c r="N25" s="20">
        <v>1</v>
      </c>
      <c r="O25" s="790" t="s">
        <v>865</v>
      </c>
      <c r="P25" s="131">
        <v>0.30581039755349998</v>
      </c>
    </row>
    <row r="26" spans="1:16" s="221" customFormat="1" x14ac:dyDescent="0.25">
      <c r="A26" s="136" t="s">
        <v>874</v>
      </c>
      <c r="B26" s="136"/>
      <c r="C26" s="763"/>
      <c r="D26" s="763"/>
      <c r="E26" s="763"/>
      <c r="F26" s="763"/>
      <c r="G26" s="764"/>
      <c r="H26" s="763"/>
      <c r="I26" s="763"/>
      <c r="J26" s="763"/>
      <c r="K26" s="763"/>
      <c r="L26" s="764"/>
      <c r="M26" s="763"/>
      <c r="N26" s="763"/>
      <c r="O26" s="763"/>
      <c r="P26" s="763"/>
    </row>
    <row r="27" spans="1:16" s="23" customFormat="1" ht="15.75" x14ac:dyDescent="0.25">
      <c r="A27" s="91" t="s">
        <v>864</v>
      </c>
      <c r="B27" s="95"/>
      <c r="C27" s="24"/>
      <c r="H27" s="3"/>
      <c r="N27" s="3"/>
    </row>
  </sheetData>
  <mergeCells count="1">
    <mergeCell ref="A1:P2"/>
  </mergeCells>
  <phoneticPr fontId="2" type="noConversion"/>
  <printOptions horizontalCentered="1"/>
  <pageMargins left="0.31496062992126" right="0.31496062992126" top="0.55118110236220497" bottom="0.35433070866141703" header="0.31496062992126" footer="0.118110236220472"/>
  <pageSetup paperSize="9" scale="8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27"/>
  <sheetViews>
    <sheetView showGridLines="0" view="pageBreakPreview" zoomScaleNormal="85" zoomScaleSheetLayoutView="100" workbookViewId="0">
      <selection activeCell="U4" sqref="U4"/>
    </sheetView>
  </sheetViews>
  <sheetFormatPr defaultRowHeight="16.5" x14ac:dyDescent="0.25"/>
  <cols>
    <col min="1" max="1" width="3" style="23" customWidth="1"/>
    <col min="2" max="2" width="13.125" style="3" customWidth="1"/>
    <col min="3" max="3" width="19.875" style="24" customWidth="1"/>
    <col min="4" max="4" width="5.625" style="23" bestFit="1" customWidth="1"/>
    <col min="5" max="5" width="7.5" style="23" bestFit="1" customWidth="1"/>
    <col min="6" max="6" width="7.875" style="23" customWidth="1"/>
    <col min="7" max="7" width="13.125" style="3" customWidth="1"/>
    <col min="8" max="8" width="19.875" style="23" customWidth="1"/>
    <col min="9" max="9" width="5.625" style="23" bestFit="1" customWidth="1"/>
    <col min="10" max="10" width="7.5" style="23" bestFit="1" customWidth="1"/>
    <col min="11" max="11" width="7.875" style="23" customWidth="1"/>
    <col min="12" max="12" width="13.125" style="3" customWidth="1"/>
    <col min="13" max="13" width="19.875" style="23" customWidth="1"/>
    <col min="14" max="14" width="5.625" style="23" bestFit="1" customWidth="1"/>
    <col min="15" max="15" width="7.5" style="23" bestFit="1" customWidth="1"/>
    <col min="16" max="16" width="7.875" style="23" customWidth="1"/>
    <col min="17" max="16384" width="9" style="747"/>
  </cols>
  <sheetData>
    <row r="1" spans="1:16" ht="25.5" customHeight="1" x14ac:dyDescent="0.25">
      <c r="A1" s="818" t="s">
        <v>105</v>
      </c>
      <c r="B1" s="818"/>
      <c r="C1" s="818"/>
      <c r="D1" s="818"/>
      <c r="E1" s="818"/>
      <c r="F1" s="818"/>
      <c r="G1" s="818"/>
      <c r="H1" s="818"/>
      <c r="I1" s="818"/>
      <c r="J1" s="818"/>
      <c r="K1" s="818"/>
      <c r="L1" s="818"/>
      <c r="M1" s="818"/>
      <c r="N1" s="818"/>
      <c r="O1" s="818"/>
      <c r="P1" s="818"/>
    </row>
    <row r="2" spans="1:16" ht="10.5" customHeight="1" x14ac:dyDescent="0.25">
      <c r="A2" s="818"/>
      <c r="B2" s="818"/>
      <c r="C2" s="818"/>
      <c r="D2" s="818"/>
      <c r="E2" s="818"/>
      <c r="F2" s="818"/>
      <c r="G2" s="818"/>
      <c r="H2" s="818"/>
      <c r="I2" s="818"/>
      <c r="J2" s="818"/>
      <c r="K2" s="818"/>
      <c r="L2" s="818"/>
      <c r="M2" s="818"/>
      <c r="N2" s="818"/>
      <c r="O2" s="818"/>
      <c r="P2" s="818"/>
    </row>
    <row r="3" spans="1:16" x14ac:dyDescent="0.25">
      <c r="A3" s="97" t="s">
        <v>759</v>
      </c>
      <c r="B3" s="47"/>
      <c r="C3" s="50"/>
      <c r="D3" s="48"/>
      <c r="E3" s="48"/>
      <c r="F3" s="48"/>
      <c r="G3" s="47"/>
      <c r="H3" s="98"/>
      <c r="I3" s="48"/>
      <c r="J3" s="48"/>
      <c r="K3" s="48"/>
      <c r="L3" s="47"/>
      <c r="M3" s="48"/>
      <c r="N3" s="48"/>
      <c r="O3" s="48"/>
      <c r="P3" s="50"/>
    </row>
    <row r="4" spans="1:16" x14ac:dyDescent="0.25">
      <c r="P4" s="51" t="s">
        <v>27</v>
      </c>
    </row>
    <row r="5" spans="1:16" s="72" customFormat="1" ht="14.25" x14ac:dyDescent="0.25">
      <c r="A5" s="77" t="s">
        <v>81</v>
      </c>
      <c r="B5" s="78"/>
      <c r="C5" s="79" t="s">
        <v>85</v>
      </c>
      <c r="D5" s="78"/>
      <c r="E5" s="80"/>
      <c r="F5" s="81"/>
      <c r="G5" s="78"/>
      <c r="H5" s="79" t="s">
        <v>86</v>
      </c>
      <c r="I5" s="78"/>
      <c r="J5" s="82"/>
      <c r="K5" s="83"/>
      <c r="L5" s="84"/>
      <c r="M5" s="79" t="s">
        <v>87</v>
      </c>
      <c r="N5" s="78"/>
      <c r="O5" s="82"/>
      <c r="P5" s="1"/>
    </row>
    <row r="6" spans="1:16" s="4" customFormat="1" ht="14.25" x14ac:dyDescent="0.25">
      <c r="A6" s="26"/>
      <c r="B6" s="69" t="s">
        <v>1</v>
      </c>
      <c r="C6" s="25"/>
      <c r="D6" s="53" t="s">
        <v>32</v>
      </c>
      <c r="E6" s="70" t="s">
        <v>106</v>
      </c>
      <c r="F6" s="53" t="s">
        <v>107</v>
      </c>
      <c r="G6" s="69" t="s">
        <v>1</v>
      </c>
      <c r="H6" s="25"/>
      <c r="I6" s="53" t="s">
        <v>32</v>
      </c>
      <c r="J6" s="70" t="s">
        <v>3</v>
      </c>
      <c r="K6" s="53" t="s">
        <v>107</v>
      </c>
      <c r="L6" s="69" t="s">
        <v>1</v>
      </c>
      <c r="M6" s="25"/>
      <c r="N6" s="53" t="s">
        <v>32</v>
      </c>
      <c r="O6" s="68" t="s">
        <v>3</v>
      </c>
      <c r="P6" s="56" t="s">
        <v>107</v>
      </c>
    </row>
    <row r="7" spans="1:16" s="4" customFormat="1" ht="14.25" x14ac:dyDescent="0.25">
      <c r="A7" s="26"/>
      <c r="B7" s="57" t="s">
        <v>108</v>
      </c>
      <c r="C7" s="54" t="s">
        <v>30</v>
      </c>
      <c r="D7" s="61"/>
      <c r="E7" s="60" t="s">
        <v>40</v>
      </c>
      <c r="F7" s="61" t="s">
        <v>96</v>
      </c>
      <c r="G7" s="57" t="s">
        <v>98</v>
      </c>
      <c r="H7" s="54" t="s">
        <v>30</v>
      </c>
      <c r="I7" s="61"/>
      <c r="J7" s="60" t="s">
        <v>40</v>
      </c>
      <c r="K7" s="61" t="s">
        <v>96</v>
      </c>
      <c r="L7" s="57" t="s">
        <v>98</v>
      </c>
      <c r="M7" s="54" t="s">
        <v>30</v>
      </c>
      <c r="N7" s="61"/>
      <c r="O7" s="60" t="s">
        <v>40</v>
      </c>
      <c r="P7" s="57" t="s">
        <v>96</v>
      </c>
    </row>
    <row r="8" spans="1:16" s="4" customFormat="1" ht="14.25" x14ac:dyDescent="0.25">
      <c r="A8" s="59" t="s">
        <v>36</v>
      </c>
      <c r="B8" s="58" t="s">
        <v>31</v>
      </c>
      <c r="C8" s="55"/>
      <c r="D8" s="59" t="s">
        <v>37</v>
      </c>
      <c r="E8" s="71" t="s">
        <v>109</v>
      </c>
      <c r="F8" s="59" t="s">
        <v>2</v>
      </c>
      <c r="G8" s="58" t="s">
        <v>31</v>
      </c>
      <c r="H8" s="55"/>
      <c r="I8" s="59" t="s">
        <v>37</v>
      </c>
      <c r="J8" s="71" t="s">
        <v>3</v>
      </c>
      <c r="K8" s="59" t="s">
        <v>2</v>
      </c>
      <c r="L8" s="58" t="s">
        <v>31</v>
      </c>
      <c r="M8" s="55"/>
      <c r="N8" s="59" t="s">
        <v>37</v>
      </c>
      <c r="O8" s="71" t="s">
        <v>109</v>
      </c>
      <c r="P8" s="58" t="s">
        <v>2</v>
      </c>
    </row>
    <row r="9" spans="1:16" ht="28.9" customHeight="1" x14ac:dyDescent="0.25">
      <c r="A9" s="9"/>
      <c r="B9" s="5"/>
      <c r="C9" s="125" t="s">
        <v>253</v>
      </c>
      <c r="D9" s="6">
        <v>131</v>
      </c>
      <c r="E9" s="27">
        <v>17.1363128279691</v>
      </c>
      <c r="F9" s="8">
        <v>100</v>
      </c>
      <c r="G9" s="5"/>
      <c r="H9" s="125" t="s">
        <v>253</v>
      </c>
      <c r="I9" s="6">
        <v>71</v>
      </c>
      <c r="J9" s="27">
        <v>17.949826442875299</v>
      </c>
      <c r="K9" s="8">
        <v>100</v>
      </c>
      <c r="L9" s="5"/>
      <c r="M9" s="125" t="s">
        <v>253</v>
      </c>
      <c r="N9" s="6">
        <v>60</v>
      </c>
      <c r="O9" s="27">
        <v>16.264063332262602</v>
      </c>
      <c r="P9" s="27">
        <v>100</v>
      </c>
    </row>
    <row r="10" spans="1:16" s="24" customFormat="1" ht="28.9" customHeight="1" x14ac:dyDescent="0.25">
      <c r="A10" s="9">
        <v>1</v>
      </c>
      <c r="B10" s="140" t="s">
        <v>242</v>
      </c>
      <c r="C10" s="85" t="s">
        <v>254</v>
      </c>
      <c r="D10" s="6">
        <v>23</v>
      </c>
      <c r="E10" s="27">
        <v>3.0086656110174701</v>
      </c>
      <c r="F10" s="8">
        <v>17.5572519083969</v>
      </c>
      <c r="G10" s="11" t="s">
        <v>248</v>
      </c>
      <c r="H10" s="85" t="s">
        <v>260</v>
      </c>
      <c r="I10" s="6">
        <v>13</v>
      </c>
      <c r="J10" s="788" t="s">
        <v>865</v>
      </c>
      <c r="K10" s="8">
        <v>18.309859154929601</v>
      </c>
      <c r="L10" s="11" t="s">
        <v>242</v>
      </c>
      <c r="M10" s="85" t="s">
        <v>254</v>
      </c>
      <c r="N10" s="6">
        <v>13</v>
      </c>
      <c r="O10" s="788" t="s">
        <v>865</v>
      </c>
      <c r="P10" s="27">
        <v>21.6666666666667</v>
      </c>
    </row>
    <row r="11" spans="1:16" s="24" customFormat="1" ht="28.9" customHeight="1" x14ac:dyDescent="0.25">
      <c r="A11" s="9">
        <v>2</v>
      </c>
      <c r="B11" s="140" t="s">
        <v>248</v>
      </c>
      <c r="C11" s="85" t="s">
        <v>260</v>
      </c>
      <c r="D11" s="6">
        <v>20</v>
      </c>
      <c r="E11" s="96">
        <v>2.6162309661021501</v>
      </c>
      <c r="F11" s="8">
        <v>15.267175572519101</v>
      </c>
      <c r="G11" s="11" t="s">
        <v>242</v>
      </c>
      <c r="H11" s="85" t="s">
        <v>254</v>
      </c>
      <c r="I11" s="6">
        <v>10</v>
      </c>
      <c r="J11" s="788" t="s">
        <v>865</v>
      </c>
      <c r="K11" s="8">
        <v>14.084507042253501</v>
      </c>
      <c r="L11" s="11" t="s">
        <v>778</v>
      </c>
      <c r="M11" s="85" t="s">
        <v>440</v>
      </c>
      <c r="N11" s="6">
        <v>7</v>
      </c>
      <c r="O11" s="788" t="s">
        <v>865</v>
      </c>
      <c r="P11" s="27">
        <v>11.6666666666667</v>
      </c>
    </row>
    <row r="12" spans="1:16" s="24" customFormat="1" ht="28.9" customHeight="1" x14ac:dyDescent="0.25">
      <c r="A12" s="9">
        <v>3</v>
      </c>
      <c r="B12" s="140" t="s">
        <v>763</v>
      </c>
      <c r="C12" s="85" t="s">
        <v>764</v>
      </c>
      <c r="D12" s="6">
        <v>17</v>
      </c>
      <c r="E12" s="788" t="s">
        <v>865</v>
      </c>
      <c r="F12" s="8">
        <v>12.9770992366412</v>
      </c>
      <c r="G12" s="11" t="s">
        <v>763</v>
      </c>
      <c r="H12" s="85" t="s">
        <v>764</v>
      </c>
      <c r="I12" s="6">
        <v>10</v>
      </c>
      <c r="J12" s="788" t="s">
        <v>865</v>
      </c>
      <c r="K12" s="8">
        <v>14.084507042253501</v>
      </c>
      <c r="L12" s="11" t="s">
        <v>763</v>
      </c>
      <c r="M12" s="85" t="s">
        <v>764</v>
      </c>
      <c r="N12" s="6">
        <v>7</v>
      </c>
      <c r="O12" s="788" t="s">
        <v>865</v>
      </c>
      <c r="P12" s="27">
        <v>11.6666666666667</v>
      </c>
    </row>
    <row r="13" spans="1:16" s="24" customFormat="1" ht="28.9" customHeight="1" x14ac:dyDescent="0.25">
      <c r="A13" s="36">
        <v>4</v>
      </c>
      <c r="B13" s="140" t="s">
        <v>244</v>
      </c>
      <c r="C13" s="85" t="s">
        <v>256</v>
      </c>
      <c r="D13" s="6">
        <v>8</v>
      </c>
      <c r="E13" s="788" t="s">
        <v>865</v>
      </c>
      <c r="F13" s="8">
        <v>6.1068702290076002</v>
      </c>
      <c r="G13" s="11" t="s">
        <v>243</v>
      </c>
      <c r="H13" s="85" t="s">
        <v>255</v>
      </c>
      <c r="I13" s="6">
        <v>2</v>
      </c>
      <c r="J13" s="788" t="s">
        <v>865</v>
      </c>
      <c r="K13" s="8">
        <v>2.8169014084507</v>
      </c>
      <c r="L13" s="11" t="s">
        <v>248</v>
      </c>
      <c r="M13" s="85" t="s">
        <v>260</v>
      </c>
      <c r="N13" s="6">
        <v>7</v>
      </c>
      <c r="O13" s="788" t="s">
        <v>865</v>
      </c>
      <c r="P13" s="27">
        <v>11.6666666666667</v>
      </c>
    </row>
    <row r="14" spans="1:16" s="24" customFormat="1" ht="28.9" customHeight="1" x14ac:dyDescent="0.25">
      <c r="A14" s="36">
        <v>5</v>
      </c>
      <c r="B14" s="140" t="s">
        <v>778</v>
      </c>
      <c r="C14" s="85" t="s">
        <v>440</v>
      </c>
      <c r="D14" s="6">
        <v>7</v>
      </c>
      <c r="E14" s="788" t="s">
        <v>865</v>
      </c>
      <c r="F14" s="8">
        <v>5.3435114503817003</v>
      </c>
      <c r="G14" s="11" t="s">
        <v>244</v>
      </c>
      <c r="H14" s="85" t="s">
        <v>256</v>
      </c>
      <c r="I14" s="6">
        <v>2</v>
      </c>
      <c r="J14" s="788" t="s">
        <v>865</v>
      </c>
      <c r="K14" s="8">
        <v>2.8169014084507</v>
      </c>
      <c r="L14" s="11" t="s">
        <v>244</v>
      </c>
      <c r="M14" s="85" t="s">
        <v>256</v>
      </c>
      <c r="N14" s="6">
        <v>6</v>
      </c>
      <c r="O14" s="788" t="s">
        <v>865</v>
      </c>
      <c r="P14" s="27">
        <v>10</v>
      </c>
    </row>
    <row r="15" spans="1:16" s="24" customFormat="1" ht="28.9" customHeight="1" x14ac:dyDescent="0.25">
      <c r="A15" s="36">
        <v>6</v>
      </c>
      <c r="B15" s="140" t="s">
        <v>243</v>
      </c>
      <c r="C15" s="85" t="s">
        <v>255</v>
      </c>
      <c r="D15" s="6">
        <v>5</v>
      </c>
      <c r="E15" s="788" t="s">
        <v>865</v>
      </c>
      <c r="F15" s="8">
        <v>3.8167938931298</v>
      </c>
      <c r="G15" s="11" t="s">
        <v>756</v>
      </c>
      <c r="H15" s="85" t="s">
        <v>757</v>
      </c>
      <c r="I15" s="6">
        <v>2</v>
      </c>
      <c r="J15" s="788" t="s">
        <v>865</v>
      </c>
      <c r="K15" s="8">
        <v>2.8169014084507</v>
      </c>
      <c r="L15" s="11" t="s">
        <v>243</v>
      </c>
      <c r="M15" s="85" t="s">
        <v>255</v>
      </c>
      <c r="N15" s="6">
        <v>3</v>
      </c>
      <c r="O15" s="788" t="s">
        <v>865</v>
      </c>
      <c r="P15" s="27">
        <v>5</v>
      </c>
    </row>
    <row r="16" spans="1:16" s="24" customFormat="1" ht="28.9" customHeight="1" x14ac:dyDescent="0.25">
      <c r="A16" s="36">
        <v>7</v>
      </c>
      <c r="B16" s="140" t="s">
        <v>781</v>
      </c>
      <c r="C16" s="85" t="s">
        <v>782</v>
      </c>
      <c r="D16" s="6">
        <v>4</v>
      </c>
      <c r="E16" s="788" t="s">
        <v>865</v>
      </c>
      <c r="F16" s="8">
        <v>3.0534351145038001</v>
      </c>
      <c r="G16" s="11" t="s">
        <v>781</v>
      </c>
      <c r="H16" s="85" t="s">
        <v>782</v>
      </c>
      <c r="I16" s="6">
        <v>2</v>
      </c>
      <c r="J16" s="788" t="s">
        <v>865</v>
      </c>
      <c r="K16" s="8">
        <v>2.8169014084507</v>
      </c>
      <c r="L16" s="11" t="s">
        <v>250</v>
      </c>
      <c r="M16" s="85" t="s">
        <v>262</v>
      </c>
      <c r="N16" s="6">
        <v>2</v>
      </c>
      <c r="O16" s="788" t="s">
        <v>865</v>
      </c>
      <c r="P16" s="27">
        <v>3.3333333333333002</v>
      </c>
    </row>
    <row r="17" spans="1:16" s="24" customFormat="1" ht="28.9" customHeight="1" x14ac:dyDescent="0.25">
      <c r="A17" s="36">
        <v>8</v>
      </c>
      <c r="B17" s="140" t="s">
        <v>785</v>
      </c>
      <c r="C17" s="85" t="s">
        <v>786</v>
      </c>
      <c r="D17" s="6">
        <v>2</v>
      </c>
      <c r="E17" s="788" t="s">
        <v>865</v>
      </c>
      <c r="F17" s="8">
        <v>1.5267175572519001</v>
      </c>
      <c r="G17" s="11" t="s">
        <v>779</v>
      </c>
      <c r="H17" s="85" t="s">
        <v>780</v>
      </c>
      <c r="I17" s="6">
        <v>2</v>
      </c>
      <c r="J17" s="788" t="s">
        <v>865</v>
      </c>
      <c r="K17" s="8">
        <v>2.8169014084507</v>
      </c>
      <c r="L17" s="11" t="s">
        <v>781</v>
      </c>
      <c r="M17" s="85" t="s">
        <v>782</v>
      </c>
      <c r="N17" s="6">
        <v>2</v>
      </c>
      <c r="O17" s="788" t="s">
        <v>865</v>
      </c>
      <c r="P17" s="27">
        <v>3.3333333333333002</v>
      </c>
    </row>
    <row r="18" spans="1:16" s="24" customFormat="1" ht="28.9" customHeight="1" x14ac:dyDescent="0.25">
      <c r="A18" s="36">
        <v>9</v>
      </c>
      <c r="B18" s="140" t="s">
        <v>756</v>
      </c>
      <c r="C18" s="85" t="s">
        <v>757</v>
      </c>
      <c r="D18" s="6">
        <v>2</v>
      </c>
      <c r="E18" s="788" t="s">
        <v>865</v>
      </c>
      <c r="F18" s="8">
        <v>1.5267175572519001</v>
      </c>
      <c r="G18" s="11" t="s">
        <v>754</v>
      </c>
      <c r="H18" s="85" t="s">
        <v>755</v>
      </c>
      <c r="I18" s="6">
        <v>1</v>
      </c>
      <c r="J18" s="788" t="s">
        <v>865</v>
      </c>
      <c r="K18" s="8">
        <v>1.4084507042254</v>
      </c>
      <c r="L18" s="11" t="s">
        <v>785</v>
      </c>
      <c r="M18" s="85" t="s">
        <v>786</v>
      </c>
      <c r="N18" s="6">
        <v>1</v>
      </c>
      <c r="O18" s="788" t="s">
        <v>865</v>
      </c>
      <c r="P18" s="27">
        <v>1.6666666666667</v>
      </c>
    </row>
    <row r="19" spans="1:16" s="24" customFormat="1" ht="28.9" customHeight="1" x14ac:dyDescent="0.25">
      <c r="A19" s="36">
        <v>10</v>
      </c>
      <c r="B19" s="140" t="s">
        <v>250</v>
      </c>
      <c r="C19" s="85" t="s">
        <v>262</v>
      </c>
      <c r="D19" s="6">
        <v>2</v>
      </c>
      <c r="E19" s="788" t="s">
        <v>865</v>
      </c>
      <c r="F19" s="8">
        <v>1.5267175572519001</v>
      </c>
      <c r="G19" s="11" t="s">
        <v>783</v>
      </c>
      <c r="H19" s="85" t="s">
        <v>784</v>
      </c>
      <c r="I19" s="6">
        <v>1</v>
      </c>
      <c r="J19" s="788" t="s">
        <v>865</v>
      </c>
      <c r="K19" s="8">
        <v>1.4084507042254</v>
      </c>
      <c r="L19" s="11"/>
      <c r="M19" s="85"/>
      <c r="N19" s="6"/>
      <c r="O19" s="96"/>
      <c r="P19" s="27"/>
    </row>
    <row r="20" spans="1:16" s="24" customFormat="1" ht="28.9" customHeight="1" x14ac:dyDescent="0.25">
      <c r="A20" s="9"/>
      <c r="B20" s="29"/>
      <c r="C20" s="87" t="s">
        <v>758</v>
      </c>
      <c r="D20" s="12">
        <v>41</v>
      </c>
      <c r="E20" s="28">
        <v>5.3632734805094104</v>
      </c>
      <c r="F20" s="13">
        <v>31.297709923664101</v>
      </c>
      <c r="G20" s="29"/>
      <c r="H20" s="87" t="s">
        <v>758</v>
      </c>
      <c r="I20" s="12">
        <v>26</v>
      </c>
      <c r="J20" s="28">
        <v>6.5731758804895497</v>
      </c>
      <c r="K20" s="13">
        <v>36.619718309859202</v>
      </c>
      <c r="L20" s="11"/>
      <c r="M20" s="87" t="s">
        <v>758</v>
      </c>
      <c r="N20" s="12">
        <v>12</v>
      </c>
      <c r="O20" s="790" t="s">
        <v>865</v>
      </c>
      <c r="P20" s="28">
        <v>20</v>
      </c>
    </row>
    <row r="21" spans="1:16" s="24" customFormat="1" ht="28.9" customHeight="1" x14ac:dyDescent="0.25">
      <c r="A21" s="14">
        <v>11</v>
      </c>
      <c r="B21" s="141" t="s">
        <v>779</v>
      </c>
      <c r="C21" s="85" t="s">
        <v>780</v>
      </c>
      <c r="D21" s="15">
        <v>2</v>
      </c>
      <c r="E21" s="789" t="s">
        <v>865</v>
      </c>
      <c r="F21" s="8">
        <v>1.5267175572519001</v>
      </c>
      <c r="G21" s="141" t="s">
        <v>785</v>
      </c>
      <c r="H21" s="85" t="s">
        <v>786</v>
      </c>
      <c r="I21" s="15">
        <v>1</v>
      </c>
      <c r="J21" s="789" t="s">
        <v>865</v>
      </c>
      <c r="K21" s="8">
        <v>1.4084507042254</v>
      </c>
      <c r="L21" s="41"/>
      <c r="M21" s="85"/>
      <c r="N21" s="15"/>
      <c r="O21" s="701"/>
      <c r="P21" s="27"/>
    </row>
    <row r="22" spans="1:16" s="24" customFormat="1" ht="28.9" customHeight="1" x14ac:dyDescent="0.25">
      <c r="A22" s="9">
        <v>12</v>
      </c>
      <c r="B22" s="140" t="s">
        <v>754</v>
      </c>
      <c r="C22" s="85" t="s">
        <v>755</v>
      </c>
      <c r="D22" s="6">
        <v>1</v>
      </c>
      <c r="E22" s="788" t="s">
        <v>865</v>
      </c>
      <c r="F22" s="8">
        <v>0.76335877862599999</v>
      </c>
      <c r="G22" s="140" t="s">
        <v>791</v>
      </c>
      <c r="H22" s="85" t="s">
        <v>792</v>
      </c>
      <c r="I22" s="6">
        <v>1</v>
      </c>
      <c r="J22" s="788" t="s">
        <v>865</v>
      </c>
      <c r="K22" s="8">
        <v>1.4084507042254</v>
      </c>
      <c r="L22" s="40"/>
      <c r="M22" s="85"/>
      <c r="N22" s="6"/>
      <c r="O22" s="96"/>
      <c r="P22" s="27"/>
    </row>
    <row r="23" spans="1:16" s="24" customFormat="1" ht="28.9" customHeight="1" x14ac:dyDescent="0.25">
      <c r="A23" s="9">
        <v>13</v>
      </c>
      <c r="B23" s="140" t="s">
        <v>783</v>
      </c>
      <c r="C23" s="85" t="s">
        <v>784</v>
      </c>
      <c r="D23" s="6">
        <v>1</v>
      </c>
      <c r="E23" s="788" t="s">
        <v>865</v>
      </c>
      <c r="F23" s="8">
        <v>0.76335877862599999</v>
      </c>
      <c r="G23" s="140" t="s">
        <v>249</v>
      </c>
      <c r="H23" s="85" t="s">
        <v>261</v>
      </c>
      <c r="I23" s="6">
        <v>1</v>
      </c>
      <c r="J23" s="788" t="s">
        <v>865</v>
      </c>
      <c r="K23" s="8">
        <v>1.4084507042254</v>
      </c>
      <c r="L23" s="37"/>
      <c r="M23" s="85"/>
      <c r="N23" s="6"/>
      <c r="O23" s="96"/>
      <c r="P23" s="27"/>
    </row>
    <row r="24" spans="1:16" s="24" customFormat="1" ht="28.9" customHeight="1" x14ac:dyDescent="0.25">
      <c r="A24" s="9">
        <v>14</v>
      </c>
      <c r="B24" s="140" t="s">
        <v>791</v>
      </c>
      <c r="C24" s="85" t="s">
        <v>792</v>
      </c>
      <c r="D24" s="6">
        <v>1</v>
      </c>
      <c r="E24" s="788" t="s">
        <v>865</v>
      </c>
      <c r="F24" s="8">
        <v>0.76335877862599999</v>
      </c>
      <c r="G24" s="140" t="s">
        <v>787</v>
      </c>
      <c r="H24" s="85" t="s">
        <v>788</v>
      </c>
      <c r="I24" s="6">
        <v>1</v>
      </c>
      <c r="J24" s="788" t="s">
        <v>865</v>
      </c>
      <c r="K24" s="8">
        <v>1.4084507042254</v>
      </c>
      <c r="L24" s="37"/>
      <c r="M24" s="85"/>
      <c r="N24" s="6"/>
      <c r="O24" s="96"/>
      <c r="P24" s="27"/>
    </row>
    <row r="25" spans="1:16" s="24" customFormat="1" ht="28.9" customHeight="1" x14ac:dyDescent="0.25">
      <c r="A25" s="18">
        <v>15</v>
      </c>
      <c r="B25" s="29" t="s">
        <v>249</v>
      </c>
      <c r="C25" s="87" t="s">
        <v>261</v>
      </c>
      <c r="D25" s="20">
        <v>1</v>
      </c>
      <c r="E25" s="790" t="s">
        <v>865</v>
      </c>
      <c r="F25" s="13">
        <v>0.76335877862599999</v>
      </c>
      <c r="G25" s="29" t="s">
        <v>800</v>
      </c>
      <c r="H25" s="87" t="s">
        <v>801</v>
      </c>
      <c r="I25" s="20">
        <v>1</v>
      </c>
      <c r="J25" s="790" t="s">
        <v>865</v>
      </c>
      <c r="K25" s="13">
        <v>1.4084507042254</v>
      </c>
      <c r="L25" s="19"/>
      <c r="M25" s="87"/>
      <c r="N25" s="20"/>
      <c r="O25" s="700"/>
      <c r="P25" s="28"/>
    </row>
    <row r="26" spans="1:16" s="73" customFormat="1" ht="15.75" customHeight="1" x14ac:dyDescent="0.25">
      <c r="A26" s="72" t="s">
        <v>875</v>
      </c>
      <c r="B26" s="72"/>
      <c r="G26" s="74"/>
      <c r="L26" s="74"/>
    </row>
    <row r="27" spans="1:16" s="23" customFormat="1" ht="15.75" x14ac:dyDescent="0.25">
      <c r="A27" s="91" t="s">
        <v>864</v>
      </c>
      <c r="B27" s="95"/>
      <c r="C27" s="24"/>
      <c r="H27" s="3"/>
      <c r="N27" s="3"/>
    </row>
  </sheetData>
  <mergeCells count="1">
    <mergeCell ref="A1:P2"/>
  </mergeCells>
  <phoneticPr fontId="2" type="noConversion"/>
  <printOptions horizontalCentered="1"/>
  <pageMargins left="0.31496062992126" right="0.31496062992126" top="0.55118110236220497" bottom="0.35433070866141703" header="0.31496062992126" footer="0.118110236220472"/>
  <pageSetup paperSize="9" scale="85"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P27"/>
  <sheetViews>
    <sheetView showGridLines="0" view="pageBreakPreview" zoomScaleNormal="85" zoomScaleSheetLayoutView="100" workbookViewId="0">
      <selection activeCell="U4" sqref="U4"/>
    </sheetView>
  </sheetViews>
  <sheetFormatPr defaultRowHeight="16.5" x14ac:dyDescent="0.25"/>
  <cols>
    <col min="1" max="1" width="3" style="23" customWidth="1"/>
    <col min="2" max="2" width="13.125" style="3" customWidth="1"/>
    <col min="3" max="3" width="20.75" style="24" customWidth="1"/>
    <col min="4" max="4" width="5" style="23" bestFit="1" customWidth="1"/>
    <col min="5" max="5" width="6.75" style="23" bestFit="1" customWidth="1"/>
    <col min="6" max="6" width="7.875" style="23" customWidth="1"/>
    <col min="7" max="7" width="13.125" style="3" customWidth="1"/>
    <col min="8" max="8" width="19.875" style="23" customWidth="1"/>
    <col min="9" max="9" width="5" style="23" bestFit="1" customWidth="1"/>
    <col min="10" max="10" width="6.75" style="23" bestFit="1" customWidth="1"/>
    <col min="11" max="11" width="7.875" style="23" customWidth="1"/>
    <col min="12" max="12" width="13.125" style="3" customWidth="1"/>
    <col min="13" max="13" width="21.625" style="23" customWidth="1"/>
    <col min="14" max="14" width="5" style="23" bestFit="1" customWidth="1"/>
    <col min="15" max="15" width="6.75" style="23" bestFit="1" customWidth="1"/>
    <col min="16" max="16" width="7.875" style="23" customWidth="1"/>
    <col min="17" max="16384" width="9" style="747"/>
  </cols>
  <sheetData>
    <row r="1" spans="1:16" ht="25.5" customHeight="1" x14ac:dyDescent="0.25">
      <c r="A1" s="818" t="s">
        <v>110</v>
      </c>
      <c r="B1" s="818"/>
      <c r="C1" s="818"/>
      <c r="D1" s="818"/>
      <c r="E1" s="818"/>
      <c r="F1" s="818"/>
      <c r="G1" s="818"/>
      <c r="H1" s="818"/>
      <c r="I1" s="818"/>
      <c r="J1" s="818"/>
      <c r="K1" s="818"/>
      <c r="L1" s="818"/>
      <c r="M1" s="818"/>
      <c r="N1" s="818"/>
      <c r="O1" s="818"/>
      <c r="P1" s="818"/>
    </row>
    <row r="2" spans="1:16" ht="10.5" customHeight="1" x14ac:dyDescent="0.25">
      <c r="A2" s="818"/>
      <c r="B2" s="818"/>
      <c r="C2" s="818"/>
      <c r="D2" s="818"/>
      <c r="E2" s="818"/>
      <c r="F2" s="818"/>
      <c r="G2" s="818"/>
      <c r="H2" s="818"/>
      <c r="I2" s="818"/>
      <c r="J2" s="818"/>
      <c r="K2" s="818"/>
      <c r="L2" s="818"/>
      <c r="M2" s="818"/>
      <c r="N2" s="818"/>
      <c r="O2" s="818"/>
      <c r="P2" s="818"/>
    </row>
    <row r="3" spans="1:16" x14ac:dyDescent="0.25">
      <c r="A3" s="97" t="s">
        <v>759</v>
      </c>
      <c r="B3" s="47"/>
      <c r="C3" s="50"/>
      <c r="D3" s="48"/>
      <c r="E3" s="48"/>
      <c r="F3" s="48"/>
      <c r="G3" s="47"/>
      <c r="H3" s="98"/>
      <c r="I3" s="48"/>
      <c r="J3" s="48"/>
      <c r="K3" s="48"/>
      <c r="L3" s="47"/>
      <c r="M3" s="48"/>
      <c r="N3" s="48"/>
      <c r="O3" s="48"/>
      <c r="P3" s="50"/>
    </row>
    <row r="4" spans="1:16" x14ac:dyDescent="0.25">
      <c r="P4" s="51" t="s">
        <v>111</v>
      </c>
    </row>
    <row r="5" spans="1:16" s="72" customFormat="1" ht="14.25" x14ac:dyDescent="0.25">
      <c r="A5" s="77" t="s">
        <v>81</v>
      </c>
      <c r="B5" s="78"/>
      <c r="C5" s="79" t="s">
        <v>85</v>
      </c>
      <c r="D5" s="78"/>
      <c r="E5" s="80"/>
      <c r="F5" s="81"/>
      <c r="G5" s="78"/>
      <c r="H5" s="79" t="s">
        <v>86</v>
      </c>
      <c r="I5" s="78"/>
      <c r="J5" s="82"/>
      <c r="K5" s="83"/>
      <c r="L5" s="84"/>
      <c r="M5" s="79" t="s">
        <v>87</v>
      </c>
      <c r="N5" s="78"/>
      <c r="O5" s="82"/>
      <c r="P5" s="1"/>
    </row>
    <row r="6" spans="1:16" s="4" customFormat="1" ht="14.25" x14ac:dyDescent="0.25">
      <c r="A6" s="26"/>
      <c r="B6" s="69" t="s">
        <v>1</v>
      </c>
      <c r="C6" s="25"/>
      <c r="D6" s="53" t="s">
        <v>32</v>
      </c>
      <c r="E6" s="70" t="s">
        <v>112</v>
      </c>
      <c r="F6" s="53" t="s">
        <v>113</v>
      </c>
      <c r="G6" s="69" t="s">
        <v>1</v>
      </c>
      <c r="H6" s="25"/>
      <c r="I6" s="53" t="s">
        <v>32</v>
      </c>
      <c r="J6" s="70" t="s">
        <v>3</v>
      </c>
      <c r="K6" s="53" t="s">
        <v>114</v>
      </c>
      <c r="L6" s="69" t="s">
        <v>1</v>
      </c>
      <c r="M6" s="25"/>
      <c r="N6" s="53" t="s">
        <v>32</v>
      </c>
      <c r="O6" s="68" t="s">
        <v>112</v>
      </c>
      <c r="P6" s="56" t="s">
        <v>34</v>
      </c>
    </row>
    <row r="7" spans="1:16" s="4" customFormat="1" ht="14.25" x14ac:dyDescent="0.25">
      <c r="A7" s="26"/>
      <c r="B7" s="57" t="s">
        <v>41</v>
      </c>
      <c r="C7" s="54" t="s">
        <v>30</v>
      </c>
      <c r="D7" s="61"/>
      <c r="E7" s="60" t="s">
        <v>40</v>
      </c>
      <c r="F7" s="61" t="s">
        <v>115</v>
      </c>
      <c r="G7" s="57" t="s">
        <v>116</v>
      </c>
      <c r="H7" s="54" t="s">
        <v>30</v>
      </c>
      <c r="I7" s="61"/>
      <c r="J7" s="60" t="s">
        <v>40</v>
      </c>
      <c r="K7" s="61" t="s">
        <v>115</v>
      </c>
      <c r="L7" s="57" t="s">
        <v>41</v>
      </c>
      <c r="M7" s="54" t="s">
        <v>30</v>
      </c>
      <c r="N7" s="61"/>
      <c r="O7" s="60" t="s">
        <v>40</v>
      </c>
      <c r="P7" s="57" t="s">
        <v>39</v>
      </c>
    </row>
    <row r="8" spans="1:16" s="4" customFormat="1" ht="14.25" x14ac:dyDescent="0.25">
      <c r="A8" s="59" t="s">
        <v>36</v>
      </c>
      <c r="B8" s="58" t="s">
        <v>31</v>
      </c>
      <c r="C8" s="55"/>
      <c r="D8" s="59" t="s">
        <v>37</v>
      </c>
      <c r="E8" s="71" t="s">
        <v>3</v>
      </c>
      <c r="F8" s="59" t="s">
        <v>2</v>
      </c>
      <c r="G8" s="58" t="s">
        <v>31</v>
      </c>
      <c r="H8" s="55"/>
      <c r="I8" s="59" t="s">
        <v>37</v>
      </c>
      <c r="J8" s="71" t="s">
        <v>3</v>
      </c>
      <c r="K8" s="59" t="s">
        <v>2</v>
      </c>
      <c r="L8" s="58" t="s">
        <v>31</v>
      </c>
      <c r="M8" s="55"/>
      <c r="N8" s="59" t="s">
        <v>37</v>
      </c>
      <c r="O8" s="71" t="s">
        <v>3</v>
      </c>
      <c r="P8" s="58" t="s">
        <v>2</v>
      </c>
    </row>
    <row r="9" spans="1:16" ht="28.9" customHeight="1" x14ac:dyDescent="0.25">
      <c r="A9" s="9"/>
      <c r="B9" s="5"/>
      <c r="C9" s="125" t="s">
        <v>253</v>
      </c>
      <c r="D9" s="6">
        <v>106</v>
      </c>
      <c r="E9" s="27">
        <v>8.7635462930199193</v>
      </c>
      <c r="F9" s="8">
        <v>100</v>
      </c>
      <c r="G9" s="5"/>
      <c r="H9" s="125" t="s">
        <v>253</v>
      </c>
      <c r="I9" s="6">
        <v>54</v>
      </c>
      <c r="J9" s="27">
        <v>8.6256882580422598</v>
      </c>
      <c r="K9" s="8">
        <v>100</v>
      </c>
      <c r="L9" s="5"/>
      <c r="M9" s="125" t="s">
        <v>253</v>
      </c>
      <c r="N9" s="6">
        <v>52</v>
      </c>
      <c r="O9" s="27">
        <v>8.91144932727126</v>
      </c>
      <c r="P9" s="27">
        <v>100</v>
      </c>
    </row>
    <row r="10" spans="1:16" s="24" customFormat="1" ht="28.9" customHeight="1" x14ac:dyDescent="0.25">
      <c r="A10" s="9">
        <v>1</v>
      </c>
      <c r="B10" s="11" t="s">
        <v>242</v>
      </c>
      <c r="C10" s="85" t="s">
        <v>254</v>
      </c>
      <c r="D10" s="6">
        <v>21</v>
      </c>
      <c r="E10" s="27">
        <v>1.7361742655982899</v>
      </c>
      <c r="F10" s="8">
        <v>19.811320754716998</v>
      </c>
      <c r="G10" s="11" t="s">
        <v>242</v>
      </c>
      <c r="H10" s="85" t="s">
        <v>254</v>
      </c>
      <c r="I10" s="6">
        <v>11</v>
      </c>
      <c r="J10" s="788" t="s">
        <v>865</v>
      </c>
      <c r="K10" s="8">
        <v>20.370370370370399</v>
      </c>
      <c r="L10" s="11" t="s">
        <v>242</v>
      </c>
      <c r="M10" s="85" t="s">
        <v>254</v>
      </c>
      <c r="N10" s="6">
        <v>10</v>
      </c>
      <c r="O10" s="788" t="s">
        <v>865</v>
      </c>
      <c r="P10" s="27">
        <v>19.230769230769202</v>
      </c>
    </row>
    <row r="11" spans="1:16" s="24" customFormat="1" ht="28.9" customHeight="1" x14ac:dyDescent="0.25">
      <c r="A11" s="9">
        <v>2</v>
      </c>
      <c r="B11" s="11" t="s">
        <v>248</v>
      </c>
      <c r="C11" s="85" t="s">
        <v>260</v>
      </c>
      <c r="D11" s="6">
        <v>16</v>
      </c>
      <c r="E11" s="788" t="s">
        <v>865</v>
      </c>
      <c r="F11" s="8">
        <v>15.094339622641501</v>
      </c>
      <c r="G11" s="11" t="s">
        <v>248</v>
      </c>
      <c r="H11" s="85" t="s">
        <v>260</v>
      </c>
      <c r="I11" s="6">
        <v>11</v>
      </c>
      <c r="J11" s="788" t="s">
        <v>865</v>
      </c>
      <c r="K11" s="8">
        <v>20.370370370370399</v>
      </c>
      <c r="L11" s="11" t="s">
        <v>248</v>
      </c>
      <c r="M11" s="85" t="s">
        <v>260</v>
      </c>
      <c r="N11" s="6">
        <v>5</v>
      </c>
      <c r="O11" s="788" t="s">
        <v>865</v>
      </c>
      <c r="P11" s="27">
        <v>9.6153846153846008</v>
      </c>
    </row>
    <row r="12" spans="1:16" s="24" customFormat="1" ht="28.9" customHeight="1" x14ac:dyDescent="0.25">
      <c r="A12" s="9">
        <v>3</v>
      </c>
      <c r="B12" s="11" t="s">
        <v>778</v>
      </c>
      <c r="C12" s="85" t="s">
        <v>440</v>
      </c>
      <c r="D12" s="6">
        <v>10</v>
      </c>
      <c r="E12" s="788" t="s">
        <v>865</v>
      </c>
      <c r="F12" s="8">
        <v>9.4339622641508996</v>
      </c>
      <c r="G12" s="11" t="s">
        <v>778</v>
      </c>
      <c r="H12" s="85" t="s">
        <v>440</v>
      </c>
      <c r="I12" s="6">
        <v>6</v>
      </c>
      <c r="J12" s="788" t="s">
        <v>865</v>
      </c>
      <c r="K12" s="8">
        <v>11.1111111111111</v>
      </c>
      <c r="L12" s="11" t="s">
        <v>778</v>
      </c>
      <c r="M12" s="85" t="s">
        <v>440</v>
      </c>
      <c r="N12" s="6">
        <v>4</v>
      </c>
      <c r="O12" s="788" t="s">
        <v>865</v>
      </c>
      <c r="P12" s="27">
        <v>7.6923076923076996</v>
      </c>
    </row>
    <row r="13" spans="1:16" s="24" customFormat="1" ht="28.9" customHeight="1" x14ac:dyDescent="0.25">
      <c r="A13" s="9">
        <v>4</v>
      </c>
      <c r="B13" s="11" t="s">
        <v>763</v>
      </c>
      <c r="C13" s="85" t="s">
        <v>764</v>
      </c>
      <c r="D13" s="6">
        <v>6</v>
      </c>
      <c r="E13" s="788" t="s">
        <v>865</v>
      </c>
      <c r="F13" s="8">
        <v>5.6603773584906003</v>
      </c>
      <c r="G13" s="11" t="s">
        <v>763</v>
      </c>
      <c r="H13" s="85" t="s">
        <v>764</v>
      </c>
      <c r="I13" s="6">
        <v>3</v>
      </c>
      <c r="J13" s="788" t="s">
        <v>865</v>
      </c>
      <c r="K13" s="8">
        <v>5.5555555555555998</v>
      </c>
      <c r="L13" s="11" t="s">
        <v>779</v>
      </c>
      <c r="M13" s="85" t="s">
        <v>780</v>
      </c>
      <c r="N13" s="6">
        <v>4</v>
      </c>
      <c r="O13" s="788" t="s">
        <v>865</v>
      </c>
      <c r="P13" s="27">
        <v>7.6923076923076996</v>
      </c>
    </row>
    <row r="14" spans="1:16" s="24" customFormat="1" ht="28.9" customHeight="1" x14ac:dyDescent="0.25">
      <c r="A14" s="9">
        <v>5</v>
      </c>
      <c r="B14" s="11" t="s">
        <v>243</v>
      </c>
      <c r="C14" s="85" t="s">
        <v>255</v>
      </c>
      <c r="D14" s="6">
        <v>5</v>
      </c>
      <c r="E14" s="788" t="s">
        <v>865</v>
      </c>
      <c r="F14" s="8">
        <v>4.7169811320755004</v>
      </c>
      <c r="G14" s="11" t="s">
        <v>243</v>
      </c>
      <c r="H14" s="85" t="s">
        <v>255</v>
      </c>
      <c r="I14" s="6">
        <v>2</v>
      </c>
      <c r="J14" s="788" t="s">
        <v>865</v>
      </c>
      <c r="K14" s="8">
        <v>3.7037037037037002</v>
      </c>
      <c r="L14" s="11" t="s">
        <v>243</v>
      </c>
      <c r="M14" s="85" t="s">
        <v>255</v>
      </c>
      <c r="N14" s="6">
        <v>3</v>
      </c>
      <c r="O14" s="788" t="s">
        <v>865</v>
      </c>
      <c r="P14" s="27">
        <v>5.7692307692308002</v>
      </c>
    </row>
    <row r="15" spans="1:16" s="24" customFormat="1" ht="28.9" customHeight="1" x14ac:dyDescent="0.25">
      <c r="A15" s="36">
        <v>6</v>
      </c>
      <c r="B15" s="140" t="s">
        <v>779</v>
      </c>
      <c r="C15" s="85" t="s">
        <v>780</v>
      </c>
      <c r="D15" s="6">
        <v>5</v>
      </c>
      <c r="E15" s="788" t="s">
        <v>865</v>
      </c>
      <c r="F15" s="8">
        <v>4.7169811320755004</v>
      </c>
      <c r="G15" s="11" t="s">
        <v>244</v>
      </c>
      <c r="H15" s="85" t="s">
        <v>256</v>
      </c>
      <c r="I15" s="6">
        <v>2</v>
      </c>
      <c r="J15" s="788" t="s">
        <v>865</v>
      </c>
      <c r="K15" s="8">
        <v>3.7037037037037002</v>
      </c>
      <c r="L15" s="11" t="s">
        <v>763</v>
      </c>
      <c r="M15" s="85" t="s">
        <v>764</v>
      </c>
      <c r="N15" s="6">
        <v>3</v>
      </c>
      <c r="O15" s="788" t="s">
        <v>865</v>
      </c>
      <c r="P15" s="27">
        <v>5.7692307692308002</v>
      </c>
    </row>
    <row r="16" spans="1:16" s="24" customFormat="1" ht="28.9" customHeight="1" x14ac:dyDescent="0.25">
      <c r="A16" s="36">
        <v>7</v>
      </c>
      <c r="B16" s="140" t="s">
        <v>244</v>
      </c>
      <c r="C16" s="85" t="s">
        <v>256</v>
      </c>
      <c r="D16" s="6">
        <v>3</v>
      </c>
      <c r="E16" s="788" t="s">
        <v>865</v>
      </c>
      <c r="F16" s="8">
        <v>2.8301886792453002</v>
      </c>
      <c r="G16" s="11" t="s">
        <v>251</v>
      </c>
      <c r="H16" s="85" t="s">
        <v>263</v>
      </c>
      <c r="I16" s="6">
        <v>2</v>
      </c>
      <c r="J16" s="788" t="s">
        <v>865</v>
      </c>
      <c r="K16" s="8">
        <v>3.7037037037037002</v>
      </c>
      <c r="L16" s="11" t="s">
        <v>756</v>
      </c>
      <c r="M16" s="85" t="s">
        <v>757</v>
      </c>
      <c r="N16" s="6">
        <v>2</v>
      </c>
      <c r="O16" s="788" t="s">
        <v>865</v>
      </c>
      <c r="P16" s="27">
        <v>3.8461538461538001</v>
      </c>
    </row>
    <row r="17" spans="1:16" s="24" customFormat="1" ht="28.9" customHeight="1" x14ac:dyDescent="0.25">
      <c r="A17" s="36">
        <v>8</v>
      </c>
      <c r="B17" s="140" t="s">
        <v>756</v>
      </c>
      <c r="C17" s="85" t="s">
        <v>757</v>
      </c>
      <c r="D17" s="6">
        <v>3</v>
      </c>
      <c r="E17" s="788" t="s">
        <v>865</v>
      </c>
      <c r="F17" s="8">
        <v>2.8301886792453002</v>
      </c>
      <c r="G17" s="11" t="s">
        <v>776</v>
      </c>
      <c r="H17" s="85" t="s">
        <v>777</v>
      </c>
      <c r="I17" s="6">
        <v>1</v>
      </c>
      <c r="J17" s="788" t="s">
        <v>865</v>
      </c>
      <c r="K17" s="8">
        <v>1.8518518518519</v>
      </c>
      <c r="L17" s="11" t="s">
        <v>244</v>
      </c>
      <c r="M17" s="85" t="s">
        <v>256</v>
      </c>
      <c r="N17" s="6">
        <v>1</v>
      </c>
      <c r="O17" s="788" t="s">
        <v>865</v>
      </c>
      <c r="P17" s="27">
        <v>1.9230769230769</v>
      </c>
    </row>
    <row r="18" spans="1:16" s="24" customFormat="1" ht="28.9" customHeight="1" x14ac:dyDescent="0.25">
      <c r="A18" s="36">
        <v>9</v>
      </c>
      <c r="B18" s="140" t="s">
        <v>251</v>
      </c>
      <c r="C18" s="85" t="s">
        <v>263</v>
      </c>
      <c r="D18" s="6">
        <v>2</v>
      </c>
      <c r="E18" s="788" t="s">
        <v>865</v>
      </c>
      <c r="F18" s="8">
        <v>1.8867924528302</v>
      </c>
      <c r="G18" s="11" t="s">
        <v>245</v>
      </c>
      <c r="H18" s="85" t="s">
        <v>257</v>
      </c>
      <c r="I18" s="6">
        <v>1</v>
      </c>
      <c r="J18" s="788" t="s">
        <v>865</v>
      </c>
      <c r="K18" s="8">
        <v>1.8518518518519</v>
      </c>
      <c r="L18" s="11" t="s">
        <v>787</v>
      </c>
      <c r="M18" s="85" t="s">
        <v>788</v>
      </c>
      <c r="N18" s="6">
        <v>1</v>
      </c>
      <c r="O18" s="788" t="s">
        <v>865</v>
      </c>
      <c r="P18" s="27">
        <v>1.9230769230769</v>
      </c>
    </row>
    <row r="19" spans="1:16" s="24" customFormat="1" ht="28.9" customHeight="1" x14ac:dyDescent="0.25">
      <c r="A19" s="9">
        <v>10</v>
      </c>
      <c r="B19" s="11" t="s">
        <v>776</v>
      </c>
      <c r="C19" s="85" t="s">
        <v>777</v>
      </c>
      <c r="D19" s="6">
        <v>1</v>
      </c>
      <c r="E19" s="788" t="s">
        <v>865</v>
      </c>
      <c r="F19" s="8">
        <v>0.94339622641510001</v>
      </c>
      <c r="G19" s="11" t="s">
        <v>756</v>
      </c>
      <c r="H19" s="85" t="s">
        <v>757</v>
      </c>
      <c r="I19" s="6">
        <v>1</v>
      </c>
      <c r="J19" s="788" t="s">
        <v>865</v>
      </c>
      <c r="K19" s="8">
        <v>1.8518518518519</v>
      </c>
      <c r="L19" s="11"/>
      <c r="M19" s="85"/>
      <c r="N19" s="6"/>
      <c r="O19" s="96"/>
      <c r="P19" s="27"/>
    </row>
    <row r="20" spans="1:16" s="24" customFormat="1" ht="28.9" customHeight="1" x14ac:dyDescent="0.25">
      <c r="A20" s="9"/>
      <c r="B20" s="29"/>
      <c r="C20" s="87" t="s">
        <v>758</v>
      </c>
      <c r="D20" s="12">
        <v>34</v>
      </c>
      <c r="E20" s="28">
        <v>2.8109488109686498</v>
      </c>
      <c r="F20" s="13">
        <v>32.075471698113198</v>
      </c>
      <c r="G20" s="142"/>
      <c r="H20" s="87" t="s">
        <v>758</v>
      </c>
      <c r="I20" s="12">
        <v>14</v>
      </c>
      <c r="J20" s="790" t="s">
        <v>865</v>
      </c>
      <c r="K20" s="13">
        <v>25.925925925925899</v>
      </c>
      <c r="L20" s="142"/>
      <c r="M20" s="87" t="s">
        <v>758</v>
      </c>
      <c r="N20" s="12">
        <v>19</v>
      </c>
      <c r="O20" s="790" t="s">
        <v>865</v>
      </c>
      <c r="P20" s="28">
        <v>36.538461538461497</v>
      </c>
    </row>
    <row r="21" spans="1:16" s="24" customFormat="1" ht="28.9" customHeight="1" x14ac:dyDescent="0.25">
      <c r="A21" s="14">
        <v>11</v>
      </c>
      <c r="B21" s="11" t="s">
        <v>245</v>
      </c>
      <c r="C21" s="85" t="s">
        <v>257</v>
      </c>
      <c r="D21" s="15">
        <v>1</v>
      </c>
      <c r="E21" s="789" t="s">
        <v>865</v>
      </c>
      <c r="F21" s="8">
        <v>0.94339622641510001</v>
      </c>
      <c r="G21" s="11" t="s">
        <v>779</v>
      </c>
      <c r="H21" s="85" t="s">
        <v>780</v>
      </c>
      <c r="I21" s="15">
        <v>1</v>
      </c>
      <c r="J21" s="788" t="s">
        <v>865</v>
      </c>
      <c r="K21" s="8">
        <v>1.8518518518519</v>
      </c>
      <c r="L21" s="40"/>
      <c r="M21" s="85"/>
      <c r="N21" s="15"/>
      <c r="O21" s="701"/>
      <c r="P21" s="27"/>
    </row>
    <row r="22" spans="1:16" s="24" customFormat="1" ht="28.9" customHeight="1" x14ac:dyDescent="0.25">
      <c r="A22" s="9">
        <v>12</v>
      </c>
      <c r="B22" s="11" t="s">
        <v>787</v>
      </c>
      <c r="C22" s="85" t="s">
        <v>788</v>
      </c>
      <c r="D22" s="6">
        <v>1</v>
      </c>
      <c r="E22" s="788" t="s">
        <v>865</v>
      </c>
      <c r="F22" s="8">
        <v>0.94339622641510001</v>
      </c>
      <c r="G22" s="11"/>
      <c r="H22" s="85"/>
      <c r="I22" s="6"/>
      <c r="J22" s="96"/>
      <c r="K22" s="8"/>
      <c r="L22" s="40"/>
      <c r="M22" s="85"/>
      <c r="N22" s="6"/>
      <c r="O22" s="96"/>
      <c r="P22" s="27"/>
    </row>
    <row r="23" spans="1:16" s="24" customFormat="1" ht="28.9" customHeight="1" x14ac:dyDescent="0.25">
      <c r="A23" s="9">
        <v>13</v>
      </c>
      <c r="B23" s="11"/>
      <c r="C23" s="85"/>
      <c r="D23" s="6"/>
      <c r="E23" s="96"/>
      <c r="F23" s="8"/>
      <c r="G23" s="10"/>
      <c r="H23" s="85"/>
      <c r="I23" s="6"/>
      <c r="J23" s="96"/>
      <c r="K23" s="8"/>
      <c r="L23" s="37"/>
      <c r="M23" s="85"/>
      <c r="N23" s="6"/>
      <c r="O23" s="96"/>
      <c r="P23" s="27"/>
    </row>
    <row r="24" spans="1:16" s="24" customFormat="1" ht="28.9" customHeight="1" x14ac:dyDescent="0.25">
      <c r="A24" s="9">
        <v>14</v>
      </c>
      <c r="B24" s="11"/>
      <c r="C24" s="85"/>
      <c r="D24" s="6"/>
      <c r="E24" s="96"/>
      <c r="F24" s="8"/>
      <c r="G24" s="32"/>
      <c r="H24" s="85"/>
      <c r="I24" s="6"/>
      <c r="J24" s="96"/>
      <c r="K24" s="8"/>
      <c r="L24" s="37"/>
      <c r="M24" s="85"/>
      <c r="N24" s="6"/>
      <c r="O24" s="96"/>
      <c r="P24" s="27"/>
    </row>
    <row r="25" spans="1:16" s="24" customFormat="1" ht="28.9" customHeight="1" x14ac:dyDescent="0.25">
      <c r="A25" s="18">
        <v>15</v>
      </c>
      <c r="B25" s="29"/>
      <c r="C25" s="87"/>
      <c r="D25" s="20"/>
      <c r="E25" s="700"/>
      <c r="F25" s="13"/>
      <c r="G25" s="19"/>
      <c r="H25" s="87"/>
      <c r="I25" s="20"/>
      <c r="J25" s="700"/>
      <c r="K25" s="13"/>
      <c r="L25" s="19"/>
      <c r="M25" s="87"/>
      <c r="N25" s="20"/>
      <c r="O25" s="700"/>
      <c r="P25" s="28"/>
    </row>
    <row r="26" spans="1:16" s="73" customFormat="1" ht="15.75" customHeight="1" x14ac:dyDescent="0.25">
      <c r="A26" s="72" t="s">
        <v>876</v>
      </c>
      <c r="B26" s="72"/>
      <c r="G26" s="74"/>
      <c r="L26" s="74"/>
    </row>
    <row r="27" spans="1:16" s="23" customFormat="1" ht="15.75" x14ac:dyDescent="0.25">
      <c r="A27" s="91" t="s">
        <v>864</v>
      </c>
      <c r="B27" s="95"/>
      <c r="C27" s="24"/>
      <c r="H27" s="3"/>
      <c r="N27" s="3"/>
    </row>
  </sheetData>
  <mergeCells count="1">
    <mergeCell ref="A1:P2"/>
  </mergeCells>
  <phoneticPr fontId="2" type="noConversion"/>
  <printOptions horizontalCentered="1"/>
  <pageMargins left="0.31496062992126" right="0.31496062992126" top="0.55118110236220497" bottom="0.35433070866141703" header="0.31496062992126" footer="0.118110236220472"/>
  <pageSetup paperSize="9" scale="85"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P27"/>
  <sheetViews>
    <sheetView showGridLines="0" view="pageBreakPreview" zoomScaleNormal="100" zoomScaleSheetLayoutView="100" workbookViewId="0">
      <selection activeCell="U4" sqref="U4"/>
    </sheetView>
  </sheetViews>
  <sheetFormatPr defaultRowHeight="16.5" x14ac:dyDescent="0.25"/>
  <cols>
    <col min="1" max="1" width="3" style="23" customWidth="1"/>
    <col min="2" max="2" width="13.125" style="3" customWidth="1"/>
    <col min="3" max="3" width="19.875" style="24" customWidth="1"/>
    <col min="4" max="4" width="5" style="23" bestFit="1" customWidth="1"/>
    <col min="5" max="5" width="6.75" style="23" bestFit="1" customWidth="1"/>
    <col min="6" max="6" width="7.875" style="23" customWidth="1"/>
    <col min="7" max="7" width="13.125" style="3" customWidth="1"/>
    <col min="8" max="8" width="19.875" style="23" customWidth="1"/>
    <col min="9" max="9" width="5" style="23" bestFit="1" customWidth="1"/>
    <col min="10" max="10" width="6.75" style="23" bestFit="1" customWidth="1"/>
    <col min="11" max="11" width="7.875" style="23" customWidth="1"/>
    <col min="12" max="12" width="13.125" style="3" customWidth="1"/>
    <col min="13" max="13" width="19.875" style="23" customWidth="1"/>
    <col min="14" max="14" width="5" style="23" bestFit="1" customWidth="1"/>
    <col min="15" max="15" width="6.75" style="23" bestFit="1" customWidth="1"/>
    <col min="16" max="16" width="7.875" style="23" customWidth="1"/>
    <col min="17" max="16384" width="9" style="747"/>
  </cols>
  <sheetData>
    <row r="1" spans="1:16" ht="25.5" customHeight="1" x14ac:dyDescent="0.25">
      <c r="A1" s="818" t="s">
        <v>117</v>
      </c>
      <c r="B1" s="818"/>
      <c r="C1" s="818"/>
      <c r="D1" s="818"/>
      <c r="E1" s="818"/>
      <c r="F1" s="818"/>
      <c r="G1" s="818"/>
      <c r="H1" s="818"/>
      <c r="I1" s="818"/>
      <c r="J1" s="818"/>
      <c r="K1" s="818"/>
      <c r="L1" s="818"/>
      <c r="M1" s="818"/>
      <c r="N1" s="818"/>
      <c r="O1" s="818"/>
      <c r="P1" s="818"/>
    </row>
    <row r="2" spans="1:16" ht="10.5" customHeight="1" x14ac:dyDescent="0.25">
      <c r="A2" s="818"/>
      <c r="B2" s="818"/>
      <c r="C2" s="818"/>
      <c r="D2" s="818"/>
      <c r="E2" s="818"/>
      <c r="F2" s="818"/>
      <c r="G2" s="818"/>
      <c r="H2" s="818"/>
      <c r="I2" s="818"/>
      <c r="J2" s="818"/>
      <c r="K2" s="818"/>
      <c r="L2" s="818"/>
      <c r="M2" s="818"/>
      <c r="N2" s="818"/>
      <c r="O2" s="818"/>
      <c r="P2" s="818"/>
    </row>
    <row r="3" spans="1:16" x14ac:dyDescent="0.25">
      <c r="A3" s="97" t="s">
        <v>759</v>
      </c>
      <c r="B3" s="47"/>
      <c r="C3" s="50"/>
      <c r="D3" s="48"/>
      <c r="E3" s="48"/>
      <c r="F3" s="48"/>
      <c r="G3" s="47"/>
      <c r="H3" s="98"/>
      <c r="I3" s="48"/>
      <c r="J3" s="48"/>
      <c r="K3" s="48"/>
      <c r="L3" s="47"/>
      <c r="M3" s="48"/>
      <c r="N3" s="48"/>
      <c r="O3" s="48"/>
      <c r="P3" s="50"/>
    </row>
    <row r="4" spans="1:16" x14ac:dyDescent="0.25">
      <c r="P4" s="51" t="s">
        <v>27</v>
      </c>
    </row>
    <row r="5" spans="1:16" s="72" customFormat="1" ht="14.25" x14ac:dyDescent="0.25">
      <c r="A5" s="77" t="s">
        <v>81</v>
      </c>
      <c r="B5" s="78"/>
      <c r="C5" s="79" t="s">
        <v>85</v>
      </c>
      <c r="D5" s="78"/>
      <c r="E5" s="80"/>
      <c r="F5" s="81"/>
      <c r="G5" s="78"/>
      <c r="H5" s="79" t="s">
        <v>86</v>
      </c>
      <c r="I5" s="78"/>
      <c r="J5" s="82"/>
      <c r="K5" s="83"/>
      <c r="L5" s="84"/>
      <c r="M5" s="79" t="s">
        <v>87</v>
      </c>
      <c r="N5" s="78"/>
      <c r="O5" s="82"/>
      <c r="P5" s="1"/>
    </row>
    <row r="6" spans="1:16" s="4" customFormat="1" ht="14.25" x14ac:dyDescent="0.25">
      <c r="A6" s="26"/>
      <c r="B6" s="69" t="s">
        <v>1</v>
      </c>
      <c r="C6" s="25"/>
      <c r="D6" s="53" t="s">
        <v>32</v>
      </c>
      <c r="E6" s="70" t="s">
        <v>3</v>
      </c>
      <c r="F6" s="53" t="s">
        <v>34</v>
      </c>
      <c r="G6" s="69" t="s">
        <v>1</v>
      </c>
      <c r="H6" s="25"/>
      <c r="I6" s="53" t="s">
        <v>32</v>
      </c>
      <c r="J6" s="70" t="s">
        <v>3</v>
      </c>
      <c r="K6" s="53" t="s">
        <v>34</v>
      </c>
      <c r="L6" s="69" t="s">
        <v>1</v>
      </c>
      <c r="M6" s="25"/>
      <c r="N6" s="53" t="s">
        <v>32</v>
      </c>
      <c r="O6" s="68" t="s">
        <v>3</v>
      </c>
      <c r="P6" s="56" t="s">
        <v>34</v>
      </c>
    </row>
    <row r="7" spans="1:16" s="4" customFormat="1" ht="14.25" x14ac:dyDescent="0.25">
      <c r="A7" s="26"/>
      <c r="B7" s="57" t="s">
        <v>118</v>
      </c>
      <c r="C7" s="54" t="s">
        <v>30</v>
      </c>
      <c r="D7" s="61"/>
      <c r="E7" s="60" t="s">
        <v>40</v>
      </c>
      <c r="F7" s="61" t="s">
        <v>39</v>
      </c>
      <c r="G7" s="57" t="s">
        <v>41</v>
      </c>
      <c r="H7" s="54" t="s">
        <v>30</v>
      </c>
      <c r="I7" s="61"/>
      <c r="J7" s="60" t="s">
        <v>40</v>
      </c>
      <c r="K7" s="61" t="s">
        <v>39</v>
      </c>
      <c r="L7" s="57" t="s">
        <v>41</v>
      </c>
      <c r="M7" s="54" t="s">
        <v>30</v>
      </c>
      <c r="N7" s="61"/>
      <c r="O7" s="60" t="s">
        <v>40</v>
      </c>
      <c r="P7" s="57" t="s">
        <v>119</v>
      </c>
    </row>
    <row r="8" spans="1:16" s="4" customFormat="1" ht="14.25" x14ac:dyDescent="0.25">
      <c r="A8" s="59" t="s">
        <v>36</v>
      </c>
      <c r="B8" s="58" t="s">
        <v>31</v>
      </c>
      <c r="C8" s="55"/>
      <c r="D8" s="59" t="s">
        <v>37</v>
      </c>
      <c r="E8" s="71" t="s">
        <v>120</v>
      </c>
      <c r="F8" s="59" t="s">
        <v>2</v>
      </c>
      <c r="G8" s="58" t="s">
        <v>31</v>
      </c>
      <c r="H8" s="55"/>
      <c r="I8" s="59" t="s">
        <v>37</v>
      </c>
      <c r="J8" s="71" t="s">
        <v>120</v>
      </c>
      <c r="K8" s="59" t="s">
        <v>2</v>
      </c>
      <c r="L8" s="58" t="s">
        <v>31</v>
      </c>
      <c r="M8" s="55"/>
      <c r="N8" s="59" t="s">
        <v>37</v>
      </c>
      <c r="O8" s="71" t="s">
        <v>120</v>
      </c>
      <c r="P8" s="58" t="s">
        <v>2</v>
      </c>
    </row>
    <row r="9" spans="1:16" ht="28.9" customHeight="1" x14ac:dyDescent="0.25">
      <c r="A9" s="9"/>
      <c r="B9" s="5"/>
      <c r="C9" s="125" t="s">
        <v>253</v>
      </c>
      <c r="D9" s="6">
        <v>239</v>
      </c>
      <c r="E9" s="27">
        <v>19.900224106498701</v>
      </c>
      <c r="F9" s="8">
        <v>100</v>
      </c>
      <c r="G9" s="5"/>
      <c r="H9" s="125" t="s">
        <v>253</v>
      </c>
      <c r="I9" s="6">
        <v>148</v>
      </c>
      <c r="J9" s="27">
        <v>23.716941508093001</v>
      </c>
      <c r="K9" s="8">
        <v>100</v>
      </c>
      <c r="L9" s="5"/>
      <c r="M9" s="125" t="s">
        <v>253</v>
      </c>
      <c r="N9" s="6">
        <v>91</v>
      </c>
      <c r="O9" s="27">
        <v>15.7721872210619</v>
      </c>
      <c r="P9" s="27">
        <v>100</v>
      </c>
    </row>
    <row r="10" spans="1:16" s="24" customFormat="1" ht="28.9" customHeight="1" x14ac:dyDescent="0.25">
      <c r="A10" s="9">
        <v>1</v>
      </c>
      <c r="B10" s="11" t="s">
        <v>248</v>
      </c>
      <c r="C10" s="85" t="s">
        <v>260</v>
      </c>
      <c r="D10" s="6">
        <v>68</v>
      </c>
      <c r="E10" s="27">
        <v>5.66198844871092</v>
      </c>
      <c r="F10" s="8">
        <v>28.451882845188301</v>
      </c>
      <c r="G10" s="11" t="s">
        <v>248</v>
      </c>
      <c r="H10" s="85" t="s">
        <v>260</v>
      </c>
      <c r="I10" s="6">
        <v>50</v>
      </c>
      <c r="J10" s="27">
        <v>8.0124802392206096</v>
      </c>
      <c r="K10" s="8">
        <v>33.783783783783797</v>
      </c>
      <c r="L10" s="11" t="s">
        <v>251</v>
      </c>
      <c r="M10" s="85" t="s">
        <v>263</v>
      </c>
      <c r="N10" s="6">
        <v>31</v>
      </c>
      <c r="O10" s="27">
        <v>5.3729428994826396</v>
      </c>
      <c r="P10" s="27">
        <v>34.065934065934101</v>
      </c>
    </row>
    <row r="11" spans="1:16" s="24" customFormat="1" ht="28.9" customHeight="1" x14ac:dyDescent="0.25">
      <c r="A11" s="9">
        <v>2</v>
      </c>
      <c r="B11" s="11" t="s">
        <v>251</v>
      </c>
      <c r="C11" s="85" t="s">
        <v>263</v>
      </c>
      <c r="D11" s="6">
        <v>58</v>
      </c>
      <c r="E11" s="27">
        <v>4.82934308860637</v>
      </c>
      <c r="F11" s="8">
        <v>24.267782426778201</v>
      </c>
      <c r="G11" s="11" t="s">
        <v>251</v>
      </c>
      <c r="H11" s="85" t="s">
        <v>263</v>
      </c>
      <c r="I11" s="6">
        <v>27</v>
      </c>
      <c r="J11" s="27">
        <v>4.3267393291791301</v>
      </c>
      <c r="K11" s="8">
        <v>18.243243243243199</v>
      </c>
      <c r="L11" s="11" t="s">
        <v>242</v>
      </c>
      <c r="M11" s="85" t="s">
        <v>254</v>
      </c>
      <c r="N11" s="6">
        <v>18</v>
      </c>
      <c r="O11" s="788" t="s">
        <v>865</v>
      </c>
      <c r="P11" s="27">
        <v>19.780219780219799</v>
      </c>
    </row>
    <row r="12" spans="1:16" s="24" customFormat="1" ht="28.9" customHeight="1" x14ac:dyDescent="0.25">
      <c r="A12" s="9">
        <v>3</v>
      </c>
      <c r="B12" s="11" t="s">
        <v>242</v>
      </c>
      <c r="C12" s="85" t="s">
        <v>254</v>
      </c>
      <c r="D12" s="6">
        <v>41</v>
      </c>
      <c r="E12" s="27">
        <v>3.41384597642864</v>
      </c>
      <c r="F12" s="8">
        <v>17.154811715481198</v>
      </c>
      <c r="G12" s="11" t="s">
        <v>242</v>
      </c>
      <c r="H12" s="85" t="s">
        <v>254</v>
      </c>
      <c r="I12" s="6">
        <v>23</v>
      </c>
      <c r="J12" s="27">
        <v>3.68574091004148</v>
      </c>
      <c r="K12" s="8">
        <v>15.540540540540499</v>
      </c>
      <c r="L12" s="11" t="s">
        <v>248</v>
      </c>
      <c r="M12" s="85" t="s">
        <v>260</v>
      </c>
      <c r="N12" s="6">
        <v>18</v>
      </c>
      <c r="O12" s="788" t="s">
        <v>865</v>
      </c>
      <c r="P12" s="27">
        <v>19.780219780219799</v>
      </c>
    </row>
    <row r="13" spans="1:16" s="24" customFormat="1" ht="28.9" customHeight="1" x14ac:dyDescent="0.25">
      <c r="A13" s="9">
        <v>4</v>
      </c>
      <c r="B13" s="11" t="s">
        <v>763</v>
      </c>
      <c r="C13" s="85" t="s">
        <v>764</v>
      </c>
      <c r="D13" s="6">
        <v>9</v>
      </c>
      <c r="E13" s="788" t="s">
        <v>865</v>
      </c>
      <c r="F13" s="8">
        <v>3.7656903765690002</v>
      </c>
      <c r="G13" s="11" t="s">
        <v>763</v>
      </c>
      <c r="H13" s="85" t="s">
        <v>764</v>
      </c>
      <c r="I13" s="6">
        <v>5</v>
      </c>
      <c r="J13" s="788" t="s">
        <v>865</v>
      </c>
      <c r="K13" s="8">
        <v>3.3783783783783998</v>
      </c>
      <c r="L13" s="11" t="s">
        <v>243</v>
      </c>
      <c r="M13" s="85" t="s">
        <v>255</v>
      </c>
      <c r="N13" s="6">
        <v>4</v>
      </c>
      <c r="O13" s="788" t="s">
        <v>865</v>
      </c>
      <c r="P13" s="27">
        <v>4.3956043956044004</v>
      </c>
    </row>
    <row r="14" spans="1:16" s="24" customFormat="1" ht="28.9" customHeight="1" x14ac:dyDescent="0.25">
      <c r="A14" s="9">
        <v>5</v>
      </c>
      <c r="B14" s="140" t="s">
        <v>243</v>
      </c>
      <c r="C14" s="85" t="s">
        <v>255</v>
      </c>
      <c r="D14" s="6">
        <v>7</v>
      </c>
      <c r="E14" s="788" t="s">
        <v>865</v>
      </c>
      <c r="F14" s="8">
        <v>2.9288702928869998</v>
      </c>
      <c r="G14" s="11" t="s">
        <v>778</v>
      </c>
      <c r="H14" s="85" t="s">
        <v>440</v>
      </c>
      <c r="I14" s="6">
        <v>4</v>
      </c>
      <c r="J14" s="788" t="s">
        <v>865</v>
      </c>
      <c r="K14" s="8">
        <v>2.7027027027027</v>
      </c>
      <c r="L14" s="11" t="s">
        <v>763</v>
      </c>
      <c r="M14" s="85" t="s">
        <v>764</v>
      </c>
      <c r="N14" s="6">
        <v>4</v>
      </c>
      <c r="O14" s="788" t="s">
        <v>865</v>
      </c>
      <c r="P14" s="27">
        <v>4.3956043956044004</v>
      </c>
    </row>
    <row r="15" spans="1:16" s="24" customFormat="1" ht="28.9" customHeight="1" x14ac:dyDescent="0.25">
      <c r="A15" s="36">
        <v>6</v>
      </c>
      <c r="B15" s="140" t="s">
        <v>754</v>
      </c>
      <c r="C15" s="85" t="s">
        <v>755</v>
      </c>
      <c r="D15" s="6">
        <v>4</v>
      </c>
      <c r="E15" s="788" t="s">
        <v>865</v>
      </c>
      <c r="F15" s="8">
        <v>1.673640167364</v>
      </c>
      <c r="G15" s="11" t="s">
        <v>244</v>
      </c>
      <c r="H15" s="85" t="s">
        <v>256</v>
      </c>
      <c r="I15" s="6">
        <v>4</v>
      </c>
      <c r="J15" s="788" t="s">
        <v>865</v>
      </c>
      <c r="K15" s="8">
        <v>2.7027027027027</v>
      </c>
      <c r="L15" s="11" t="s">
        <v>754</v>
      </c>
      <c r="M15" s="85" t="s">
        <v>755</v>
      </c>
      <c r="N15" s="6">
        <v>3</v>
      </c>
      <c r="O15" s="788" t="s">
        <v>865</v>
      </c>
      <c r="P15" s="27">
        <v>3.2967032967033001</v>
      </c>
    </row>
    <row r="16" spans="1:16" s="24" customFormat="1" ht="28.9" customHeight="1" x14ac:dyDescent="0.25">
      <c r="A16" s="36">
        <v>7</v>
      </c>
      <c r="B16" s="140" t="s">
        <v>778</v>
      </c>
      <c r="C16" s="85" t="s">
        <v>440</v>
      </c>
      <c r="D16" s="6">
        <v>4</v>
      </c>
      <c r="E16" s="788" t="s">
        <v>865</v>
      </c>
      <c r="F16" s="8">
        <v>1.673640167364</v>
      </c>
      <c r="G16" s="11" t="s">
        <v>243</v>
      </c>
      <c r="H16" s="85" t="s">
        <v>255</v>
      </c>
      <c r="I16" s="6">
        <v>3</v>
      </c>
      <c r="J16" s="788" t="s">
        <v>865</v>
      </c>
      <c r="K16" s="8">
        <v>2.0270270270270001</v>
      </c>
      <c r="L16" s="11" t="s">
        <v>250</v>
      </c>
      <c r="M16" s="85" t="s">
        <v>262</v>
      </c>
      <c r="N16" s="6">
        <v>1</v>
      </c>
      <c r="O16" s="788" t="s">
        <v>865</v>
      </c>
      <c r="P16" s="27">
        <v>1.0989010989011001</v>
      </c>
    </row>
    <row r="17" spans="1:16" s="24" customFormat="1" ht="28.9" customHeight="1" x14ac:dyDescent="0.25">
      <c r="A17" s="36">
        <v>8</v>
      </c>
      <c r="B17" s="140" t="s">
        <v>244</v>
      </c>
      <c r="C17" s="85" t="s">
        <v>256</v>
      </c>
      <c r="D17" s="6">
        <v>4</v>
      </c>
      <c r="E17" s="788" t="s">
        <v>865</v>
      </c>
      <c r="F17" s="8">
        <v>1.673640167364</v>
      </c>
      <c r="G17" s="11" t="s">
        <v>789</v>
      </c>
      <c r="H17" s="85" t="s">
        <v>790</v>
      </c>
      <c r="I17" s="6">
        <v>1</v>
      </c>
      <c r="J17" s="788" t="s">
        <v>865</v>
      </c>
      <c r="K17" s="8">
        <v>0.67567567567569997</v>
      </c>
      <c r="L17" s="11" t="s">
        <v>779</v>
      </c>
      <c r="M17" s="85" t="s">
        <v>780</v>
      </c>
      <c r="N17" s="6">
        <v>1</v>
      </c>
      <c r="O17" s="788" t="s">
        <v>865</v>
      </c>
      <c r="P17" s="27">
        <v>1.0989010989011001</v>
      </c>
    </row>
    <row r="18" spans="1:16" s="24" customFormat="1" ht="28.9" customHeight="1" x14ac:dyDescent="0.25">
      <c r="A18" s="36">
        <v>9</v>
      </c>
      <c r="B18" s="140" t="s">
        <v>779</v>
      </c>
      <c r="C18" s="85" t="s">
        <v>780</v>
      </c>
      <c r="D18" s="6">
        <v>2</v>
      </c>
      <c r="E18" s="788" t="s">
        <v>865</v>
      </c>
      <c r="F18" s="8">
        <v>0.836820083682</v>
      </c>
      <c r="G18" s="11" t="s">
        <v>754</v>
      </c>
      <c r="H18" s="85" t="s">
        <v>755</v>
      </c>
      <c r="I18" s="6">
        <v>1</v>
      </c>
      <c r="J18" s="788" t="s">
        <v>865</v>
      </c>
      <c r="K18" s="8">
        <v>0.67567567567569997</v>
      </c>
      <c r="L18" s="11"/>
      <c r="M18" s="85"/>
      <c r="N18" s="6"/>
      <c r="O18" s="96"/>
      <c r="P18" s="27"/>
    </row>
    <row r="19" spans="1:16" s="24" customFormat="1" ht="28.9" customHeight="1" x14ac:dyDescent="0.25">
      <c r="A19" s="9">
        <v>10</v>
      </c>
      <c r="B19" s="11" t="s">
        <v>789</v>
      </c>
      <c r="C19" s="85" t="s">
        <v>790</v>
      </c>
      <c r="D19" s="6">
        <v>1</v>
      </c>
      <c r="E19" s="788" t="s">
        <v>865</v>
      </c>
      <c r="F19" s="8">
        <v>0.418410041841</v>
      </c>
      <c r="G19" s="11" t="s">
        <v>783</v>
      </c>
      <c r="H19" s="85" t="s">
        <v>784</v>
      </c>
      <c r="I19" s="6">
        <v>1</v>
      </c>
      <c r="J19" s="788" t="s">
        <v>865</v>
      </c>
      <c r="K19" s="8">
        <v>0.67567567567569997</v>
      </c>
      <c r="L19" s="11"/>
      <c r="M19" s="85"/>
      <c r="N19" s="6"/>
      <c r="O19" s="96"/>
      <c r="P19" s="27"/>
    </row>
    <row r="20" spans="1:16" s="24" customFormat="1" ht="28.9" customHeight="1" x14ac:dyDescent="0.25">
      <c r="A20" s="9"/>
      <c r="B20" s="29"/>
      <c r="C20" s="87" t="s">
        <v>758</v>
      </c>
      <c r="D20" s="12">
        <v>41</v>
      </c>
      <c r="E20" s="28">
        <v>3.41384597642864</v>
      </c>
      <c r="F20" s="13">
        <v>17.154811715481198</v>
      </c>
      <c r="G20" s="140"/>
      <c r="H20" s="87" t="s">
        <v>758</v>
      </c>
      <c r="I20" s="12">
        <v>29</v>
      </c>
      <c r="J20" s="28">
        <v>4.64723853874795</v>
      </c>
      <c r="K20" s="13">
        <v>19.5945945945946</v>
      </c>
      <c r="L20" s="29"/>
      <c r="M20" s="87" t="s">
        <v>758</v>
      </c>
      <c r="N20" s="12">
        <v>11</v>
      </c>
      <c r="O20" s="790" t="s">
        <v>865</v>
      </c>
      <c r="P20" s="28">
        <v>12.0879120879121</v>
      </c>
    </row>
    <row r="21" spans="1:16" s="24" customFormat="1" ht="28.9" customHeight="1" x14ac:dyDescent="0.25">
      <c r="A21" s="14">
        <v>11</v>
      </c>
      <c r="B21" s="141" t="s">
        <v>783</v>
      </c>
      <c r="C21" s="85" t="s">
        <v>784</v>
      </c>
      <c r="D21" s="15">
        <v>1</v>
      </c>
      <c r="E21" s="789" t="s">
        <v>865</v>
      </c>
      <c r="F21" s="7">
        <v>0.418410041841</v>
      </c>
      <c r="G21" s="141" t="s">
        <v>245</v>
      </c>
      <c r="H21" s="85" t="s">
        <v>257</v>
      </c>
      <c r="I21" s="15">
        <v>1</v>
      </c>
      <c r="J21" s="789" t="s">
        <v>865</v>
      </c>
      <c r="K21" s="8">
        <v>0.67567567567569997</v>
      </c>
      <c r="L21" s="141"/>
      <c r="M21" s="85"/>
      <c r="N21" s="15"/>
      <c r="O21" s="701"/>
      <c r="P21" s="27"/>
    </row>
    <row r="22" spans="1:16" s="24" customFormat="1" ht="28.9" customHeight="1" x14ac:dyDescent="0.25">
      <c r="A22" s="9">
        <v>12</v>
      </c>
      <c r="B22" s="140" t="s">
        <v>245</v>
      </c>
      <c r="C22" s="85" t="s">
        <v>257</v>
      </c>
      <c r="D22" s="6">
        <v>1</v>
      </c>
      <c r="E22" s="788" t="s">
        <v>865</v>
      </c>
      <c r="F22" s="7">
        <v>0.418410041841</v>
      </c>
      <c r="G22" s="140" t="s">
        <v>249</v>
      </c>
      <c r="H22" s="85" t="s">
        <v>261</v>
      </c>
      <c r="I22" s="6">
        <v>1</v>
      </c>
      <c r="J22" s="788" t="s">
        <v>865</v>
      </c>
      <c r="K22" s="8">
        <v>0.67567567567569997</v>
      </c>
      <c r="L22" s="140"/>
      <c r="M22" s="85"/>
      <c r="N22" s="6"/>
      <c r="O22" s="96"/>
      <c r="P22" s="27"/>
    </row>
    <row r="23" spans="1:16" s="24" customFormat="1" ht="28.9" customHeight="1" x14ac:dyDescent="0.25">
      <c r="A23" s="9">
        <v>13</v>
      </c>
      <c r="B23" s="140" t="s">
        <v>249</v>
      </c>
      <c r="C23" s="85" t="s">
        <v>261</v>
      </c>
      <c r="D23" s="6">
        <v>1</v>
      </c>
      <c r="E23" s="788" t="s">
        <v>865</v>
      </c>
      <c r="F23" s="7">
        <v>0.418410041841</v>
      </c>
      <c r="G23" s="140" t="s">
        <v>802</v>
      </c>
      <c r="H23" s="85" t="s">
        <v>803</v>
      </c>
      <c r="I23" s="6">
        <v>1</v>
      </c>
      <c r="J23" s="788" t="s">
        <v>865</v>
      </c>
      <c r="K23" s="8">
        <v>0.67567567567569997</v>
      </c>
      <c r="L23" s="140"/>
      <c r="M23" s="85"/>
      <c r="N23" s="6"/>
      <c r="O23" s="96"/>
      <c r="P23" s="27"/>
    </row>
    <row r="24" spans="1:16" s="24" customFormat="1" ht="28.9" customHeight="1" x14ac:dyDescent="0.25">
      <c r="A24" s="9">
        <v>14</v>
      </c>
      <c r="B24" s="140" t="s">
        <v>802</v>
      </c>
      <c r="C24" s="85" t="s">
        <v>803</v>
      </c>
      <c r="D24" s="6">
        <v>1</v>
      </c>
      <c r="E24" s="788" t="s">
        <v>865</v>
      </c>
      <c r="F24" s="7">
        <v>0.418410041841</v>
      </c>
      <c r="G24" s="140" t="s">
        <v>779</v>
      </c>
      <c r="H24" s="85" t="s">
        <v>780</v>
      </c>
      <c r="I24" s="6">
        <v>1</v>
      </c>
      <c r="J24" s="788" t="s">
        <v>865</v>
      </c>
      <c r="K24" s="8">
        <v>0.67567567567569997</v>
      </c>
      <c r="L24" s="140"/>
      <c r="M24" s="85"/>
      <c r="N24" s="6"/>
      <c r="O24" s="96"/>
      <c r="P24" s="27"/>
    </row>
    <row r="25" spans="1:16" s="24" customFormat="1" ht="28.9" customHeight="1" x14ac:dyDescent="0.25">
      <c r="A25" s="18">
        <v>15</v>
      </c>
      <c r="B25" s="29" t="s">
        <v>250</v>
      </c>
      <c r="C25" s="87" t="s">
        <v>262</v>
      </c>
      <c r="D25" s="20">
        <v>1</v>
      </c>
      <c r="E25" s="790" t="s">
        <v>865</v>
      </c>
      <c r="F25" s="21">
        <v>0.418410041841</v>
      </c>
      <c r="G25" s="29"/>
      <c r="H25" s="87"/>
      <c r="I25" s="20"/>
      <c r="J25" s="700"/>
      <c r="K25" s="13"/>
      <c r="L25" s="29"/>
      <c r="M25" s="87"/>
      <c r="N25" s="20"/>
      <c r="O25" s="700"/>
      <c r="P25" s="28"/>
    </row>
    <row r="26" spans="1:16" s="73" customFormat="1" ht="15.75" customHeight="1" x14ac:dyDescent="0.25">
      <c r="A26" s="72" t="s">
        <v>877</v>
      </c>
      <c r="B26" s="72"/>
      <c r="G26" s="74"/>
      <c r="L26" s="74"/>
    </row>
    <row r="27" spans="1:16" s="23" customFormat="1" ht="15.75" x14ac:dyDescent="0.25">
      <c r="A27" s="91" t="s">
        <v>864</v>
      </c>
      <c r="B27" s="95"/>
      <c r="C27" s="24"/>
      <c r="H27" s="3"/>
      <c r="N27" s="3"/>
    </row>
  </sheetData>
  <mergeCells count="1">
    <mergeCell ref="A1:P2"/>
  </mergeCells>
  <phoneticPr fontId="2" type="noConversion"/>
  <printOptions horizontalCentered="1"/>
  <pageMargins left="0.31496062992126" right="0.31496062992126" top="0.55118110236220497" bottom="0.35433070866141703" header="0.31496062992126" footer="0.118110236220472"/>
  <pageSetup paperSize="9" scale="85"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T29"/>
  <sheetViews>
    <sheetView showGridLines="0" showZeros="0" view="pageBreakPreview" zoomScaleNormal="90" zoomScaleSheetLayoutView="100" workbookViewId="0">
      <selection activeCell="U4" sqref="U4"/>
    </sheetView>
  </sheetViews>
  <sheetFormatPr defaultRowHeight="16.5" x14ac:dyDescent="0.25"/>
  <cols>
    <col min="1" max="1" width="3.375" style="23" customWidth="1"/>
    <col min="2" max="2" width="9.375" style="3" customWidth="1"/>
    <col min="3" max="3" width="18" style="23" customWidth="1"/>
    <col min="4" max="4" width="7.25" style="23" customWidth="1"/>
    <col min="5" max="5" width="6.25" style="23" customWidth="1"/>
    <col min="6" max="6" width="6.625" style="23" customWidth="1"/>
    <col min="7" max="7" width="2.375" style="189" customWidth="1"/>
    <col min="8" max="8" width="7.75" style="190" customWidth="1"/>
    <col min="9" max="9" width="9.375" style="3" customWidth="1"/>
    <col min="10" max="10" width="18" style="23" customWidth="1"/>
    <col min="11" max="11" width="7.125" style="24" customWidth="1"/>
    <col min="12" max="12" width="6.375" style="24" customWidth="1"/>
    <col min="13" max="13" width="6.75" style="24" customWidth="1"/>
    <col min="14" max="14" width="7.375" style="190" customWidth="1"/>
    <col min="15" max="15" width="9.375" style="3" customWidth="1"/>
    <col min="16" max="16" width="18" style="23" customWidth="1"/>
    <col min="17" max="17" width="7.125" style="24" customWidth="1"/>
    <col min="18" max="18" width="6.625" style="24" customWidth="1"/>
    <col min="19" max="19" width="6.375" style="24" customWidth="1"/>
    <col min="20" max="20" width="7.625" style="190" customWidth="1"/>
  </cols>
  <sheetData>
    <row r="1" spans="1:20" ht="25.5" x14ac:dyDescent="0.25">
      <c r="A1" s="818" t="s">
        <v>121</v>
      </c>
      <c r="B1" s="818"/>
      <c r="C1" s="818"/>
      <c r="D1" s="818"/>
      <c r="E1" s="818"/>
      <c r="F1" s="818"/>
      <c r="G1" s="818"/>
      <c r="H1" s="818"/>
      <c r="I1" s="818"/>
      <c r="J1" s="818"/>
      <c r="K1" s="818"/>
      <c r="L1" s="818"/>
      <c r="M1" s="818"/>
      <c r="N1" s="818"/>
      <c r="O1" s="818"/>
      <c r="P1" s="818"/>
      <c r="Q1" s="818"/>
      <c r="R1" s="818"/>
      <c r="S1" s="818"/>
      <c r="T1" s="818"/>
    </row>
    <row r="2" spans="1:20" ht="10.5" customHeight="1" x14ac:dyDescent="0.25">
      <c r="A2" s="46"/>
      <c r="B2" s="47"/>
      <c r="C2" s="48"/>
      <c r="D2" s="48"/>
      <c r="E2" s="48"/>
      <c r="F2" s="48"/>
      <c r="G2" s="143"/>
      <c r="H2" s="144"/>
      <c r="I2" s="47"/>
      <c r="J2" s="48"/>
      <c r="K2" s="48"/>
      <c r="L2" s="48"/>
      <c r="M2" s="48"/>
      <c r="N2" s="144"/>
      <c r="O2" s="47"/>
      <c r="P2" s="48"/>
      <c r="Q2" s="48"/>
      <c r="R2" s="48"/>
      <c r="S2" s="48"/>
      <c r="T2" s="144"/>
    </row>
    <row r="3" spans="1:20" x14ac:dyDescent="0.2">
      <c r="A3" s="145"/>
      <c r="B3" s="47"/>
      <c r="C3" s="50"/>
      <c r="D3" s="48"/>
      <c r="E3" s="48"/>
      <c r="F3" s="48"/>
      <c r="G3" s="48"/>
      <c r="H3" s="48"/>
      <c r="I3" s="146"/>
      <c r="J3" s="819" t="s">
        <v>759</v>
      </c>
      <c r="K3" s="819"/>
      <c r="L3" s="819"/>
      <c r="M3" s="48"/>
      <c r="N3" s="48"/>
      <c r="O3" s="47"/>
      <c r="P3" s="48"/>
      <c r="Q3" s="48"/>
      <c r="R3" s="48"/>
      <c r="S3" s="50"/>
      <c r="T3" s="23"/>
    </row>
    <row r="4" spans="1:20" ht="16.5" customHeight="1" x14ac:dyDescent="0.25">
      <c r="A4" s="48"/>
      <c r="B4" s="47"/>
      <c r="C4" s="48"/>
      <c r="D4" s="48"/>
      <c r="E4" s="48"/>
      <c r="F4" s="48"/>
      <c r="G4" s="143"/>
      <c r="H4" s="144"/>
      <c r="I4" s="47"/>
      <c r="J4" s="48"/>
      <c r="K4" s="48"/>
      <c r="L4" s="48"/>
      <c r="M4" s="48"/>
      <c r="N4" s="144"/>
      <c r="O4" s="47"/>
      <c r="P4" s="48"/>
      <c r="Q4" s="48"/>
      <c r="R4" s="48"/>
      <c r="S4" s="48"/>
      <c r="T4" s="51" t="s">
        <v>27</v>
      </c>
    </row>
    <row r="5" spans="1:20" s="75" customFormat="1" ht="15" customHeight="1" x14ac:dyDescent="0.25">
      <c r="A5" s="147" t="s">
        <v>81</v>
      </c>
      <c r="B5" s="78"/>
      <c r="C5" s="78" t="s">
        <v>122</v>
      </c>
      <c r="D5" s="78"/>
      <c r="E5" s="78"/>
      <c r="F5" s="78"/>
      <c r="G5" s="148"/>
      <c r="H5" s="149"/>
      <c r="I5" s="78"/>
      <c r="J5" s="78" t="s">
        <v>123</v>
      </c>
      <c r="K5" s="78"/>
      <c r="L5" s="78"/>
      <c r="M5" s="78"/>
      <c r="N5" s="149"/>
      <c r="O5" s="78"/>
      <c r="P5" s="78" t="s">
        <v>124</v>
      </c>
      <c r="Q5" s="78"/>
      <c r="R5" s="78"/>
      <c r="S5" s="78"/>
      <c r="T5" s="150"/>
    </row>
    <row r="6" spans="1:20" s="24" customFormat="1" ht="15" customHeight="1" x14ac:dyDescent="0.25">
      <c r="A6" s="26"/>
      <c r="B6" s="69" t="s">
        <v>1</v>
      </c>
      <c r="C6" s="25"/>
      <c r="D6" s="53" t="s">
        <v>32</v>
      </c>
      <c r="E6" s="832" t="s">
        <v>33</v>
      </c>
      <c r="F6" s="833"/>
      <c r="G6" s="151"/>
      <c r="H6" s="53" t="s">
        <v>34</v>
      </c>
      <c r="I6" s="69" t="s">
        <v>1</v>
      </c>
      <c r="J6" s="25"/>
      <c r="K6" s="53" t="s">
        <v>32</v>
      </c>
      <c r="L6" s="824" t="s">
        <v>33</v>
      </c>
      <c r="M6" s="825"/>
      <c r="N6" s="53" t="s">
        <v>34</v>
      </c>
      <c r="O6" s="69" t="s">
        <v>1</v>
      </c>
      <c r="P6" s="25"/>
      <c r="Q6" s="53" t="s">
        <v>32</v>
      </c>
      <c r="R6" s="824" t="s">
        <v>33</v>
      </c>
      <c r="S6" s="825"/>
      <c r="T6" s="69" t="s">
        <v>34</v>
      </c>
    </row>
    <row r="7" spans="1:20" s="24" customFormat="1" ht="15" customHeight="1" x14ac:dyDescent="0.25">
      <c r="A7" s="152"/>
      <c r="B7" s="57" t="s">
        <v>29</v>
      </c>
      <c r="C7" s="54" t="s">
        <v>125</v>
      </c>
      <c r="D7" s="153"/>
      <c r="E7" s="826" t="s">
        <v>35</v>
      </c>
      <c r="F7" s="154" t="s">
        <v>38</v>
      </c>
      <c r="G7" s="155"/>
      <c r="H7" s="156" t="s">
        <v>39</v>
      </c>
      <c r="I7" s="57" t="s">
        <v>29</v>
      </c>
      <c r="J7" s="54" t="s">
        <v>125</v>
      </c>
      <c r="K7" s="153"/>
      <c r="L7" s="826" t="s">
        <v>35</v>
      </c>
      <c r="M7" s="60" t="s">
        <v>38</v>
      </c>
      <c r="N7" s="156" t="s">
        <v>39</v>
      </c>
      <c r="O7" s="57" t="s">
        <v>29</v>
      </c>
      <c r="P7" s="54" t="s">
        <v>125</v>
      </c>
      <c r="Q7" s="153"/>
      <c r="R7" s="826" t="s">
        <v>35</v>
      </c>
      <c r="S7" s="60" t="s">
        <v>38</v>
      </c>
      <c r="T7" s="157" t="s">
        <v>39</v>
      </c>
    </row>
    <row r="8" spans="1:20" s="24" customFormat="1" ht="15" customHeight="1" x14ac:dyDescent="0.25">
      <c r="A8" s="158" t="s">
        <v>36</v>
      </c>
      <c r="B8" s="58" t="s">
        <v>31</v>
      </c>
      <c r="C8" s="55"/>
      <c r="D8" s="59" t="s">
        <v>37</v>
      </c>
      <c r="E8" s="827"/>
      <c r="F8" s="159" t="s">
        <v>126</v>
      </c>
      <c r="G8" s="160"/>
      <c r="H8" s="161" t="s">
        <v>2</v>
      </c>
      <c r="I8" s="58" t="s">
        <v>31</v>
      </c>
      <c r="J8" s="55"/>
      <c r="K8" s="59" t="s">
        <v>37</v>
      </c>
      <c r="L8" s="827"/>
      <c r="M8" s="71" t="s">
        <v>126</v>
      </c>
      <c r="N8" s="161" t="s">
        <v>2</v>
      </c>
      <c r="O8" s="58" t="s">
        <v>31</v>
      </c>
      <c r="P8" s="55"/>
      <c r="Q8" s="59" t="s">
        <v>37</v>
      </c>
      <c r="R8" s="827"/>
      <c r="S8" s="71" t="s">
        <v>126</v>
      </c>
      <c r="T8" s="162" t="s">
        <v>2</v>
      </c>
    </row>
    <row r="9" spans="1:20" s="24" customFormat="1" ht="24" customHeight="1" x14ac:dyDescent="0.25">
      <c r="A9" s="9"/>
      <c r="B9" s="163" t="s">
        <v>242</v>
      </c>
      <c r="C9" s="164" t="s">
        <v>254</v>
      </c>
      <c r="D9" s="165">
        <v>54838</v>
      </c>
      <c r="E9" s="166">
        <v>234.85550720275501</v>
      </c>
      <c r="F9" s="167">
        <v>111.520552750962</v>
      </c>
      <c r="G9" s="168" t="s">
        <v>804</v>
      </c>
      <c r="H9" s="169">
        <v>100</v>
      </c>
      <c r="I9" s="163" t="s">
        <v>242</v>
      </c>
      <c r="J9" s="164" t="s">
        <v>254</v>
      </c>
      <c r="K9" s="165">
        <v>32537</v>
      </c>
      <c r="L9" s="166">
        <v>283.070813291148</v>
      </c>
      <c r="M9" s="167">
        <v>145.02974064549699</v>
      </c>
      <c r="N9" s="170">
        <v>100</v>
      </c>
      <c r="O9" s="163" t="s">
        <v>242</v>
      </c>
      <c r="P9" s="164" t="s">
        <v>254</v>
      </c>
      <c r="Q9" s="165">
        <v>22301</v>
      </c>
      <c r="R9" s="166">
        <v>188.10870576132601</v>
      </c>
      <c r="S9" s="167">
        <v>83.216303904037005</v>
      </c>
      <c r="T9" s="170">
        <v>100</v>
      </c>
    </row>
    <row r="10" spans="1:20" s="24" customFormat="1" ht="24" customHeight="1" x14ac:dyDescent="0.25">
      <c r="A10" s="9">
        <v>1</v>
      </c>
      <c r="B10" s="163" t="s">
        <v>805</v>
      </c>
      <c r="C10" s="164" t="s">
        <v>673</v>
      </c>
      <c r="D10" s="165">
        <v>10831</v>
      </c>
      <c r="E10" s="166">
        <v>46.386082616307</v>
      </c>
      <c r="F10" s="167">
        <v>21.251484939266899</v>
      </c>
      <c r="G10" s="168" t="s">
        <v>804</v>
      </c>
      <c r="H10" s="169">
        <v>19.750902658740301</v>
      </c>
      <c r="I10" s="163" t="s">
        <v>805</v>
      </c>
      <c r="J10" s="164" t="s">
        <v>673</v>
      </c>
      <c r="K10" s="165">
        <v>6673</v>
      </c>
      <c r="L10" s="166">
        <v>58.054877127326698</v>
      </c>
      <c r="M10" s="167">
        <v>28.9414113420872</v>
      </c>
      <c r="N10" s="170">
        <v>20.508959031256701</v>
      </c>
      <c r="O10" s="163" t="s">
        <v>805</v>
      </c>
      <c r="P10" s="164" t="s">
        <v>673</v>
      </c>
      <c r="Q10" s="165">
        <v>4158</v>
      </c>
      <c r="R10" s="166">
        <v>35.072687258669703</v>
      </c>
      <c r="S10" s="167">
        <v>14.7744679746411</v>
      </c>
      <c r="T10" s="170">
        <v>18.644903815972398</v>
      </c>
    </row>
    <row r="11" spans="1:20" s="24" customFormat="1" ht="24" customHeight="1" x14ac:dyDescent="0.25">
      <c r="A11" s="9">
        <v>2</v>
      </c>
      <c r="B11" s="163" t="s">
        <v>806</v>
      </c>
      <c r="C11" s="164" t="s">
        <v>716</v>
      </c>
      <c r="D11" s="165">
        <v>7601</v>
      </c>
      <c r="E11" s="166">
        <v>32.552914224591397</v>
      </c>
      <c r="F11" s="167">
        <v>14.822587540566801</v>
      </c>
      <c r="G11" s="168" t="s">
        <v>804</v>
      </c>
      <c r="H11" s="169">
        <v>13.8608264342244</v>
      </c>
      <c r="I11" s="163" t="s">
        <v>806</v>
      </c>
      <c r="J11" s="164" t="s">
        <v>716</v>
      </c>
      <c r="K11" s="165">
        <v>5153</v>
      </c>
      <c r="L11" s="166">
        <v>44.830927894067798</v>
      </c>
      <c r="M11" s="167">
        <v>22.550257972136102</v>
      </c>
      <c r="N11" s="170">
        <v>15.8373543965332</v>
      </c>
      <c r="O11" s="163" t="s">
        <v>808</v>
      </c>
      <c r="P11" s="164" t="s">
        <v>674</v>
      </c>
      <c r="Q11" s="165">
        <v>3116</v>
      </c>
      <c r="R11" s="166">
        <v>26.283427969700501</v>
      </c>
      <c r="S11" s="167">
        <v>13.0893977354113</v>
      </c>
      <c r="T11" s="170">
        <v>13.972467602349701</v>
      </c>
    </row>
    <row r="12" spans="1:20" s="24" customFormat="1" ht="24" customHeight="1" x14ac:dyDescent="0.25">
      <c r="A12" s="9">
        <v>3</v>
      </c>
      <c r="B12" s="171" t="s">
        <v>807</v>
      </c>
      <c r="C12" s="164" t="s">
        <v>715</v>
      </c>
      <c r="D12" s="165">
        <v>7146</v>
      </c>
      <c r="E12" s="166">
        <v>30.604279048668602</v>
      </c>
      <c r="F12" s="167">
        <v>14.1559635962637</v>
      </c>
      <c r="G12" s="168" t="s">
        <v>804</v>
      </c>
      <c r="H12" s="169">
        <v>13.031109814362299</v>
      </c>
      <c r="I12" s="171" t="s">
        <v>807</v>
      </c>
      <c r="J12" s="164" t="s">
        <v>715</v>
      </c>
      <c r="K12" s="165">
        <v>4103</v>
      </c>
      <c r="L12" s="166">
        <v>35.695962963198198</v>
      </c>
      <c r="M12" s="167">
        <v>18.063223090936901</v>
      </c>
      <c r="N12" s="170">
        <v>12.6102590896518</v>
      </c>
      <c r="O12" s="171" t="s">
        <v>807</v>
      </c>
      <c r="P12" s="164" t="s">
        <v>715</v>
      </c>
      <c r="Q12" s="165">
        <v>3043</v>
      </c>
      <c r="R12" s="166">
        <v>25.6676737200894</v>
      </c>
      <c r="S12" s="167">
        <v>10.878555459820801</v>
      </c>
      <c r="T12" s="170">
        <v>13.645128021165</v>
      </c>
    </row>
    <row r="13" spans="1:20" s="24" customFormat="1" ht="36.4" customHeight="1" x14ac:dyDescent="0.25">
      <c r="A13" s="9">
        <v>4</v>
      </c>
      <c r="B13" s="171" t="s">
        <v>808</v>
      </c>
      <c r="C13" s="164" t="s">
        <v>674</v>
      </c>
      <c r="D13" s="165">
        <v>3116</v>
      </c>
      <c r="E13" s="166">
        <v>26.283427969700501</v>
      </c>
      <c r="F13" s="167">
        <v>13.0893977354113</v>
      </c>
      <c r="G13" s="168" t="s">
        <v>809</v>
      </c>
      <c r="H13" s="169">
        <v>5.6821911812975996</v>
      </c>
      <c r="I13" s="171" t="s">
        <v>813</v>
      </c>
      <c r="J13" s="164" t="s">
        <v>723</v>
      </c>
      <c r="K13" s="165">
        <v>3363</v>
      </c>
      <c r="L13" s="166">
        <v>29.257987678585302</v>
      </c>
      <c r="M13" s="167">
        <v>16.176184243467901</v>
      </c>
      <c r="N13" s="170">
        <v>10.335925254325799</v>
      </c>
      <c r="O13" s="171" t="s">
        <v>806</v>
      </c>
      <c r="P13" s="164" t="s">
        <v>716</v>
      </c>
      <c r="Q13" s="165">
        <v>2448</v>
      </c>
      <c r="R13" s="166">
        <v>20.648854836273099</v>
      </c>
      <c r="S13" s="167">
        <v>8.0875807592585005</v>
      </c>
      <c r="T13" s="170">
        <v>10.9770862293171</v>
      </c>
    </row>
    <row r="14" spans="1:20" s="24" customFormat="1" ht="24" customHeight="1" x14ac:dyDescent="0.25">
      <c r="A14" s="9">
        <v>5</v>
      </c>
      <c r="B14" s="171" t="s">
        <v>810</v>
      </c>
      <c r="C14" s="164" t="s">
        <v>811</v>
      </c>
      <c r="D14" s="165">
        <v>1895</v>
      </c>
      <c r="E14" s="166">
        <v>16.486436708569499</v>
      </c>
      <c r="F14" s="167">
        <v>7.5233938002988001</v>
      </c>
      <c r="G14" s="168" t="s">
        <v>812</v>
      </c>
      <c r="H14" s="169">
        <v>3.45563295525</v>
      </c>
      <c r="I14" s="171" t="s">
        <v>810</v>
      </c>
      <c r="J14" s="164" t="s">
        <v>811</v>
      </c>
      <c r="K14" s="165">
        <v>1895</v>
      </c>
      <c r="L14" s="166">
        <v>16.486436708569499</v>
      </c>
      <c r="M14" s="167">
        <v>7.5233938002988001</v>
      </c>
      <c r="N14" s="170">
        <v>5.8241386728954998</v>
      </c>
      <c r="O14" s="171" t="s">
        <v>814</v>
      </c>
      <c r="P14" s="164" t="s">
        <v>717</v>
      </c>
      <c r="Q14" s="165">
        <v>1498</v>
      </c>
      <c r="R14" s="166">
        <v>12.6356146016083</v>
      </c>
      <c r="S14" s="167">
        <v>5.2819953022931996</v>
      </c>
      <c r="T14" s="170">
        <v>6.7171875700640999</v>
      </c>
    </row>
    <row r="15" spans="1:20" s="24" customFormat="1" ht="36.6" customHeight="1" x14ac:dyDescent="0.25">
      <c r="A15" s="9">
        <v>6</v>
      </c>
      <c r="B15" s="171" t="s">
        <v>813</v>
      </c>
      <c r="C15" s="164" t="s">
        <v>723</v>
      </c>
      <c r="D15" s="165">
        <v>3697</v>
      </c>
      <c r="E15" s="166">
        <v>15.833196143706701</v>
      </c>
      <c r="F15" s="167">
        <v>8.3427564866349009</v>
      </c>
      <c r="G15" s="168" t="s">
        <v>804</v>
      </c>
      <c r="H15" s="169">
        <v>6.7416754805062</v>
      </c>
      <c r="I15" s="171" t="s">
        <v>817</v>
      </c>
      <c r="J15" s="164" t="s">
        <v>672</v>
      </c>
      <c r="K15" s="165">
        <v>1800</v>
      </c>
      <c r="L15" s="166">
        <v>15.6599398814908</v>
      </c>
      <c r="M15" s="167">
        <v>8.5230610715893995</v>
      </c>
      <c r="N15" s="170">
        <v>5.5321633832253001</v>
      </c>
      <c r="O15" s="171" t="s">
        <v>815</v>
      </c>
      <c r="P15" s="164" t="s">
        <v>816</v>
      </c>
      <c r="Q15" s="165">
        <v>907</v>
      </c>
      <c r="R15" s="166">
        <v>7.6505356766746999</v>
      </c>
      <c r="S15" s="167">
        <v>3.2575208442877002</v>
      </c>
      <c r="T15" s="170">
        <v>4.0670821936235999</v>
      </c>
    </row>
    <row r="16" spans="1:20" s="24" customFormat="1" ht="24" customHeight="1" x14ac:dyDescent="0.25">
      <c r="A16" s="9">
        <v>7</v>
      </c>
      <c r="B16" s="171" t="s">
        <v>814</v>
      </c>
      <c r="C16" s="164" t="s">
        <v>717</v>
      </c>
      <c r="D16" s="165">
        <v>3204</v>
      </c>
      <c r="E16" s="166">
        <v>13.721817810234301</v>
      </c>
      <c r="F16" s="167">
        <v>6.3435527771698004</v>
      </c>
      <c r="G16" s="168" t="s">
        <v>804</v>
      </c>
      <c r="H16" s="169">
        <v>5.8426638462379996</v>
      </c>
      <c r="I16" s="171" t="s">
        <v>814</v>
      </c>
      <c r="J16" s="164" t="s">
        <v>717</v>
      </c>
      <c r="K16" s="165">
        <v>1706</v>
      </c>
      <c r="L16" s="166">
        <v>14.8421430210129</v>
      </c>
      <c r="M16" s="167">
        <v>7.5120387907932002</v>
      </c>
      <c r="N16" s="170">
        <v>5.2432615176567996</v>
      </c>
      <c r="O16" s="171" t="s">
        <v>818</v>
      </c>
      <c r="P16" s="164" t="s">
        <v>819</v>
      </c>
      <c r="Q16" s="165">
        <v>899</v>
      </c>
      <c r="R16" s="166">
        <v>7.5830557589090999</v>
      </c>
      <c r="S16" s="167">
        <v>3.9166705414636001</v>
      </c>
      <c r="T16" s="170">
        <v>4.0312093628088004</v>
      </c>
    </row>
    <row r="17" spans="1:20" s="24" customFormat="1" ht="24" customHeight="1" x14ac:dyDescent="0.25">
      <c r="A17" s="9">
        <v>8</v>
      </c>
      <c r="B17" s="171" t="s">
        <v>815</v>
      </c>
      <c r="C17" s="164" t="s">
        <v>816</v>
      </c>
      <c r="D17" s="165">
        <v>2225</v>
      </c>
      <c r="E17" s="166">
        <v>9.5290401459959995</v>
      </c>
      <c r="F17" s="167">
        <v>4.3350632034067003</v>
      </c>
      <c r="G17" s="168" t="s">
        <v>804</v>
      </c>
      <c r="H17" s="169">
        <v>4.0574054487764002</v>
      </c>
      <c r="I17" s="171" t="s">
        <v>815</v>
      </c>
      <c r="J17" s="164" t="s">
        <v>816</v>
      </c>
      <c r="K17" s="165">
        <v>1318</v>
      </c>
      <c r="L17" s="166">
        <v>11.4665559798916</v>
      </c>
      <c r="M17" s="167">
        <v>5.6636290335158996</v>
      </c>
      <c r="N17" s="170">
        <v>4.0507729661615999</v>
      </c>
      <c r="O17" s="171" t="s">
        <v>824</v>
      </c>
      <c r="P17" s="164" t="s">
        <v>825</v>
      </c>
      <c r="Q17" s="165">
        <v>625</v>
      </c>
      <c r="R17" s="166">
        <v>5.2718685754374004</v>
      </c>
      <c r="S17" s="167">
        <v>2.5984451470754002</v>
      </c>
      <c r="T17" s="170">
        <v>2.8025649074032999</v>
      </c>
    </row>
    <row r="18" spans="1:20" s="24" customFormat="1" ht="24" customHeight="1" x14ac:dyDescent="0.25">
      <c r="A18" s="9">
        <v>9</v>
      </c>
      <c r="B18" s="171" t="s">
        <v>817</v>
      </c>
      <c r="C18" s="164" t="s">
        <v>672</v>
      </c>
      <c r="D18" s="165">
        <v>1981</v>
      </c>
      <c r="E18" s="166">
        <v>8.4840577659406993</v>
      </c>
      <c r="F18" s="167">
        <v>4.4183116791544004</v>
      </c>
      <c r="G18" s="168" t="s">
        <v>804</v>
      </c>
      <c r="H18" s="169">
        <v>3.612458514169</v>
      </c>
      <c r="I18" s="171" t="s">
        <v>820</v>
      </c>
      <c r="J18" s="164" t="s">
        <v>821</v>
      </c>
      <c r="K18" s="165">
        <v>881</v>
      </c>
      <c r="L18" s="166">
        <v>7.6646705753297004</v>
      </c>
      <c r="M18" s="167">
        <v>3.8163418944281999</v>
      </c>
      <c r="N18" s="170">
        <v>2.7076866336786001</v>
      </c>
      <c r="O18" s="171" t="s">
        <v>820</v>
      </c>
      <c r="P18" s="164" t="s">
        <v>821</v>
      </c>
      <c r="Q18" s="165">
        <v>601</v>
      </c>
      <c r="R18" s="166">
        <v>5.0694288221406003</v>
      </c>
      <c r="S18" s="167">
        <v>2.1473943971966998</v>
      </c>
      <c r="T18" s="170">
        <v>2.6949464149589999</v>
      </c>
    </row>
    <row r="19" spans="1:20" s="24" customFormat="1" ht="24" customHeight="1" x14ac:dyDescent="0.25">
      <c r="A19" s="9">
        <v>10</v>
      </c>
      <c r="B19" s="171" t="s">
        <v>818</v>
      </c>
      <c r="C19" s="164" t="s">
        <v>819</v>
      </c>
      <c r="D19" s="165">
        <v>899</v>
      </c>
      <c r="E19" s="166">
        <v>7.5830557589090999</v>
      </c>
      <c r="F19" s="167">
        <v>3.9166705414636001</v>
      </c>
      <c r="G19" s="168" t="s">
        <v>809</v>
      </c>
      <c r="H19" s="169">
        <v>1.6393741566066999</v>
      </c>
      <c r="I19" s="171" t="s">
        <v>826</v>
      </c>
      <c r="J19" s="164" t="s">
        <v>827</v>
      </c>
      <c r="K19" s="165">
        <v>764</v>
      </c>
      <c r="L19" s="166">
        <v>6.6467744830328002</v>
      </c>
      <c r="M19" s="167">
        <v>3.1226406065855001</v>
      </c>
      <c r="N19" s="170">
        <v>2.3480960137689002</v>
      </c>
      <c r="O19" s="171" t="s">
        <v>828</v>
      </c>
      <c r="P19" s="164" t="s">
        <v>829</v>
      </c>
      <c r="Q19" s="165">
        <v>585</v>
      </c>
      <c r="R19" s="166">
        <v>4.9344689866094003</v>
      </c>
      <c r="S19" s="167">
        <v>2.4951511794240999</v>
      </c>
      <c r="T19" s="170">
        <v>2.6232007533293999</v>
      </c>
    </row>
    <row r="20" spans="1:20" s="24" customFormat="1" ht="24" customHeight="1" x14ac:dyDescent="0.25">
      <c r="A20" s="9"/>
      <c r="B20" s="172"/>
      <c r="C20" s="173" t="s">
        <v>758</v>
      </c>
      <c r="D20" s="174">
        <v>12243</v>
      </c>
      <c r="E20" s="175">
        <v>52.433275733676098</v>
      </c>
      <c r="F20" s="176">
        <v>25.6706792223256</v>
      </c>
      <c r="G20" s="177"/>
      <c r="H20" s="178">
        <v>22.325759509828998</v>
      </c>
      <c r="I20" s="172"/>
      <c r="J20" s="173" t="s">
        <v>758</v>
      </c>
      <c r="K20" s="174">
        <v>4881</v>
      </c>
      <c r="L20" s="175">
        <v>42.464536978642499</v>
      </c>
      <c r="M20" s="176">
        <v>23.1375587996578</v>
      </c>
      <c r="N20" s="179">
        <v>15.0013830408458</v>
      </c>
      <c r="O20" s="172"/>
      <c r="P20" s="173" t="s">
        <v>758</v>
      </c>
      <c r="Q20" s="174">
        <v>4421</v>
      </c>
      <c r="R20" s="175">
        <v>37.291089555213702</v>
      </c>
      <c r="S20" s="176">
        <v>16.6891245631647</v>
      </c>
      <c r="T20" s="179">
        <v>19.824223129007699</v>
      </c>
    </row>
    <row r="21" spans="1:20" s="24" customFormat="1" ht="24" customHeight="1" x14ac:dyDescent="0.25">
      <c r="A21" s="14">
        <v>11</v>
      </c>
      <c r="B21" s="171" t="s">
        <v>820</v>
      </c>
      <c r="C21" s="180" t="s">
        <v>821</v>
      </c>
      <c r="D21" s="165">
        <v>1482</v>
      </c>
      <c r="E21" s="166">
        <v>6.3469831444342004</v>
      </c>
      <c r="F21" s="167">
        <v>2.8946617259915999</v>
      </c>
      <c r="G21" s="168" t="s">
        <v>804</v>
      </c>
      <c r="H21" s="169">
        <v>2.7025055618367002</v>
      </c>
      <c r="I21" s="171" t="s">
        <v>822</v>
      </c>
      <c r="J21" s="180" t="s">
        <v>823</v>
      </c>
      <c r="K21" s="165">
        <v>761</v>
      </c>
      <c r="L21" s="166">
        <v>6.6206745832302998</v>
      </c>
      <c r="M21" s="167">
        <v>3.7732354465139002</v>
      </c>
      <c r="N21" s="170">
        <v>2.3388757414636001</v>
      </c>
      <c r="O21" s="171" t="s">
        <v>822</v>
      </c>
      <c r="P21" s="180" t="s">
        <v>823</v>
      </c>
      <c r="Q21" s="165">
        <v>505</v>
      </c>
      <c r="R21" s="166">
        <v>4.2596698089534</v>
      </c>
      <c r="S21" s="167">
        <v>2.1295761408181999</v>
      </c>
      <c r="T21" s="170">
        <v>2.2644724451817999</v>
      </c>
    </row>
    <row r="22" spans="1:20" s="24" customFormat="1" ht="24" customHeight="1" x14ac:dyDescent="0.25">
      <c r="A22" s="9">
        <v>12</v>
      </c>
      <c r="B22" s="171" t="s">
        <v>822</v>
      </c>
      <c r="C22" s="164" t="s">
        <v>823</v>
      </c>
      <c r="D22" s="165">
        <v>1266</v>
      </c>
      <c r="E22" s="166">
        <v>5.4219167752048998</v>
      </c>
      <c r="F22" s="167">
        <v>2.8921794169716999</v>
      </c>
      <c r="G22" s="168" t="s">
        <v>804</v>
      </c>
      <c r="H22" s="169">
        <v>2.3086181115284998</v>
      </c>
      <c r="I22" s="171" t="s">
        <v>830</v>
      </c>
      <c r="J22" s="164" t="s">
        <v>831</v>
      </c>
      <c r="K22" s="165">
        <v>448</v>
      </c>
      <c r="L22" s="166">
        <v>3.8975850371709999</v>
      </c>
      <c r="M22" s="167">
        <v>2.2045194697163</v>
      </c>
      <c r="N22" s="170">
        <v>1.3768939976026999</v>
      </c>
      <c r="O22" s="171" t="s">
        <v>826</v>
      </c>
      <c r="P22" s="164" t="s">
        <v>827</v>
      </c>
      <c r="Q22" s="165">
        <v>389</v>
      </c>
      <c r="R22" s="166">
        <v>3.2812110013522</v>
      </c>
      <c r="S22" s="167">
        <v>1.2084896090851001</v>
      </c>
      <c r="T22" s="170">
        <v>1.7443163983678001</v>
      </c>
    </row>
    <row r="23" spans="1:20" s="24" customFormat="1" ht="24" customHeight="1" x14ac:dyDescent="0.25">
      <c r="A23" s="9">
        <v>13</v>
      </c>
      <c r="B23" s="171" t="s">
        <v>824</v>
      </c>
      <c r="C23" s="164" t="s">
        <v>825</v>
      </c>
      <c r="D23" s="165">
        <v>625</v>
      </c>
      <c r="E23" s="166">
        <v>5.2718685754374004</v>
      </c>
      <c r="F23" s="167">
        <v>2.5984451470754002</v>
      </c>
      <c r="G23" s="168" t="s">
        <v>809</v>
      </c>
      <c r="H23" s="169">
        <v>1.1397206316788</v>
      </c>
      <c r="I23" s="171" t="s">
        <v>832</v>
      </c>
      <c r="J23" s="164" t="s">
        <v>833</v>
      </c>
      <c r="K23" s="165">
        <v>405</v>
      </c>
      <c r="L23" s="166">
        <v>3.5234864733353999</v>
      </c>
      <c r="M23" s="167">
        <v>1.8149707465280001</v>
      </c>
      <c r="N23" s="170">
        <v>1.2447367612257001</v>
      </c>
      <c r="O23" s="171" t="s">
        <v>834</v>
      </c>
      <c r="P23" s="164" t="s">
        <v>835</v>
      </c>
      <c r="Q23" s="165">
        <v>344</v>
      </c>
      <c r="R23" s="166">
        <v>2.9016364639207</v>
      </c>
      <c r="S23" s="167">
        <v>1.1886617755769</v>
      </c>
      <c r="T23" s="170">
        <v>1.5425317250348001</v>
      </c>
    </row>
    <row r="24" spans="1:20" s="24" customFormat="1" ht="36.6" customHeight="1" x14ac:dyDescent="0.25">
      <c r="A24" s="9">
        <v>14</v>
      </c>
      <c r="B24" s="171" t="s">
        <v>826</v>
      </c>
      <c r="C24" s="164" t="s">
        <v>827</v>
      </c>
      <c r="D24" s="165">
        <v>1153</v>
      </c>
      <c r="E24" s="166">
        <v>4.9379700172285004</v>
      </c>
      <c r="F24" s="167">
        <v>2.0393706863274002</v>
      </c>
      <c r="G24" s="168" t="s">
        <v>804</v>
      </c>
      <c r="H24" s="169">
        <v>2.1025566213209999</v>
      </c>
      <c r="I24" s="171" t="s">
        <v>834</v>
      </c>
      <c r="J24" s="164" t="s">
        <v>835</v>
      </c>
      <c r="K24" s="165">
        <v>355</v>
      </c>
      <c r="L24" s="166">
        <v>3.0884881432940001</v>
      </c>
      <c r="M24" s="167">
        <v>1.5247599297914001</v>
      </c>
      <c r="N24" s="170">
        <v>1.0910655561361</v>
      </c>
      <c r="O24" s="171" t="s">
        <v>813</v>
      </c>
      <c r="P24" s="164" t="s">
        <v>723</v>
      </c>
      <c r="Q24" s="165">
        <v>334</v>
      </c>
      <c r="R24" s="166">
        <v>2.8172865667137001</v>
      </c>
      <c r="S24" s="167">
        <v>1.2488984585408001</v>
      </c>
      <c r="T24" s="170">
        <v>1.4976906865163</v>
      </c>
    </row>
    <row r="25" spans="1:20" s="24" customFormat="1" ht="24" customHeight="1" x14ac:dyDescent="0.25">
      <c r="A25" s="18">
        <v>15</v>
      </c>
      <c r="B25" s="181" t="s">
        <v>828</v>
      </c>
      <c r="C25" s="173" t="s">
        <v>829</v>
      </c>
      <c r="D25" s="174">
        <v>585</v>
      </c>
      <c r="E25" s="175">
        <v>4.9344689866094003</v>
      </c>
      <c r="F25" s="176">
        <v>2.4951511794240999</v>
      </c>
      <c r="G25" s="177" t="s">
        <v>809</v>
      </c>
      <c r="H25" s="182">
        <v>1.0667785112513</v>
      </c>
      <c r="I25" s="181" t="s">
        <v>836</v>
      </c>
      <c r="J25" s="173" t="s">
        <v>837</v>
      </c>
      <c r="K25" s="174">
        <v>353</v>
      </c>
      <c r="L25" s="175">
        <v>3.0710882100924</v>
      </c>
      <c r="M25" s="176">
        <v>2.0167063685015001</v>
      </c>
      <c r="N25" s="183">
        <v>1.0849187079325</v>
      </c>
      <c r="O25" s="181" t="s">
        <v>838</v>
      </c>
      <c r="P25" s="173" t="s">
        <v>725</v>
      </c>
      <c r="Q25" s="174">
        <v>305</v>
      </c>
      <c r="R25" s="175">
        <v>2.5726718648134002</v>
      </c>
      <c r="S25" s="176">
        <v>1.2502925397713001</v>
      </c>
      <c r="T25" s="183">
        <v>1.3676516748128</v>
      </c>
    </row>
    <row r="26" spans="1:20" s="74" customFormat="1" ht="12.2" customHeight="1" x14ac:dyDescent="0.25">
      <c r="A26" s="184" t="s">
        <v>839</v>
      </c>
      <c r="B26" s="72"/>
      <c r="G26" s="185"/>
      <c r="H26" s="186"/>
      <c r="N26" s="186"/>
      <c r="T26" s="187" t="s">
        <v>0</v>
      </c>
    </row>
    <row r="27" spans="1:20" s="74" customFormat="1" ht="12.2" customHeight="1" x14ac:dyDescent="0.25">
      <c r="A27" s="184" t="s">
        <v>127</v>
      </c>
      <c r="B27" s="72"/>
      <c r="G27" s="185"/>
      <c r="H27" s="186"/>
      <c r="N27" s="186"/>
      <c r="T27" s="187"/>
    </row>
    <row r="28" spans="1:20" s="74" customFormat="1" ht="12.2" customHeight="1" x14ac:dyDescent="0.25">
      <c r="A28" s="184" t="s">
        <v>128</v>
      </c>
      <c r="B28" s="72"/>
      <c r="G28" s="185"/>
      <c r="H28" s="186"/>
      <c r="N28" s="186"/>
      <c r="T28" s="187"/>
    </row>
    <row r="29" spans="1:20" s="74" customFormat="1" ht="12.2" customHeight="1" x14ac:dyDescent="0.25">
      <c r="A29" s="188" t="s">
        <v>129</v>
      </c>
      <c r="B29" s="72"/>
      <c r="G29" s="185"/>
      <c r="H29" s="186"/>
      <c r="N29" s="186"/>
      <c r="T29" s="187"/>
    </row>
  </sheetData>
  <mergeCells count="8">
    <mergeCell ref="E7:E8"/>
    <mergeCell ref="L7:L8"/>
    <mergeCell ref="R7:R8"/>
    <mergeCell ref="A1:T1"/>
    <mergeCell ref="J3:L3"/>
    <mergeCell ref="E6:F6"/>
    <mergeCell ref="L6:M6"/>
    <mergeCell ref="R6:S6"/>
  </mergeCells>
  <phoneticPr fontId="2" type="noConversion"/>
  <conditionalFormatting sqref="D9:D25">
    <cfRule type="cellIs" dxfId="11" priority="3" operator="between">
      <formula>1</formula>
      <formula>19</formula>
    </cfRule>
  </conditionalFormatting>
  <conditionalFormatting sqref="D29 K29 Q29">
    <cfRule type="cellIs" dxfId="10" priority="4" operator="between">
      <formula>1</formula>
      <formula>19</formula>
    </cfRule>
  </conditionalFormatting>
  <conditionalFormatting sqref="K9:K25">
    <cfRule type="cellIs" dxfId="9" priority="2" operator="between">
      <formula>1</formula>
      <formula>19</formula>
    </cfRule>
  </conditionalFormatting>
  <conditionalFormatting sqref="Q9:Q25">
    <cfRule type="cellIs" dxfId="8" priority="1" operator="between">
      <formula>1</formula>
      <formula>19</formula>
    </cfRule>
  </conditionalFormatting>
  <printOptions horizontalCentered="1"/>
  <pageMargins left="0.31496062992126" right="0.31496062992126" top="0.55118110236220497" bottom="0.35433070866141703" header="0.31496062992126" footer="0.118110236220472"/>
  <pageSetup paperSize="9" scale="8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J30"/>
  <sheetViews>
    <sheetView showGridLines="0" view="pageBreakPreview" zoomScaleNormal="90" zoomScaleSheetLayoutView="100" workbookViewId="0">
      <selection activeCell="U4" sqref="U4"/>
    </sheetView>
  </sheetViews>
  <sheetFormatPr defaultColWidth="10" defaultRowHeight="16.5" x14ac:dyDescent="0.25"/>
  <cols>
    <col min="1" max="2" width="16" style="23" customWidth="1"/>
    <col min="3" max="4" width="16" style="194" customWidth="1"/>
    <col min="5" max="5" width="16" style="23" customWidth="1"/>
    <col min="6" max="6" width="16" style="218" customWidth="1"/>
    <col min="7" max="7" width="16" style="194" customWidth="1"/>
    <col min="8" max="8" width="16" style="23" customWidth="1"/>
    <col min="9" max="10" width="16" style="194" customWidth="1"/>
  </cols>
  <sheetData>
    <row r="1" spans="1:10" ht="22.7" customHeight="1" x14ac:dyDescent="0.25">
      <c r="A1" s="834" t="s">
        <v>130</v>
      </c>
      <c r="B1" s="834"/>
      <c r="C1" s="834"/>
      <c r="D1" s="834"/>
      <c r="E1" s="834"/>
      <c r="F1" s="834"/>
      <c r="G1" s="834"/>
      <c r="H1" s="834"/>
      <c r="I1" s="834"/>
      <c r="J1" s="834"/>
    </row>
    <row r="2" spans="1:10" ht="8.1" customHeight="1" x14ac:dyDescent="0.25">
      <c r="A2" s="191"/>
      <c r="B2" s="48"/>
      <c r="C2" s="48"/>
      <c r="D2" s="48"/>
      <c r="E2" s="192"/>
      <c r="F2" s="48"/>
      <c r="G2" s="48"/>
      <c r="H2" s="48"/>
      <c r="I2" s="192"/>
      <c r="J2" s="192"/>
    </row>
    <row r="3" spans="1:10" s="4" customFormat="1" ht="18" customHeight="1" x14ac:dyDescent="0.25">
      <c r="A3" s="193"/>
      <c r="B3" s="23"/>
      <c r="C3" s="23"/>
      <c r="D3" s="23"/>
      <c r="E3" s="819" t="s">
        <v>759</v>
      </c>
      <c r="F3" s="819"/>
      <c r="G3" s="23"/>
      <c r="H3" s="23"/>
    </row>
    <row r="4" spans="1:10" s="4" customFormat="1" ht="15" customHeight="1" x14ac:dyDescent="0.25">
      <c r="A4" s="194"/>
      <c r="B4" s="23"/>
      <c r="C4" s="23"/>
      <c r="D4" s="23"/>
      <c r="E4" s="23"/>
      <c r="F4" s="23"/>
      <c r="G4" s="23"/>
      <c r="H4" s="23"/>
      <c r="J4" s="51" t="s">
        <v>131</v>
      </c>
    </row>
    <row r="5" spans="1:10" s="200" customFormat="1" ht="15.75" customHeight="1" x14ac:dyDescent="0.25">
      <c r="A5" s="835" t="s">
        <v>132</v>
      </c>
      <c r="B5" s="195" t="s">
        <v>133</v>
      </c>
      <c r="C5" s="196"/>
      <c r="D5" s="195"/>
      <c r="E5" s="195" t="s">
        <v>134</v>
      </c>
      <c r="F5" s="196"/>
      <c r="G5" s="195"/>
      <c r="H5" s="197" t="s">
        <v>135</v>
      </c>
      <c r="I5" s="198"/>
      <c r="J5" s="199"/>
    </row>
    <row r="6" spans="1:10" s="206" customFormat="1" ht="35.1" customHeight="1" x14ac:dyDescent="0.25">
      <c r="A6" s="836"/>
      <c r="B6" s="201" t="s">
        <v>137</v>
      </c>
      <c r="C6" s="202" t="s">
        <v>138</v>
      </c>
      <c r="D6" s="203" t="s">
        <v>139</v>
      </c>
      <c r="E6" s="201" t="s">
        <v>136</v>
      </c>
      <c r="F6" s="202" t="s">
        <v>138</v>
      </c>
      <c r="G6" s="203" t="s">
        <v>139</v>
      </c>
      <c r="H6" s="201" t="s">
        <v>141</v>
      </c>
      <c r="I6" s="204" t="s">
        <v>138</v>
      </c>
      <c r="J6" s="205" t="s">
        <v>139</v>
      </c>
    </row>
    <row r="7" spans="1:10" s="24" customFormat="1" ht="21" customHeight="1" x14ac:dyDescent="0.25">
      <c r="A7" s="207" t="s">
        <v>142</v>
      </c>
      <c r="B7" s="208">
        <v>199576</v>
      </c>
      <c r="C7" s="209">
        <v>854.72706345047402</v>
      </c>
      <c r="D7" s="210">
        <v>395.24630118184001</v>
      </c>
      <c r="E7" s="208">
        <v>114672</v>
      </c>
      <c r="F7" s="209">
        <v>997.64257005017396</v>
      </c>
      <c r="G7" s="210">
        <v>522.27005380164701</v>
      </c>
      <c r="H7" s="208">
        <v>84904</v>
      </c>
      <c r="I7" s="209">
        <v>716.16436724629398</v>
      </c>
      <c r="J7" s="209">
        <v>285.32741901138399</v>
      </c>
    </row>
    <row r="8" spans="1:10" s="24" customFormat="1" ht="21" customHeight="1" x14ac:dyDescent="0.25">
      <c r="A8" s="207" t="s">
        <v>143</v>
      </c>
      <c r="B8" s="208">
        <v>29658</v>
      </c>
      <c r="C8" s="209">
        <v>733.03548566010795</v>
      </c>
      <c r="D8" s="210">
        <v>363.453814055088</v>
      </c>
      <c r="E8" s="208">
        <v>17076</v>
      </c>
      <c r="F8" s="209">
        <v>869.64780944344</v>
      </c>
      <c r="G8" s="210">
        <v>480.09967849351699</v>
      </c>
      <c r="H8" s="208">
        <v>12582</v>
      </c>
      <c r="I8" s="209">
        <v>604.21756538547004</v>
      </c>
      <c r="J8" s="209">
        <v>267.51351914099899</v>
      </c>
    </row>
    <row r="9" spans="1:10" s="24" customFormat="1" ht="21" customHeight="1" x14ac:dyDescent="0.25">
      <c r="A9" s="207" t="s">
        <v>144</v>
      </c>
      <c r="B9" s="208">
        <v>19601</v>
      </c>
      <c r="C9" s="209">
        <v>795.11177240843301</v>
      </c>
      <c r="D9" s="210">
        <v>295.54432477502002</v>
      </c>
      <c r="E9" s="208">
        <v>10539</v>
      </c>
      <c r="F9" s="209">
        <v>907.22213900926101</v>
      </c>
      <c r="G9" s="210">
        <v>383.42384422373101</v>
      </c>
      <c r="H9" s="208">
        <v>9062</v>
      </c>
      <c r="I9" s="209">
        <v>695.19988339176496</v>
      </c>
      <c r="J9" s="209">
        <v>226.107859367451</v>
      </c>
    </row>
    <row r="10" spans="1:10" s="24" customFormat="1" ht="21" customHeight="1" x14ac:dyDescent="0.25">
      <c r="A10" s="207" t="s">
        <v>145</v>
      </c>
      <c r="B10" s="208">
        <v>16133</v>
      </c>
      <c r="C10" s="209">
        <v>687.42418115649002</v>
      </c>
      <c r="D10" s="210">
        <v>387.683509161149</v>
      </c>
      <c r="E10" s="208">
        <v>9504</v>
      </c>
      <c r="F10" s="209">
        <v>822.93195485303897</v>
      </c>
      <c r="G10" s="210">
        <v>512.72815753595205</v>
      </c>
      <c r="H10" s="208">
        <v>6629</v>
      </c>
      <c r="I10" s="209">
        <v>556.13255904871096</v>
      </c>
      <c r="J10" s="209">
        <v>280.98280711857399</v>
      </c>
    </row>
    <row r="11" spans="1:10" s="24" customFormat="1" ht="21" customHeight="1" x14ac:dyDescent="0.25">
      <c r="A11" s="207" t="s">
        <v>146</v>
      </c>
      <c r="B11" s="208">
        <v>20603</v>
      </c>
      <c r="C11" s="209">
        <v>719.24463778214499</v>
      </c>
      <c r="D11" s="210">
        <v>384.93862806197001</v>
      </c>
      <c r="E11" s="208">
        <v>11719</v>
      </c>
      <c r="F11" s="209">
        <v>838.67329456404605</v>
      </c>
      <c r="G11" s="210">
        <v>502.500332745793</v>
      </c>
      <c r="H11" s="208">
        <v>8884</v>
      </c>
      <c r="I11" s="209">
        <v>605.50419947560204</v>
      </c>
      <c r="J11" s="209">
        <v>286.32102825209699</v>
      </c>
    </row>
    <row r="12" spans="1:10" s="24" customFormat="1" ht="21" customHeight="1" x14ac:dyDescent="0.25">
      <c r="A12" s="207" t="s">
        <v>147</v>
      </c>
      <c r="B12" s="208">
        <v>17638</v>
      </c>
      <c r="C12" s="209">
        <v>950.54657236290404</v>
      </c>
      <c r="D12" s="210">
        <v>422.76337499515898</v>
      </c>
      <c r="E12" s="208">
        <v>10190</v>
      </c>
      <c r="F12" s="209">
        <v>1108.17241814314</v>
      </c>
      <c r="G12" s="210">
        <v>563.60171941687895</v>
      </c>
      <c r="H12" s="208">
        <v>7448</v>
      </c>
      <c r="I12" s="209">
        <v>795.699292331886</v>
      </c>
      <c r="J12" s="209">
        <v>297.99693408942699</v>
      </c>
    </row>
    <row r="13" spans="1:10" s="24" customFormat="1" ht="21" customHeight="1" x14ac:dyDescent="0.25">
      <c r="A13" s="207" t="s">
        <v>148</v>
      </c>
      <c r="B13" s="208">
        <v>24952</v>
      </c>
      <c r="C13" s="209">
        <v>915.67694937776605</v>
      </c>
      <c r="D13" s="210">
        <v>426.932384998651</v>
      </c>
      <c r="E13" s="208">
        <v>14331</v>
      </c>
      <c r="F13" s="209">
        <v>1074.9240273760199</v>
      </c>
      <c r="G13" s="210">
        <v>560.36577668702205</v>
      </c>
      <c r="H13" s="208">
        <v>10621</v>
      </c>
      <c r="I13" s="209">
        <v>763.13006190686997</v>
      </c>
      <c r="J13" s="209">
        <v>312.91944946805597</v>
      </c>
    </row>
    <row r="14" spans="1:10" s="24" customFormat="1" ht="21" customHeight="1" x14ac:dyDescent="0.25">
      <c r="A14" s="207" t="s">
        <v>149</v>
      </c>
      <c r="B14" s="208">
        <v>4215</v>
      </c>
      <c r="C14" s="209">
        <v>938.18026415951101</v>
      </c>
      <c r="D14" s="210">
        <v>391.37539913085999</v>
      </c>
      <c r="E14" s="208">
        <v>2369</v>
      </c>
      <c r="F14" s="209">
        <v>1052.54271928344</v>
      </c>
      <c r="G14" s="210">
        <v>503.43963134882699</v>
      </c>
      <c r="H14" s="208">
        <v>1846</v>
      </c>
      <c r="I14" s="209">
        <v>823.37198929527199</v>
      </c>
      <c r="J14" s="209">
        <v>289.90148145295097</v>
      </c>
    </row>
    <row r="15" spans="1:10" s="24" customFormat="1" ht="21" customHeight="1" x14ac:dyDescent="0.25">
      <c r="A15" s="207" t="s">
        <v>150</v>
      </c>
      <c r="B15" s="208">
        <v>4301</v>
      </c>
      <c r="C15" s="209">
        <v>721.71937349187294</v>
      </c>
      <c r="D15" s="210">
        <v>395.56445381695499</v>
      </c>
      <c r="E15" s="208">
        <v>2571</v>
      </c>
      <c r="F15" s="209">
        <v>847.85727241248503</v>
      </c>
      <c r="G15" s="210">
        <v>517.95393144068601</v>
      </c>
      <c r="H15" s="208">
        <v>1730</v>
      </c>
      <c r="I15" s="209">
        <v>591.04279764812804</v>
      </c>
      <c r="J15" s="209">
        <v>279.35229986958802</v>
      </c>
    </row>
    <row r="16" spans="1:10" s="24" customFormat="1" ht="21" customHeight="1" x14ac:dyDescent="0.25">
      <c r="A16" s="207" t="s">
        <v>151</v>
      </c>
      <c r="B16" s="208">
        <v>5573</v>
      </c>
      <c r="C16" s="209">
        <v>1047.53079342046</v>
      </c>
      <c r="D16" s="210">
        <v>454.959777242955</v>
      </c>
      <c r="E16" s="208">
        <v>3232</v>
      </c>
      <c r="F16" s="209">
        <v>1182.5118498151401</v>
      </c>
      <c r="G16" s="210">
        <v>585.79840602407899</v>
      </c>
      <c r="H16" s="208">
        <v>2341</v>
      </c>
      <c r="I16" s="209">
        <v>904.92140403909605</v>
      </c>
      <c r="J16" s="209">
        <v>326.04163939848502</v>
      </c>
    </row>
    <row r="17" spans="1:10" s="24" customFormat="1" ht="21" customHeight="1" x14ac:dyDescent="0.25">
      <c r="A17" s="207" t="s">
        <v>152</v>
      </c>
      <c r="B17" s="208">
        <v>11706</v>
      </c>
      <c r="C17" s="209">
        <v>961.13069562921999</v>
      </c>
      <c r="D17" s="210">
        <v>413.81490406624403</v>
      </c>
      <c r="E17" s="208">
        <v>6650</v>
      </c>
      <c r="F17" s="209">
        <v>1077.0626153995699</v>
      </c>
      <c r="G17" s="210">
        <v>540.39791316527499</v>
      </c>
      <c r="H17" s="208">
        <v>5056</v>
      </c>
      <c r="I17" s="209">
        <v>841.93628693774804</v>
      </c>
      <c r="J17" s="209">
        <v>295.94374732692398</v>
      </c>
    </row>
    <row r="18" spans="1:10" s="24" customFormat="1" ht="21" customHeight="1" x14ac:dyDescent="0.25">
      <c r="A18" s="207" t="s">
        <v>153</v>
      </c>
      <c r="B18" s="208">
        <v>5425</v>
      </c>
      <c r="C18" s="209">
        <v>1154.0343338509599</v>
      </c>
      <c r="D18" s="210">
        <v>467.55742261103097</v>
      </c>
      <c r="E18" s="208">
        <v>3169</v>
      </c>
      <c r="F18" s="209">
        <v>1326.5353107876699</v>
      </c>
      <c r="G18" s="210">
        <v>615.99031907626204</v>
      </c>
      <c r="H18" s="208">
        <v>2256</v>
      </c>
      <c r="I18" s="209">
        <v>975.79120836342997</v>
      </c>
      <c r="J18" s="209">
        <v>325.751093025724</v>
      </c>
    </row>
    <row r="19" spans="1:10" s="24" customFormat="1" ht="21" customHeight="1" x14ac:dyDescent="0.25">
      <c r="A19" s="207" t="s">
        <v>154</v>
      </c>
      <c r="B19" s="208">
        <v>7776</v>
      </c>
      <c r="C19" s="209">
        <v>1187.7050532451101</v>
      </c>
      <c r="D19" s="210">
        <v>465.57780369611299</v>
      </c>
      <c r="E19" s="208">
        <v>4529</v>
      </c>
      <c r="F19" s="209">
        <v>1346.2538828530201</v>
      </c>
      <c r="G19" s="210">
        <v>629.92029556678301</v>
      </c>
      <c r="H19" s="208">
        <v>3247</v>
      </c>
      <c r="I19" s="209">
        <v>1020.12925197852</v>
      </c>
      <c r="J19" s="209">
        <v>302.95961673307602</v>
      </c>
    </row>
    <row r="20" spans="1:10" s="24" customFormat="1" ht="21" customHeight="1" x14ac:dyDescent="0.25">
      <c r="A20" s="207" t="s">
        <v>155</v>
      </c>
      <c r="B20" s="208">
        <v>6244</v>
      </c>
      <c r="C20" s="209">
        <v>1311.810178294</v>
      </c>
      <c r="D20" s="210">
        <v>473.560309920196</v>
      </c>
      <c r="E20" s="208">
        <v>3660</v>
      </c>
      <c r="F20" s="209">
        <v>1486.6747634927899</v>
      </c>
      <c r="G20" s="210">
        <v>627.21792878294195</v>
      </c>
      <c r="H20" s="208">
        <v>2584</v>
      </c>
      <c r="I20" s="209">
        <v>1124.47317517891</v>
      </c>
      <c r="J20" s="209">
        <v>321.01259368192899</v>
      </c>
    </row>
    <row r="21" spans="1:10" s="24" customFormat="1" ht="21" customHeight="1" x14ac:dyDescent="0.25">
      <c r="A21" s="207" t="s">
        <v>156</v>
      </c>
      <c r="B21" s="208">
        <v>9104</v>
      </c>
      <c r="C21" s="209">
        <v>1158.64193013659</v>
      </c>
      <c r="D21" s="210">
        <v>504.96709281143899</v>
      </c>
      <c r="E21" s="208">
        <v>5397</v>
      </c>
      <c r="F21" s="209">
        <v>1358.81777566289</v>
      </c>
      <c r="G21" s="210">
        <v>669.45373595757997</v>
      </c>
      <c r="H21" s="208">
        <v>3707</v>
      </c>
      <c r="I21" s="209">
        <v>954.02559166572303</v>
      </c>
      <c r="J21" s="209">
        <v>349.55478959395202</v>
      </c>
    </row>
    <row r="22" spans="1:10" s="24" customFormat="1" ht="21" customHeight="1" x14ac:dyDescent="0.25">
      <c r="A22" s="207" t="s">
        <v>157</v>
      </c>
      <c r="B22" s="208">
        <v>2449</v>
      </c>
      <c r="C22" s="209">
        <v>1170.2613137604901</v>
      </c>
      <c r="D22" s="210">
        <v>531.23856231777302</v>
      </c>
      <c r="E22" s="208">
        <v>1451</v>
      </c>
      <c r="F22" s="209">
        <v>1362.8700107545601</v>
      </c>
      <c r="G22" s="210">
        <v>703.33408386281201</v>
      </c>
      <c r="H22" s="208">
        <v>998</v>
      </c>
      <c r="I22" s="209">
        <v>970.788790210402</v>
      </c>
      <c r="J22" s="209">
        <v>364.55498474386297</v>
      </c>
    </row>
    <row r="23" spans="1:10" s="24" customFormat="1" ht="21" customHeight="1" x14ac:dyDescent="0.25">
      <c r="A23" s="207" t="s">
        <v>158</v>
      </c>
      <c r="B23" s="208">
        <v>3597</v>
      </c>
      <c r="C23" s="209">
        <v>1145.2113324026</v>
      </c>
      <c r="D23" s="210">
        <v>519.56094720668295</v>
      </c>
      <c r="E23" s="208">
        <v>2107</v>
      </c>
      <c r="F23" s="209">
        <v>1338.53415580868</v>
      </c>
      <c r="G23" s="210">
        <v>684.90737177825201</v>
      </c>
      <c r="H23" s="208">
        <v>1490</v>
      </c>
      <c r="I23" s="209">
        <v>950.98592987595703</v>
      </c>
      <c r="J23" s="209">
        <v>367.28005707106701</v>
      </c>
    </row>
    <row r="24" spans="1:10" s="24" customFormat="1" ht="21" customHeight="1" x14ac:dyDescent="0.25">
      <c r="A24" s="207" t="s">
        <v>159</v>
      </c>
      <c r="B24" s="208">
        <v>1006</v>
      </c>
      <c r="C24" s="209">
        <v>937.48398309546803</v>
      </c>
      <c r="D24" s="210">
        <v>401.425218260262</v>
      </c>
      <c r="E24" s="208">
        <v>591</v>
      </c>
      <c r="F24" s="209">
        <v>1077.0814918763299</v>
      </c>
      <c r="G24" s="210">
        <v>536.04098467247798</v>
      </c>
      <c r="H24" s="208">
        <v>415</v>
      </c>
      <c r="I24" s="209">
        <v>791.41080895533798</v>
      </c>
      <c r="J24" s="209">
        <v>274.61451071192801</v>
      </c>
    </row>
    <row r="25" spans="1:10" s="24" customFormat="1" ht="21" customHeight="1" x14ac:dyDescent="0.25">
      <c r="A25" s="207" t="s">
        <v>160</v>
      </c>
      <c r="B25" s="208">
        <v>3497</v>
      </c>
      <c r="C25" s="209">
        <v>969.66907304683195</v>
      </c>
      <c r="D25" s="210">
        <v>426.52341774819001</v>
      </c>
      <c r="E25" s="208">
        <v>2073</v>
      </c>
      <c r="F25" s="209">
        <v>1159.3473428128</v>
      </c>
      <c r="G25" s="210">
        <v>573.47149272333104</v>
      </c>
      <c r="H25" s="208">
        <v>1424</v>
      </c>
      <c r="I25" s="209">
        <v>783.14478829242501</v>
      </c>
      <c r="J25" s="209">
        <v>299.68866203568399</v>
      </c>
    </row>
    <row r="26" spans="1:10" s="24" customFormat="1" ht="21" customHeight="1" x14ac:dyDescent="0.25">
      <c r="A26" s="207" t="s">
        <v>161</v>
      </c>
      <c r="B26" s="208">
        <v>2861</v>
      </c>
      <c r="C26" s="209">
        <v>626.73743841609098</v>
      </c>
      <c r="D26" s="210">
        <v>341.18367143652301</v>
      </c>
      <c r="E26" s="208">
        <v>1644</v>
      </c>
      <c r="F26" s="209">
        <v>729.83789519012896</v>
      </c>
      <c r="G26" s="210">
        <v>452.78402203138899</v>
      </c>
      <c r="H26" s="208">
        <v>1217</v>
      </c>
      <c r="I26" s="209">
        <v>526.30327090779701</v>
      </c>
      <c r="J26" s="209">
        <v>249.145302663146</v>
      </c>
    </row>
    <row r="27" spans="1:10" s="24" customFormat="1" ht="21" customHeight="1" x14ac:dyDescent="0.25">
      <c r="A27" s="207" t="s">
        <v>162</v>
      </c>
      <c r="B27" s="208">
        <v>2224</v>
      </c>
      <c r="C27" s="209">
        <v>849.22933583316296</v>
      </c>
      <c r="D27" s="210">
        <v>375.09184860873398</v>
      </c>
      <c r="E27" s="208">
        <v>1249</v>
      </c>
      <c r="F27" s="209">
        <v>996.29480435051403</v>
      </c>
      <c r="G27" s="210">
        <v>513.43029165567998</v>
      </c>
      <c r="H27" s="208">
        <v>975</v>
      </c>
      <c r="I27" s="209">
        <v>714.18107237034906</v>
      </c>
      <c r="J27" s="209">
        <v>263.57229858954003</v>
      </c>
    </row>
    <row r="28" spans="1:10" s="24" customFormat="1" ht="21" customHeight="1" x14ac:dyDescent="0.25">
      <c r="A28" s="207" t="s">
        <v>163</v>
      </c>
      <c r="B28" s="208">
        <v>933</v>
      </c>
      <c r="C28" s="209">
        <v>659.56439059219394</v>
      </c>
      <c r="D28" s="210">
        <v>304.09801733728102</v>
      </c>
      <c r="E28" s="208">
        <v>563</v>
      </c>
      <c r="F28" s="209">
        <v>801.77729674304703</v>
      </c>
      <c r="G28" s="210">
        <v>409.13684781478702</v>
      </c>
      <c r="H28" s="208">
        <v>370</v>
      </c>
      <c r="I28" s="209">
        <v>519.38572110390498</v>
      </c>
      <c r="J28" s="209">
        <v>205.791391263365</v>
      </c>
    </row>
    <row r="29" spans="1:10" s="24" customFormat="1" ht="21" customHeight="1" x14ac:dyDescent="0.25">
      <c r="A29" s="211" t="s">
        <v>164</v>
      </c>
      <c r="B29" s="212">
        <v>80</v>
      </c>
      <c r="C29" s="213">
        <v>580.31990134561704</v>
      </c>
      <c r="D29" s="214">
        <v>325.47063762511101</v>
      </c>
      <c r="E29" s="212">
        <v>58</v>
      </c>
      <c r="F29" s="213">
        <v>726.49840295609704</v>
      </c>
      <c r="G29" s="214">
        <v>455.17426105157102</v>
      </c>
      <c r="H29" s="212">
        <v>22</v>
      </c>
      <c r="I29" s="213">
        <v>379.17959324370901</v>
      </c>
      <c r="J29" s="213">
        <v>162.63583890936999</v>
      </c>
    </row>
    <row r="30" spans="1:10" s="4" customFormat="1" ht="14.25" customHeight="1" x14ac:dyDescent="0.25">
      <c r="A30" s="4" t="s">
        <v>165</v>
      </c>
      <c r="C30" s="216"/>
      <c r="D30" s="216"/>
      <c r="F30" s="217"/>
      <c r="G30" s="216"/>
      <c r="H30" s="6"/>
      <c r="I30" s="216"/>
      <c r="J30" s="216"/>
    </row>
  </sheetData>
  <mergeCells count="3">
    <mergeCell ref="A1:J1"/>
    <mergeCell ref="E3:F3"/>
    <mergeCell ref="A5:A6"/>
  </mergeCells>
  <phoneticPr fontId="2" type="noConversion"/>
  <conditionalFormatting sqref="B7:B29">
    <cfRule type="cellIs" dxfId="7" priority="3" operator="between">
      <formula>1</formula>
      <formula>19</formula>
    </cfRule>
  </conditionalFormatting>
  <conditionalFormatting sqref="E7:E29">
    <cfRule type="cellIs" dxfId="6" priority="2" operator="between">
      <formula>1</formula>
      <formula>19</formula>
    </cfRule>
  </conditionalFormatting>
  <conditionalFormatting sqref="H7:H29">
    <cfRule type="cellIs" dxfId="5" priority="1" operator="between">
      <formula>1</formula>
      <formula>19</formula>
    </cfRule>
  </conditionalFormatting>
  <printOptions horizontalCentered="1"/>
  <pageMargins left="0.31496062992126" right="0.31496062992126" top="0.55118110236220497" bottom="0.35433070866141703" header="0.31496062992126" footer="0.118110236220472"/>
  <pageSetup paperSize="9" scale="88"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N31"/>
  <sheetViews>
    <sheetView showGridLines="0" view="pageBreakPreview" zoomScaleNormal="90" zoomScaleSheetLayoutView="100" workbookViewId="0">
      <selection activeCell="U4" sqref="U4"/>
    </sheetView>
  </sheetViews>
  <sheetFormatPr defaultColWidth="10" defaultRowHeight="16.5" x14ac:dyDescent="0.25"/>
  <cols>
    <col min="1" max="2" width="16" style="23" customWidth="1"/>
    <col min="3" max="4" width="16" style="194" customWidth="1"/>
    <col min="5" max="5" width="16" style="23" customWidth="1"/>
    <col min="6" max="6" width="16" style="218" customWidth="1"/>
    <col min="7" max="7" width="16" style="194" customWidth="1"/>
    <col min="8" max="8" width="16" style="23" customWidth="1"/>
    <col min="9" max="10" width="16" style="194" customWidth="1"/>
    <col min="11" max="16384" width="10" style="747"/>
  </cols>
  <sheetData>
    <row r="1" spans="1:10" ht="22.7" customHeight="1" x14ac:dyDescent="0.25">
      <c r="A1" s="834" t="s">
        <v>166</v>
      </c>
      <c r="B1" s="834"/>
      <c r="C1" s="834"/>
      <c r="D1" s="834"/>
      <c r="E1" s="834"/>
      <c r="F1" s="834"/>
      <c r="G1" s="834"/>
      <c r="H1" s="834"/>
      <c r="I1" s="834"/>
      <c r="J1" s="834"/>
    </row>
    <row r="2" spans="1:10" ht="8.1" customHeight="1" x14ac:dyDescent="0.25">
      <c r="A2" s="191"/>
      <c r="B2" s="48"/>
      <c r="C2" s="48"/>
      <c r="D2" s="48"/>
      <c r="E2" s="192"/>
      <c r="F2" s="48"/>
      <c r="G2" s="48"/>
      <c r="H2" s="48"/>
      <c r="I2" s="192"/>
      <c r="J2" s="192"/>
    </row>
    <row r="3" spans="1:10" s="4" customFormat="1" ht="18" customHeight="1" x14ac:dyDescent="0.25">
      <c r="A3" s="193"/>
      <c r="B3" s="193"/>
      <c r="C3" s="193"/>
      <c r="D3" s="193"/>
      <c r="E3" s="193"/>
      <c r="F3" s="219" t="s">
        <v>759</v>
      </c>
      <c r="G3" s="193"/>
      <c r="H3" s="193"/>
    </row>
    <row r="4" spans="1:10" s="4" customFormat="1" ht="15" customHeight="1" x14ac:dyDescent="0.25">
      <c r="A4" s="194"/>
      <c r="B4" s="23"/>
      <c r="C4" s="23"/>
      <c r="D4" s="23"/>
      <c r="E4" s="23"/>
      <c r="F4" s="23"/>
      <c r="G4" s="23"/>
      <c r="H4" s="23"/>
      <c r="J4" s="51" t="s">
        <v>167</v>
      </c>
    </row>
    <row r="5" spans="1:10" s="200" customFormat="1" ht="15.75" customHeight="1" x14ac:dyDescent="0.25">
      <c r="A5" s="835" t="s">
        <v>132</v>
      </c>
      <c r="B5" s="195" t="s">
        <v>133</v>
      </c>
      <c r="C5" s="196"/>
      <c r="D5" s="195"/>
      <c r="E5" s="195" t="s">
        <v>134</v>
      </c>
      <c r="F5" s="196"/>
      <c r="G5" s="195"/>
      <c r="H5" s="197" t="s">
        <v>135</v>
      </c>
      <c r="I5" s="198"/>
      <c r="J5" s="199"/>
    </row>
    <row r="6" spans="1:10" s="206" customFormat="1" ht="35.1" customHeight="1" x14ac:dyDescent="0.25">
      <c r="A6" s="836"/>
      <c r="B6" s="201" t="s">
        <v>168</v>
      </c>
      <c r="C6" s="202" t="s">
        <v>138</v>
      </c>
      <c r="D6" s="203" t="s">
        <v>169</v>
      </c>
      <c r="E6" s="201" t="s">
        <v>168</v>
      </c>
      <c r="F6" s="202" t="s">
        <v>138</v>
      </c>
      <c r="G6" s="203" t="s">
        <v>140</v>
      </c>
      <c r="H6" s="201" t="s">
        <v>170</v>
      </c>
      <c r="I6" s="204" t="s">
        <v>138</v>
      </c>
      <c r="J6" s="205" t="s">
        <v>140</v>
      </c>
    </row>
    <row r="7" spans="1:10" s="24" customFormat="1" ht="21" customHeight="1" x14ac:dyDescent="0.25">
      <c r="A7" s="207" t="s">
        <v>142</v>
      </c>
      <c r="B7" s="208">
        <v>54838</v>
      </c>
      <c r="C7" s="209">
        <v>234.85550720275501</v>
      </c>
      <c r="D7" s="210">
        <v>111.520552750962</v>
      </c>
      <c r="E7" s="208">
        <v>32537</v>
      </c>
      <c r="F7" s="209">
        <v>283.070813291148</v>
      </c>
      <c r="G7" s="210">
        <v>145.02974064549699</v>
      </c>
      <c r="H7" s="208">
        <v>22301</v>
      </c>
      <c r="I7" s="209">
        <v>188.10870576132601</v>
      </c>
      <c r="J7" s="209">
        <v>83.216303904037005</v>
      </c>
    </row>
    <row r="8" spans="1:10" s="24" customFormat="1" ht="21" customHeight="1" x14ac:dyDescent="0.25">
      <c r="A8" s="207" t="s">
        <v>143</v>
      </c>
      <c r="B8" s="208">
        <v>8383</v>
      </c>
      <c r="C8" s="209">
        <v>207.19659033949301</v>
      </c>
      <c r="D8" s="210">
        <v>100.297028908206</v>
      </c>
      <c r="E8" s="208">
        <v>4838</v>
      </c>
      <c r="F8" s="209">
        <v>246.390027060633</v>
      </c>
      <c r="G8" s="210">
        <v>129.216621797947</v>
      </c>
      <c r="H8" s="208">
        <v>3545</v>
      </c>
      <c r="I8" s="209">
        <v>170.23933152849199</v>
      </c>
      <c r="J8" s="209">
        <v>77.308319681922598</v>
      </c>
    </row>
    <row r="9" spans="1:10" s="24" customFormat="1" ht="21" customHeight="1" x14ac:dyDescent="0.25">
      <c r="A9" s="207" t="s">
        <v>144</v>
      </c>
      <c r="B9" s="208">
        <v>5599</v>
      </c>
      <c r="C9" s="209">
        <v>227.12263729987299</v>
      </c>
      <c r="D9" s="210">
        <v>90.754879417324901</v>
      </c>
      <c r="E9" s="208">
        <v>3016</v>
      </c>
      <c r="F9" s="209">
        <v>259.624439818952</v>
      </c>
      <c r="G9" s="210">
        <v>110.76251033656099</v>
      </c>
      <c r="H9" s="208">
        <v>2583</v>
      </c>
      <c r="I9" s="209">
        <v>198.15728302813201</v>
      </c>
      <c r="J9" s="209">
        <v>75.374219680270897</v>
      </c>
    </row>
    <row r="10" spans="1:10" s="24" customFormat="1" ht="21" customHeight="1" x14ac:dyDescent="0.25">
      <c r="A10" s="207" t="s">
        <v>145</v>
      </c>
      <c r="B10" s="208">
        <v>4033</v>
      </c>
      <c r="C10" s="209">
        <v>171.845392834818</v>
      </c>
      <c r="D10" s="210">
        <v>96.605951328134793</v>
      </c>
      <c r="E10" s="208">
        <v>2407</v>
      </c>
      <c r="F10" s="209">
        <v>208.41721541785199</v>
      </c>
      <c r="G10" s="210">
        <v>125.550790276001</v>
      </c>
      <c r="H10" s="208">
        <v>1626</v>
      </c>
      <c r="I10" s="209">
        <v>136.41145587768901</v>
      </c>
      <c r="J10" s="209">
        <v>72.506929198492699</v>
      </c>
    </row>
    <row r="11" spans="1:10" s="24" customFormat="1" ht="21" customHeight="1" x14ac:dyDescent="0.25">
      <c r="A11" s="207" t="s">
        <v>146</v>
      </c>
      <c r="B11" s="208">
        <v>6028</v>
      </c>
      <c r="C11" s="209">
        <v>210.43569754651099</v>
      </c>
      <c r="D11" s="210">
        <v>113.412597442701</v>
      </c>
      <c r="E11" s="208">
        <v>3441</v>
      </c>
      <c r="F11" s="209">
        <v>246.256063366745</v>
      </c>
      <c r="G11" s="210">
        <v>143.29192027874899</v>
      </c>
      <c r="H11" s="208">
        <v>2587</v>
      </c>
      <c r="I11" s="209">
        <v>176.321405227756</v>
      </c>
      <c r="J11" s="209">
        <v>88.822630034841893</v>
      </c>
    </row>
    <row r="12" spans="1:10" s="24" customFormat="1" ht="21" customHeight="1" x14ac:dyDescent="0.25">
      <c r="A12" s="207" t="s">
        <v>147</v>
      </c>
      <c r="B12" s="208">
        <v>5108</v>
      </c>
      <c r="C12" s="209">
        <v>275.28018435365198</v>
      </c>
      <c r="D12" s="210">
        <v>126.936278914989</v>
      </c>
      <c r="E12" s="208">
        <v>3103</v>
      </c>
      <c r="F12" s="209">
        <v>337.454270215718</v>
      </c>
      <c r="G12" s="210">
        <v>167.575735780027</v>
      </c>
      <c r="H12" s="208">
        <v>2005</v>
      </c>
      <c r="I12" s="209">
        <v>214.20207856141701</v>
      </c>
      <c r="J12" s="209">
        <v>92.142970721743396</v>
      </c>
    </row>
    <row r="13" spans="1:10" s="24" customFormat="1" ht="21" customHeight="1" x14ac:dyDescent="0.25">
      <c r="A13" s="207" t="s">
        <v>148</v>
      </c>
      <c r="B13" s="208">
        <v>7122</v>
      </c>
      <c r="C13" s="209">
        <v>261.35986027045698</v>
      </c>
      <c r="D13" s="210">
        <v>121.827734912832</v>
      </c>
      <c r="E13" s="208">
        <v>4185</v>
      </c>
      <c r="F13" s="209">
        <v>313.90391839848297</v>
      </c>
      <c r="G13" s="210">
        <v>158.70269716104301</v>
      </c>
      <c r="H13" s="208">
        <v>2937</v>
      </c>
      <c r="I13" s="209">
        <v>211.02655040207799</v>
      </c>
      <c r="J13" s="209">
        <v>90.617519210172503</v>
      </c>
    </row>
    <row r="14" spans="1:10" s="24" customFormat="1" ht="21" customHeight="1" x14ac:dyDescent="0.25">
      <c r="A14" s="207" t="s">
        <v>149</v>
      </c>
      <c r="B14" s="208">
        <v>1137</v>
      </c>
      <c r="C14" s="209">
        <v>253.07496093697799</v>
      </c>
      <c r="D14" s="210">
        <v>110.98390535423999</v>
      </c>
      <c r="E14" s="208">
        <v>657</v>
      </c>
      <c r="F14" s="209">
        <v>291.903996019087</v>
      </c>
      <c r="G14" s="210">
        <v>140.66102741704401</v>
      </c>
      <c r="H14" s="208">
        <v>480</v>
      </c>
      <c r="I14" s="209">
        <v>214.09455842997301</v>
      </c>
      <c r="J14" s="209">
        <v>84.045266426011395</v>
      </c>
    </row>
    <row r="15" spans="1:10" s="24" customFormat="1" ht="21" customHeight="1" x14ac:dyDescent="0.25">
      <c r="A15" s="207" t="s">
        <v>150</v>
      </c>
      <c r="B15" s="208">
        <v>1023</v>
      </c>
      <c r="C15" s="209">
        <v>171.66215277428199</v>
      </c>
      <c r="D15" s="210">
        <v>100.070423821606</v>
      </c>
      <c r="E15" s="208">
        <v>606</v>
      </c>
      <c r="F15" s="209">
        <v>199.84500469932601</v>
      </c>
      <c r="G15" s="210">
        <v>123.347361699297</v>
      </c>
      <c r="H15" s="208">
        <v>417</v>
      </c>
      <c r="I15" s="209">
        <v>142.46522925969299</v>
      </c>
      <c r="J15" s="209">
        <v>78.423234097822402</v>
      </c>
    </row>
    <row r="16" spans="1:10" s="24" customFormat="1" ht="21" customHeight="1" x14ac:dyDescent="0.25">
      <c r="A16" s="207" t="s">
        <v>151</v>
      </c>
      <c r="B16" s="208">
        <v>1414</v>
      </c>
      <c r="C16" s="209">
        <v>265.78297898735599</v>
      </c>
      <c r="D16" s="210">
        <v>123.622700087521</v>
      </c>
      <c r="E16" s="208">
        <v>881</v>
      </c>
      <c r="F16" s="209">
        <v>322.33692440815003</v>
      </c>
      <c r="G16" s="210">
        <v>158.99672793917</v>
      </c>
      <c r="H16" s="208">
        <v>533</v>
      </c>
      <c r="I16" s="209">
        <v>206.03293821137899</v>
      </c>
      <c r="J16" s="209">
        <v>90.168699437667001</v>
      </c>
    </row>
    <row r="17" spans="1:14" s="24" customFormat="1" ht="21" customHeight="1" x14ac:dyDescent="0.25">
      <c r="A17" s="207" t="s">
        <v>152</v>
      </c>
      <c r="B17" s="208">
        <v>3115</v>
      </c>
      <c r="C17" s="209">
        <v>255.75962044122801</v>
      </c>
      <c r="D17" s="210">
        <v>119.138026169569</v>
      </c>
      <c r="E17" s="208">
        <v>1904</v>
      </c>
      <c r="F17" s="209">
        <v>308.38003304071799</v>
      </c>
      <c r="G17" s="210">
        <v>155.070683220208</v>
      </c>
      <c r="H17" s="208">
        <v>1211</v>
      </c>
      <c r="I17" s="209">
        <v>201.658394675952</v>
      </c>
      <c r="J17" s="209">
        <v>86.653925543771194</v>
      </c>
    </row>
    <row r="18" spans="1:14" s="24" customFormat="1" ht="21" customHeight="1" x14ac:dyDescent="0.25">
      <c r="A18" s="207" t="s">
        <v>153</v>
      </c>
      <c r="B18" s="208">
        <v>1376</v>
      </c>
      <c r="C18" s="209">
        <v>292.70990661362703</v>
      </c>
      <c r="D18" s="210">
        <v>127.05549542100199</v>
      </c>
      <c r="E18" s="208">
        <v>881</v>
      </c>
      <c r="F18" s="209">
        <v>368.78435115302699</v>
      </c>
      <c r="G18" s="210">
        <v>171.31472647605699</v>
      </c>
      <c r="H18" s="208">
        <v>495</v>
      </c>
      <c r="I18" s="209">
        <v>214.10312417548701</v>
      </c>
      <c r="J18" s="209">
        <v>85.710422086674001</v>
      </c>
    </row>
    <row r="19" spans="1:14" s="24" customFormat="1" ht="21" customHeight="1" x14ac:dyDescent="0.25">
      <c r="A19" s="207" t="s">
        <v>154</v>
      </c>
      <c r="B19" s="208">
        <v>2094</v>
      </c>
      <c r="C19" s="209">
        <v>319.83724041862899</v>
      </c>
      <c r="D19" s="210">
        <v>138.49781789739001</v>
      </c>
      <c r="E19" s="208">
        <v>1396</v>
      </c>
      <c r="F19" s="209">
        <v>414.96366095447598</v>
      </c>
      <c r="G19" s="210">
        <v>193.94983731660599</v>
      </c>
      <c r="H19" s="208">
        <v>698</v>
      </c>
      <c r="I19" s="209">
        <v>219.29480070249701</v>
      </c>
      <c r="J19" s="209">
        <v>84.753199303342598</v>
      </c>
    </row>
    <row r="20" spans="1:14" s="24" customFormat="1" ht="21" customHeight="1" x14ac:dyDescent="0.25">
      <c r="A20" s="207" t="s">
        <v>155</v>
      </c>
      <c r="B20" s="208">
        <v>1660</v>
      </c>
      <c r="C20" s="209">
        <v>348.75158487636702</v>
      </c>
      <c r="D20" s="210">
        <v>138.355685996272</v>
      </c>
      <c r="E20" s="208">
        <v>1105</v>
      </c>
      <c r="F20" s="209">
        <v>448.84579608183998</v>
      </c>
      <c r="G20" s="210">
        <v>188.84937956098801</v>
      </c>
      <c r="H20" s="208">
        <v>555</v>
      </c>
      <c r="I20" s="209">
        <v>241.51803878649201</v>
      </c>
      <c r="J20" s="209">
        <v>89.215453363405402</v>
      </c>
    </row>
    <row r="21" spans="1:14" s="24" customFormat="1" ht="21" customHeight="1" x14ac:dyDescent="0.25">
      <c r="A21" s="207" t="s">
        <v>156</v>
      </c>
      <c r="B21" s="208">
        <v>2346</v>
      </c>
      <c r="C21" s="209">
        <v>298.56919684758799</v>
      </c>
      <c r="D21" s="210">
        <v>133.03627860783999</v>
      </c>
      <c r="E21" s="208">
        <v>1463</v>
      </c>
      <c r="F21" s="209">
        <v>368.34359936905702</v>
      </c>
      <c r="G21" s="210">
        <v>176.246998737848</v>
      </c>
      <c r="H21" s="208">
        <v>883</v>
      </c>
      <c r="I21" s="209">
        <v>227.24699148660201</v>
      </c>
      <c r="J21" s="209">
        <v>93.012759143715897</v>
      </c>
    </row>
    <row r="22" spans="1:14" s="24" customFormat="1" ht="21" customHeight="1" x14ac:dyDescent="0.25">
      <c r="A22" s="207" t="s">
        <v>157</v>
      </c>
      <c r="B22" s="208">
        <v>630</v>
      </c>
      <c r="C22" s="209">
        <v>301.04721423810003</v>
      </c>
      <c r="D22" s="210">
        <v>138.26643010478699</v>
      </c>
      <c r="E22" s="208">
        <v>399</v>
      </c>
      <c r="F22" s="209">
        <v>374.76577139288003</v>
      </c>
      <c r="G22" s="210">
        <v>185.42864233089099</v>
      </c>
      <c r="H22" s="208">
        <v>231</v>
      </c>
      <c r="I22" s="209">
        <v>224.70161376613501</v>
      </c>
      <c r="J22" s="209">
        <v>94.475113155348097</v>
      </c>
    </row>
    <row r="23" spans="1:14" s="24" customFormat="1" ht="21" customHeight="1" x14ac:dyDescent="0.25">
      <c r="A23" s="207" t="s">
        <v>158</v>
      </c>
      <c r="B23" s="208">
        <v>925</v>
      </c>
      <c r="C23" s="209">
        <v>294.50110716497301</v>
      </c>
      <c r="D23" s="210">
        <v>134.718184330751</v>
      </c>
      <c r="E23" s="208">
        <v>559</v>
      </c>
      <c r="F23" s="209">
        <v>355.121306643119</v>
      </c>
      <c r="G23" s="210">
        <v>174.47293713491601</v>
      </c>
      <c r="H23" s="208">
        <v>366</v>
      </c>
      <c r="I23" s="209">
        <v>233.597886130604</v>
      </c>
      <c r="J23" s="209">
        <v>99.136064575452494</v>
      </c>
    </row>
    <row r="24" spans="1:14" s="24" customFormat="1" ht="21" customHeight="1" x14ac:dyDescent="0.25">
      <c r="A24" s="207" t="s">
        <v>159</v>
      </c>
      <c r="B24" s="208">
        <v>257</v>
      </c>
      <c r="C24" s="209">
        <v>239.49640522419</v>
      </c>
      <c r="D24" s="210">
        <v>105.10059276018001</v>
      </c>
      <c r="E24" s="208">
        <v>168</v>
      </c>
      <c r="F24" s="209">
        <v>306.17544946738201</v>
      </c>
      <c r="G24" s="210">
        <v>146.31872843671499</v>
      </c>
      <c r="H24" s="208">
        <v>89</v>
      </c>
      <c r="I24" s="209">
        <v>169.72424577596399</v>
      </c>
      <c r="J24" s="209">
        <v>68.032817044885803</v>
      </c>
    </row>
    <row r="25" spans="1:14" s="24" customFormat="1" ht="21" customHeight="1" x14ac:dyDescent="0.25">
      <c r="A25" s="207" t="s">
        <v>160</v>
      </c>
      <c r="B25" s="208">
        <v>967</v>
      </c>
      <c r="C25" s="209">
        <v>268.13554293288098</v>
      </c>
      <c r="D25" s="210">
        <v>116.31689866644</v>
      </c>
      <c r="E25" s="208">
        <v>598</v>
      </c>
      <c r="F25" s="209">
        <v>334.43787313171998</v>
      </c>
      <c r="G25" s="210">
        <v>155.50178708928499</v>
      </c>
      <c r="H25" s="208">
        <v>369</v>
      </c>
      <c r="I25" s="209">
        <v>202.935693033641</v>
      </c>
      <c r="J25" s="209">
        <v>83.661442372531198</v>
      </c>
    </row>
    <row r="26" spans="1:14" s="24" customFormat="1" ht="21" customHeight="1" x14ac:dyDescent="0.25">
      <c r="A26" s="207" t="s">
        <v>161</v>
      </c>
      <c r="B26" s="208">
        <v>692</v>
      </c>
      <c r="C26" s="209">
        <v>151.591159519027</v>
      </c>
      <c r="D26" s="210">
        <v>86.459382281199794</v>
      </c>
      <c r="E26" s="208">
        <v>377</v>
      </c>
      <c r="F26" s="209">
        <v>167.36550272912299</v>
      </c>
      <c r="G26" s="210">
        <v>103.733532140289</v>
      </c>
      <c r="H26" s="208">
        <v>315</v>
      </c>
      <c r="I26" s="209">
        <v>136.22475787670999</v>
      </c>
      <c r="J26" s="209">
        <v>72.445898231359905</v>
      </c>
    </row>
    <row r="27" spans="1:14" s="24" customFormat="1" ht="21" customHeight="1" x14ac:dyDescent="0.25">
      <c r="A27" s="207" t="s">
        <v>162</v>
      </c>
      <c r="B27" s="208">
        <v>640</v>
      </c>
      <c r="C27" s="209">
        <v>244.38254268580201</v>
      </c>
      <c r="D27" s="210">
        <v>113.143398405227</v>
      </c>
      <c r="E27" s="208">
        <v>371</v>
      </c>
      <c r="F27" s="209">
        <v>295.93704756928798</v>
      </c>
      <c r="G27" s="210">
        <v>151.245340826789</v>
      </c>
      <c r="H27" s="208">
        <v>269</v>
      </c>
      <c r="I27" s="209">
        <v>197.04072663346</v>
      </c>
      <c r="J27" s="209">
        <v>82.561569026766605</v>
      </c>
    </row>
    <row r="28" spans="1:14" s="24" customFormat="1" ht="21" customHeight="1" x14ac:dyDescent="0.25">
      <c r="A28" s="207" t="s">
        <v>163</v>
      </c>
      <c r="B28" s="208">
        <v>264</v>
      </c>
      <c r="C28" s="209">
        <v>186.62915232190699</v>
      </c>
      <c r="D28" s="210">
        <v>88.828422233307606</v>
      </c>
      <c r="E28" s="208">
        <v>167</v>
      </c>
      <c r="F28" s="209">
        <v>237.827368660904</v>
      </c>
      <c r="G28" s="210">
        <v>119.78405832121901</v>
      </c>
      <c r="H28" s="208">
        <v>97</v>
      </c>
      <c r="I28" s="209">
        <v>136.16328364075301</v>
      </c>
      <c r="J28" s="209">
        <v>61.4996956402778</v>
      </c>
    </row>
    <row r="29" spans="1:14" s="24" customFormat="1" ht="21" customHeight="1" x14ac:dyDescent="0.25">
      <c r="A29" s="211" t="s">
        <v>164</v>
      </c>
      <c r="B29" s="212">
        <v>25</v>
      </c>
      <c r="C29" s="213">
        <v>181.34996917050501</v>
      </c>
      <c r="D29" s="214">
        <v>106.948962727419</v>
      </c>
      <c r="E29" s="212">
        <v>15</v>
      </c>
      <c r="F29" s="213" t="s">
        <v>865</v>
      </c>
      <c r="G29" s="214" t="s">
        <v>865</v>
      </c>
      <c r="H29" s="212">
        <v>10</v>
      </c>
      <c r="I29" s="213" t="s">
        <v>865</v>
      </c>
      <c r="J29" s="213" t="s">
        <v>865</v>
      </c>
    </row>
    <row r="30" spans="1:14" s="23" customFormat="1" ht="15.75" x14ac:dyDescent="0.25">
      <c r="A30" s="793" t="s">
        <v>171</v>
      </c>
      <c r="B30" s="3"/>
      <c r="C30" s="24"/>
      <c r="H30" s="3"/>
      <c r="N30" s="3"/>
    </row>
    <row r="31" spans="1:14" s="23" customFormat="1" ht="15.75" x14ac:dyDescent="0.25">
      <c r="A31" s="91" t="s">
        <v>866</v>
      </c>
      <c r="B31" s="95"/>
      <c r="C31" s="24"/>
      <c r="H31" s="3"/>
      <c r="N31" s="3"/>
    </row>
  </sheetData>
  <mergeCells count="2">
    <mergeCell ref="A1:J1"/>
    <mergeCell ref="A5:A6"/>
  </mergeCells>
  <phoneticPr fontId="2" type="noConversion"/>
  <printOptions horizontalCentered="1"/>
  <pageMargins left="0.31496062992126" right="0.31496062992126" top="0.55118110236220497" bottom="0.35433070866141703" header="0.31496062992126" footer="0.118110236220472"/>
  <pageSetup paperSize="9" scale="88"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N31"/>
  <sheetViews>
    <sheetView showGridLines="0" view="pageBreakPreview" zoomScaleNormal="90" zoomScaleSheetLayoutView="100" workbookViewId="0">
      <selection activeCell="U4" sqref="U4"/>
    </sheetView>
  </sheetViews>
  <sheetFormatPr defaultColWidth="10" defaultRowHeight="16.5" x14ac:dyDescent="0.25"/>
  <cols>
    <col min="1" max="2" width="16" style="23" customWidth="1"/>
    <col min="3" max="4" width="16" style="194" customWidth="1"/>
    <col min="5" max="5" width="16" style="23" customWidth="1"/>
    <col min="6" max="6" width="16" style="218" customWidth="1"/>
    <col min="7" max="7" width="16" style="194" customWidth="1"/>
    <col min="8" max="8" width="16" style="23" customWidth="1"/>
    <col min="9" max="10" width="16" style="194" customWidth="1"/>
    <col min="11" max="16384" width="10" style="747"/>
  </cols>
  <sheetData>
    <row r="1" spans="1:10" ht="22.7" customHeight="1" x14ac:dyDescent="0.25">
      <c r="A1" s="834" t="s">
        <v>172</v>
      </c>
      <c r="B1" s="834"/>
      <c r="C1" s="834"/>
      <c r="D1" s="834"/>
      <c r="E1" s="834"/>
      <c r="F1" s="834"/>
      <c r="G1" s="834"/>
      <c r="H1" s="834"/>
      <c r="I1" s="834"/>
      <c r="J1" s="834"/>
    </row>
    <row r="2" spans="1:10" ht="8.1" customHeight="1" x14ac:dyDescent="0.25">
      <c r="A2" s="191"/>
      <c r="B2" s="48"/>
      <c r="C2" s="48"/>
      <c r="D2" s="48"/>
      <c r="E2" s="192"/>
      <c r="F2" s="48"/>
      <c r="G2" s="48"/>
      <c r="H2" s="48"/>
      <c r="I2" s="192"/>
      <c r="J2" s="192"/>
    </row>
    <row r="3" spans="1:10" s="4" customFormat="1" ht="18" customHeight="1" x14ac:dyDescent="0.25">
      <c r="A3" s="193"/>
      <c r="B3" s="23"/>
      <c r="C3" s="23"/>
      <c r="D3" s="23"/>
      <c r="E3" s="819" t="s">
        <v>759</v>
      </c>
      <c r="F3" s="819"/>
      <c r="G3" s="23"/>
      <c r="H3" s="23"/>
    </row>
    <row r="4" spans="1:10" s="4" customFormat="1" ht="15" customHeight="1" x14ac:dyDescent="0.25">
      <c r="A4" s="194"/>
      <c r="B4" s="23"/>
      <c r="C4" s="23"/>
      <c r="D4" s="23"/>
      <c r="E4" s="221"/>
      <c r="F4" s="23"/>
      <c r="G4" s="23"/>
      <c r="H4" s="23"/>
      <c r="J4" s="51" t="s">
        <v>131</v>
      </c>
    </row>
    <row r="5" spans="1:10" s="200" customFormat="1" ht="15.75" customHeight="1" x14ac:dyDescent="0.25">
      <c r="A5" s="835" t="s">
        <v>132</v>
      </c>
      <c r="B5" s="195" t="s">
        <v>133</v>
      </c>
      <c r="C5" s="196"/>
      <c r="D5" s="195"/>
      <c r="E5" s="195" t="s">
        <v>134</v>
      </c>
      <c r="F5" s="196"/>
      <c r="G5" s="195"/>
      <c r="H5" s="197" t="s">
        <v>135</v>
      </c>
      <c r="I5" s="198"/>
      <c r="J5" s="199"/>
    </row>
    <row r="6" spans="1:10" s="206" customFormat="1" ht="35.1" customHeight="1" x14ac:dyDescent="0.25">
      <c r="A6" s="836"/>
      <c r="B6" s="201" t="s">
        <v>136</v>
      </c>
      <c r="C6" s="202" t="s">
        <v>138</v>
      </c>
      <c r="D6" s="203" t="s">
        <v>140</v>
      </c>
      <c r="E6" s="201" t="s">
        <v>173</v>
      </c>
      <c r="F6" s="202" t="s">
        <v>138</v>
      </c>
      <c r="G6" s="203" t="s">
        <v>169</v>
      </c>
      <c r="H6" s="201" t="s">
        <v>136</v>
      </c>
      <c r="I6" s="204" t="s">
        <v>138</v>
      </c>
      <c r="J6" s="205" t="s">
        <v>140</v>
      </c>
    </row>
    <row r="7" spans="1:10" s="24" customFormat="1" ht="21" customHeight="1" x14ac:dyDescent="0.25">
      <c r="A7" s="207" t="s">
        <v>142</v>
      </c>
      <c r="B7" s="208">
        <v>22907</v>
      </c>
      <c r="C7" s="209">
        <v>98.104144999699301</v>
      </c>
      <c r="D7" s="210">
        <v>43.776501838190498</v>
      </c>
      <c r="E7" s="208">
        <v>13517</v>
      </c>
      <c r="F7" s="209">
        <v>117.597448543395</v>
      </c>
      <c r="G7" s="210">
        <v>60.893131999678701</v>
      </c>
      <c r="H7" s="208">
        <v>9390</v>
      </c>
      <c r="I7" s="209">
        <v>79.204553477370894</v>
      </c>
      <c r="J7" s="209">
        <v>28.5050585445153</v>
      </c>
    </row>
    <row r="8" spans="1:10" s="24" customFormat="1" ht="21" customHeight="1" x14ac:dyDescent="0.25">
      <c r="A8" s="207" t="s">
        <v>143</v>
      </c>
      <c r="B8" s="208">
        <v>3977</v>
      </c>
      <c r="C8" s="209">
        <v>98.296652723388206</v>
      </c>
      <c r="D8" s="210">
        <v>46.782606832656199</v>
      </c>
      <c r="E8" s="208">
        <v>2359</v>
      </c>
      <c r="F8" s="209">
        <v>120.13932902770399</v>
      </c>
      <c r="G8" s="210">
        <v>64.9745238262404</v>
      </c>
      <c r="H8" s="208">
        <v>1618</v>
      </c>
      <c r="I8" s="209">
        <v>77.700208297066396</v>
      </c>
      <c r="J8" s="209">
        <v>31.408204491190201</v>
      </c>
    </row>
    <row r="9" spans="1:10" s="24" customFormat="1" ht="21" customHeight="1" x14ac:dyDescent="0.25">
      <c r="A9" s="207" t="s">
        <v>144</v>
      </c>
      <c r="B9" s="208">
        <v>2740</v>
      </c>
      <c r="C9" s="209">
        <v>111.147709627014</v>
      </c>
      <c r="D9" s="210">
        <v>38.987027239620602</v>
      </c>
      <c r="E9" s="208">
        <v>1500</v>
      </c>
      <c r="F9" s="209">
        <v>129.12356091791401</v>
      </c>
      <c r="G9" s="210">
        <v>54.398613540554699</v>
      </c>
      <c r="H9" s="208">
        <v>1240</v>
      </c>
      <c r="I9" s="209">
        <v>95.127770404523204</v>
      </c>
      <c r="J9" s="209">
        <v>26.3300140129389</v>
      </c>
    </row>
    <row r="10" spans="1:10" s="24" customFormat="1" ht="21" customHeight="1" x14ac:dyDescent="0.25">
      <c r="A10" s="207" t="s">
        <v>145</v>
      </c>
      <c r="B10" s="208">
        <v>1758</v>
      </c>
      <c r="C10" s="209">
        <v>74.9080586669007</v>
      </c>
      <c r="D10" s="210">
        <v>42.840941595968097</v>
      </c>
      <c r="E10" s="208">
        <v>1151</v>
      </c>
      <c r="F10" s="209">
        <v>99.6627399027617</v>
      </c>
      <c r="G10" s="210">
        <v>62.433323421642797</v>
      </c>
      <c r="H10" s="208">
        <v>607</v>
      </c>
      <c r="I10" s="209">
        <v>50.923587772298603</v>
      </c>
      <c r="J10" s="209">
        <v>25.4320601242988</v>
      </c>
    </row>
    <row r="11" spans="1:10" s="24" customFormat="1" ht="21" customHeight="1" x14ac:dyDescent="0.25">
      <c r="A11" s="207" t="s">
        <v>146</v>
      </c>
      <c r="B11" s="208">
        <v>1833</v>
      </c>
      <c r="C11" s="209">
        <v>63.989487989839901</v>
      </c>
      <c r="D11" s="210">
        <v>33.716521255787697</v>
      </c>
      <c r="E11" s="208">
        <v>1093</v>
      </c>
      <c r="F11" s="209">
        <v>78.220830357411202</v>
      </c>
      <c r="G11" s="210">
        <v>46.393113524032202</v>
      </c>
      <c r="H11" s="208">
        <v>740</v>
      </c>
      <c r="I11" s="209">
        <v>50.435964386756602</v>
      </c>
      <c r="J11" s="209">
        <v>22.818845436600999</v>
      </c>
    </row>
    <row r="12" spans="1:10" s="24" customFormat="1" ht="21" customHeight="1" x14ac:dyDescent="0.25">
      <c r="A12" s="207" t="s">
        <v>147</v>
      </c>
      <c r="B12" s="208">
        <v>1895</v>
      </c>
      <c r="C12" s="209">
        <v>102.125283741224</v>
      </c>
      <c r="D12" s="210">
        <v>44.437571373510202</v>
      </c>
      <c r="E12" s="208">
        <v>1150</v>
      </c>
      <c r="F12" s="209">
        <v>125.063619319393</v>
      </c>
      <c r="G12" s="210">
        <v>63.195443556285099</v>
      </c>
      <c r="H12" s="208">
        <v>745</v>
      </c>
      <c r="I12" s="209">
        <v>79.591296024067603</v>
      </c>
      <c r="J12" s="209">
        <v>27.524754111949001</v>
      </c>
    </row>
    <row r="13" spans="1:10" s="24" customFormat="1" ht="21" customHeight="1" x14ac:dyDescent="0.25">
      <c r="A13" s="207" t="s">
        <v>148</v>
      </c>
      <c r="B13" s="208">
        <v>2257</v>
      </c>
      <c r="C13" s="209">
        <v>82.826341565630699</v>
      </c>
      <c r="D13" s="210">
        <v>37.182433969475298</v>
      </c>
      <c r="E13" s="208">
        <v>1342</v>
      </c>
      <c r="F13" s="209">
        <v>100.659273235547</v>
      </c>
      <c r="G13" s="210">
        <v>51.656072940102</v>
      </c>
      <c r="H13" s="208">
        <v>915</v>
      </c>
      <c r="I13" s="209">
        <v>65.743715906674097</v>
      </c>
      <c r="J13" s="209">
        <v>24.519926964330001</v>
      </c>
    </row>
    <row r="14" spans="1:10" s="24" customFormat="1" ht="21" customHeight="1" x14ac:dyDescent="0.25">
      <c r="A14" s="207" t="s">
        <v>149</v>
      </c>
      <c r="B14" s="208">
        <v>573</v>
      </c>
      <c r="C14" s="209">
        <v>127.53909640887299</v>
      </c>
      <c r="D14" s="210">
        <v>51.728957826765601</v>
      </c>
      <c r="E14" s="208">
        <v>335</v>
      </c>
      <c r="F14" s="209">
        <v>148.83993708735801</v>
      </c>
      <c r="G14" s="210">
        <v>71.563066759962794</v>
      </c>
      <c r="H14" s="208">
        <v>238</v>
      </c>
      <c r="I14" s="209">
        <v>106.155218554862</v>
      </c>
      <c r="J14" s="209">
        <v>33.096540913710001</v>
      </c>
    </row>
    <row r="15" spans="1:10" s="24" customFormat="1" ht="21" customHeight="1" x14ac:dyDescent="0.25">
      <c r="A15" s="207" t="s">
        <v>150</v>
      </c>
      <c r="B15" s="208">
        <v>410</v>
      </c>
      <c r="C15" s="209">
        <v>68.799103262419905</v>
      </c>
      <c r="D15" s="210">
        <v>37.141884508874597</v>
      </c>
      <c r="E15" s="208">
        <v>260</v>
      </c>
      <c r="F15" s="209">
        <v>85.742081224133102</v>
      </c>
      <c r="G15" s="210">
        <v>51.557312665010102</v>
      </c>
      <c r="H15" s="208">
        <v>150</v>
      </c>
      <c r="I15" s="209">
        <v>51.246485345213401</v>
      </c>
      <c r="J15" s="209">
        <v>23.267966756374602</v>
      </c>
    </row>
    <row r="16" spans="1:10" s="24" customFormat="1" ht="21" customHeight="1" x14ac:dyDescent="0.25">
      <c r="A16" s="207" t="s">
        <v>151</v>
      </c>
      <c r="B16" s="208">
        <v>653</v>
      </c>
      <c r="C16" s="209">
        <v>122.74136158327001</v>
      </c>
      <c r="D16" s="210">
        <v>49.4069840458546</v>
      </c>
      <c r="E16" s="208">
        <v>399</v>
      </c>
      <c r="F16" s="209">
        <v>145.984600271114</v>
      </c>
      <c r="G16" s="210">
        <v>69.468537726096201</v>
      </c>
      <c r="H16" s="208">
        <v>254</v>
      </c>
      <c r="I16" s="209">
        <v>98.184552168274394</v>
      </c>
      <c r="J16" s="209">
        <v>29.571274407468302</v>
      </c>
    </row>
    <row r="17" spans="1:14" s="24" customFormat="1" ht="21" customHeight="1" x14ac:dyDescent="0.25">
      <c r="A17" s="207" t="s">
        <v>152</v>
      </c>
      <c r="B17" s="208">
        <v>1230</v>
      </c>
      <c r="C17" s="209">
        <v>100.99015510199401</v>
      </c>
      <c r="D17" s="210">
        <v>42.439823032806999</v>
      </c>
      <c r="E17" s="208">
        <v>716</v>
      </c>
      <c r="F17" s="209">
        <v>115.966440996404</v>
      </c>
      <c r="G17" s="210">
        <v>58.356723611039897</v>
      </c>
      <c r="H17" s="208">
        <v>514</v>
      </c>
      <c r="I17" s="209">
        <v>85.592415246440396</v>
      </c>
      <c r="J17" s="209">
        <v>26.8330427937988</v>
      </c>
    </row>
    <row r="18" spans="1:14" s="24" customFormat="1" ht="21" customHeight="1" x14ac:dyDescent="0.25">
      <c r="A18" s="207" t="s">
        <v>153</v>
      </c>
      <c r="B18" s="208">
        <v>578</v>
      </c>
      <c r="C18" s="209">
        <v>122.95517879555</v>
      </c>
      <c r="D18" s="210">
        <v>45.986915870798398</v>
      </c>
      <c r="E18" s="208">
        <v>317</v>
      </c>
      <c r="F18" s="209">
        <v>132.69539082350701</v>
      </c>
      <c r="G18" s="210">
        <v>60.312493967442201</v>
      </c>
      <c r="H18" s="208">
        <v>261</v>
      </c>
      <c r="I18" s="209">
        <v>112.89073820162</v>
      </c>
      <c r="J18" s="209">
        <v>31.0507505284301</v>
      </c>
    </row>
    <row r="19" spans="1:14" s="24" customFormat="1" ht="21" customHeight="1" x14ac:dyDescent="0.25">
      <c r="A19" s="207" t="s">
        <v>154</v>
      </c>
      <c r="B19" s="208">
        <v>1139</v>
      </c>
      <c r="C19" s="209">
        <v>173.97068616849</v>
      </c>
      <c r="D19" s="210">
        <v>64.763809738913807</v>
      </c>
      <c r="E19" s="208">
        <v>654</v>
      </c>
      <c r="F19" s="209">
        <v>194.40274660761301</v>
      </c>
      <c r="G19" s="210">
        <v>89.750775542177806</v>
      </c>
      <c r="H19" s="208">
        <v>485</v>
      </c>
      <c r="I19" s="209">
        <v>152.37532713568899</v>
      </c>
      <c r="J19" s="209">
        <v>39.336331658460303</v>
      </c>
    </row>
    <row r="20" spans="1:14" s="24" customFormat="1" ht="21" customHeight="1" x14ac:dyDescent="0.25">
      <c r="A20" s="207" t="s">
        <v>155</v>
      </c>
      <c r="B20" s="208">
        <v>858</v>
      </c>
      <c r="C20" s="209">
        <v>180.25834929152001</v>
      </c>
      <c r="D20" s="210">
        <v>60.158886859164703</v>
      </c>
      <c r="E20" s="208">
        <v>476</v>
      </c>
      <c r="F20" s="209">
        <v>193.34895831217699</v>
      </c>
      <c r="G20" s="210">
        <v>79.637370527342199</v>
      </c>
      <c r="H20" s="208">
        <v>382</v>
      </c>
      <c r="I20" s="209">
        <v>166.234037507099</v>
      </c>
      <c r="J20" s="209">
        <v>39.816144309412998</v>
      </c>
    </row>
    <row r="21" spans="1:14" s="24" customFormat="1" ht="21" customHeight="1" x14ac:dyDescent="0.25">
      <c r="A21" s="207" t="s">
        <v>156</v>
      </c>
      <c r="B21" s="208">
        <v>935</v>
      </c>
      <c r="C21" s="209">
        <v>118.994969758097</v>
      </c>
      <c r="D21" s="210">
        <v>48.470339568030496</v>
      </c>
      <c r="E21" s="208">
        <v>564</v>
      </c>
      <c r="F21" s="209">
        <v>141.99985648950701</v>
      </c>
      <c r="G21" s="210">
        <v>67.562274055338307</v>
      </c>
      <c r="H21" s="208">
        <v>371</v>
      </c>
      <c r="I21" s="209">
        <v>95.479766524948303</v>
      </c>
      <c r="J21" s="209">
        <v>30.3755209116581</v>
      </c>
    </row>
    <row r="22" spans="1:14" s="24" customFormat="1" ht="21" customHeight="1" x14ac:dyDescent="0.25">
      <c r="A22" s="207" t="s">
        <v>157</v>
      </c>
      <c r="B22" s="208">
        <v>564</v>
      </c>
      <c r="C22" s="209">
        <v>269.50893465125102</v>
      </c>
      <c r="D22" s="210">
        <v>112.86590632268801</v>
      </c>
      <c r="E22" s="208">
        <v>316</v>
      </c>
      <c r="F22" s="209">
        <v>296.80697684248099</v>
      </c>
      <c r="G22" s="210">
        <v>146.488347515714</v>
      </c>
      <c r="H22" s="208">
        <v>248</v>
      </c>
      <c r="I22" s="209">
        <v>241.23809616450899</v>
      </c>
      <c r="J22" s="209">
        <v>79.672080871550307</v>
      </c>
    </row>
    <row r="23" spans="1:14" s="24" customFormat="1" ht="21" customHeight="1" x14ac:dyDescent="0.25">
      <c r="A23" s="207" t="s">
        <v>158</v>
      </c>
      <c r="B23" s="208">
        <v>368</v>
      </c>
      <c r="C23" s="209">
        <v>117.163683715362</v>
      </c>
      <c r="D23" s="210">
        <v>48.201228242438901</v>
      </c>
      <c r="E23" s="208">
        <v>197</v>
      </c>
      <c r="F23" s="209">
        <v>125.150084809829</v>
      </c>
      <c r="G23" s="210">
        <v>61.206111772973003</v>
      </c>
      <c r="H23" s="208">
        <v>171</v>
      </c>
      <c r="I23" s="209">
        <v>109.139995979053</v>
      </c>
      <c r="J23" s="209">
        <v>35.289011123727803</v>
      </c>
    </row>
    <row r="24" spans="1:14" s="24" customFormat="1" ht="21" customHeight="1" x14ac:dyDescent="0.25">
      <c r="A24" s="207" t="s">
        <v>159</v>
      </c>
      <c r="B24" s="208">
        <v>130</v>
      </c>
      <c r="C24" s="209">
        <v>121.146041553092</v>
      </c>
      <c r="D24" s="210">
        <v>49.8075313041562</v>
      </c>
      <c r="E24" s="208">
        <v>77</v>
      </c>
      <c r="F24" s="209">
        <v>140.33041433921699</v>
      </c>
      <c r="G24" s="210">
        <v>68.502190253641999</v>
      </c>
      <c r="H24" s="208">
        <v>53</v>
      </c>
      <c r="I24" s="209">
        <v>101.071741866585</v>
      </c>
      <c r="J24" s="209">
        <v>31.853074814726899</v>
      </c>
    </row>
    <row r="25" spans="1:14" s="24" customFormat="1" ht="21" customHeight="1" x14ac:dyDescent="0.25">
      <c r="A25" s="207" t="s">
        <v>160</v>
      </c>
      <c r="B25" s="208">
        <v>342</v>
      </c>
      <c r="C25" s="209">
        <v>94.831805256510293</v>
      </c>
      <c r="D25" s="210">
        <v>39.993868989039903</v>
      </c>
      <c r="E25" s="208">
        <v>216</v>
      </c>
      <c r="F25" s="209">
        <v>120.800302000755</v>
      </c>
      <c r="G25" s="210">
        <v>58.370345702915699</v>
      </c>
      <c r="H25" s="208">
        <v>126</v>
      </c>
      <c r="I25" s="209">
        <v>69.295114694413996</v>
      </c>
      <c r="J25" s="209">
        <v>23.9248135326526</v>
      </c>
    </row>
    <row r="26" spans="1:14" s="24" customFormat="1" ht="21" customHeight="1" x14ac:dyDescent="0.25">
      <c r="A26" s="207" t="s">
        <v>161</v>
      </c>
      <c r="B26" s="208">
        <v>304</v>
      </c>
      <c r="C26" s="209">
        <v>66.594960251133102</v>
      </c>
      <c r="D26" s="210">
        <v>34.422926657854802</v>
      </c>
      <c r="E26" s="208">
        <v>187</v>
      </c>
      <c r="F26" s="209">
        <v>83.016840876249404</v>
      </c>
      <c r="G26" s="210">
        <v>50.354440084351502</v>
      </c>
      <c r="H26" s="208">
        <v>117</v>
      </c>
      <c r="I26" s="209">
        <v>50.597767211349499</v>
      </c>
      <c r="J26" s="209">
        <v>20.669791603113602</v>
      </c>
    </row>
    <row r="27" spans="1:14" s="24" customFormat="1" ht="21" customHeight="1" x14ac:dyDescent="0.25">
      <c r="A27" s="207" t="s">
        <v>162</v>
      </c>
      <c r="B27" s="208">
        <v>242</v>
      </c>
      <c r="C27" s="209">
        <v>92.407148953068997</v>
      </c>
      <c r="D27" s="210">
        <v>39.7620459091738</v>
      </c>
      <c r="E27" s="208">
        <v>128</v>
      </c>
      <c r="F27" s="209">
        <v>102.102269781318</v>
      </c>
      <c r="G27" s="210">
        <v>52.209392777148203</v>
      </c>
      <c r="H27" s="208">
        <v>114</v>
      </c>
      <c r="I27" s="209">
        <v>83.504248461763794</v>
      </c>
      <c r="J27" s="209">
        <v>29.1123213517149</v>
      </c>
    </row>
    <row r="28" spans="1:14" s="24" customFormat="1" ht="21" customHeight="1" x14ac:dyDescent="0.25">
      <c r="A28" s="207" t="s">
        <v>163</v>
      </c>
      <c r="B28" s="208">
        <v>119</v>
      </c>
      <c r="C28" s="209">
        <v>84.124504266314204</v>
      </c>
      <c r="D28" s="210">
        <v>37.398863027654798</v>
      </c>
      <c r="E28" s="208">
        <v>78</v>
      </c>
      <c r="F28" s="209">
        <v>111.081046440422</v>
      </c>
      <c r="G28" s="210">
        <v>55.502044262916002</v>
      </c>
      <c r="H28" s="208">
        <v>41</v>
      </c>
      <c r="I28" s="209">
        <v>57.553552879081401</v>
      </c>
      <c r="J28" s="209">
        <v>20.0731833108321</v>
      </c>
    </row>
    <row r="29" spans="1:14" s="24" customFormat="1" ht="21" customHeight="1" x14ac:dyDescent="0.25">
      <c r="A29" s="211" t="s">
        <v>164</v>
      </c>
      <c r="B29" s="212">
        <v>2</v>
      </c>
      <c r="C29" s="213" t="s">
        <v>865</v>
      </c>
      <c r="D29" s="214" t="s">
        <v>865</v>
      </c>
      <c r="E29" s="212">
        <v>2</v>
      </c>
      <c r="F29" s="213" t="s">
        <v>865</v>
      </c>
      <c r="G29" s="214" t="s">
        <v>865</v>
      </c>
      <c r="H29" s="212">
        <v>0</v>
      </c>
      <c r="I29" s="213">
        <v>0</v>
      </c>
      <c r="J29" s="213">
        <v>0</v>
      </c>
    </row>
    <row r="30" spans="1:14" s="23" customFormat="1" ht="15.75" x14ac:dyDescent="0.25">
      <c r="A30" s="793" t="s">
        <v>171</v>
      </c>
      <c r="B30" s="3"/>
      <c r="C30" s="24"/>
      <c r="H30" s="3"/>
      <c r="N30" s="3"/>
    </row>
    <row r="31" spans="1:14" s="23" customFormat="1" ht="15.75" x14ac:dyDescent="0.25">
      <c r="A31" s="91" t="s">
        <v>866</v>
      </c>
      <c r="B31" s="95"/>
      <c r="C31" s="24"/>
      <c r="H31" s="3"/>
      <c r="N31" s="3"/>
    </row>
  </sheetData>
  <mergeCells count="3">
    <mergeCell ref="A5:A6"/>
    <mergeCell ref="A1:J1"/>
    <mergeCell ref="E3:F3"/>
  </mergeCells>
  <phoneticPr fontId="2" type="noConversion"/>
  <printOptions horizontalCentered="1"/>
  <pageMargins left="0.31496062992126" right="0.31496062992126" top="0.55118110236220497" bottom="0.35433070866141703" header="0.31496062992126" footer="0.118110236220472"/>
  <pageSetup paperSize="9" scale="88"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N31"/>
  <sheetViews>
    <sheetView showGridLines="0" view="pageBreakPreview" zoomScaleNormal="90" zoomScaleSheetLayoutView="100" workbookViewId="0">
      <selection activeCell="U4" sqref="U4"/>
    </sheetView>
  </sheetViews>
  <sheetFormatPr defaultColWidth="10" defaultRowHeight="16.5" x14ac:dyDescent="0.25"/>
  <cols>
    <col min="1" max="2" width="16" style="23" customWidth="1"/>
    <col min="3" max="4" width="16" style="194" customWidth="1"/>
    <col min="5" max="5" width="16" style="23" customWidth="1"/>
    <col min="6" max="6" width="16" style="218" customWidth="1"/>
    <col min="7" max="7" width="16" style="194" customWidth="1"/>
    <col min="8" max="8" width="16" style="23" customWidth="1"/>
    <col min="9" max="10" width="16" style="194" customWidth="1"/>
    <col min="11" max="16384" width="10" style="747"/>
  </cols>
  <sheetData>
    <row r="1" spans="1:10" ht="22.7" customHeight="1" x14ac:dyDescent="0.25">
      <c r="A1" s="834" t="s">
        <v>174</v>
      </c>
      <c r="B1" s="834"/>
      <c r="C1" s="834"/>
      <c r="D1" s="834"/>
      <c r="E1" s="834"/>
      <c r="F1" s="834"/>
      <c r="G1" s="834"/>
      <c r="H1" s="834"/>
      <c r="I1" s="834"/>
      <c r="J1" s="834"/>
    </row>
    <row r="2" spans="1:10" ht="8.1" customHeight="1" x14ac:dyDescent="0.25">
      <c r="A2" s="191"/>
      <c r="B2" s="48"/>
      <c r="C2" s="48"/>
      <c r="D2" s="48"/>
      <c r="E2" s="192"/>
      <c r="F2" s="48"/>
      <c r="G2" s="48"/>
      <c r="H2" s="48"/>
      <c r="I2" s="192"/>
      <c r="J2" s="192"/>
    </row>
    <row r="3" spans="1:10" s="4" customFormat="1" ht="18" customHeight="1" x14ac:dyDescent="0.25">
      <c r="A3" s="193"/>
      <c r="B3" s="23"/>
      <c r="C3" s="23"/>
      <c r="D3" s="23"/>
      <c r="E3" s="819" t="s">
        <v>759</v>
      </c>
      <c r="F3" s="819"/>
      <c r="G3" s="23"/>
      <c r="H3" s="23"/>
    </row>
    <row r="4" spans="1:10" s="4" customFormat="1" ht="15" customHeight="1" x14ac:dyDescent="0.25">
      <c r="A4" s="194"/>
      <c r="B4" s="23"/>
      <c r="C4" s="23"/>
      <c r="D4" s="23"/>
      <c r="E4" s="23"/>
      <c r="F4" s="23"/>
      <c r="G4" s="23"/>
      <c r="H4" s="23"/>
      <c r="J4" s="51" t="s">
        <v>175</v>
      </c>
    </row>
    <row r="5" spans="1:10" s="200" customFormat="1" ht="15.75" customHeight="1" x14ac:dyDescent="0.25">
      <c r="A5" s="835" t="s">
        <v>132</v>
      </c>
      <c r="B5" s="195" t="s">
        <v>133</v>
      </c>
      <c r="C5" s="196"/>
      <c r="D5" s="195"/>
      <c r="E5" s="195" t="s">
        <v>134</v>
      </c>
      <c r="F5" s="196"/>
      <c r="G5" s="195"/>
      <c r="H5" s="197" t="s">
        <v>135</v>
      </c>
      <c r="I5" s="198"/>
      <c r="J5" s="199"/>
    </row>
    <row r="6" spans="1:10" s="206" customFormat="1" ht="35.1" customHeight="1" x14ac:dyDescent="0.25">
      <c r="A6" s="836"/>
      <c r="B6" s="201" t="s">
        <v>136</v>
      </c>
      <c r="C6" s="202" t="s">
        <v>138</v>
      </c>
      <c r="D6" s="203" t="s">
        <v>169</v>
      </c>
      <c r="E6" s="201" t="s">
        <v>176</v>
      </c>
      <c r="F6" s="202" t="s">
        <v>138</v>
      </c>
      <c r="G6" s="203" t="s">
        <v>177</v>
      </c>
      <c r="H6" s="201" t="s">
        <v>176</v>
      </c>
      <c r="I6" s="204" t="s">
        <v>138</v>
      </c>
      <c r="J6" s="205" t="s">
        <v>169</v>
      </c>
    </row>
    <row r="7" spans="1:10" s="24" customFormat="1" ht="21" customHeight="1" x14ac:dyDescent="0.25">
      <c r="A7" s="207" t="s">
        <v>142</v>
      </c>
      <c r="B7" s="208">
        <v>12425</v>
      </c>
      <c r="C7" s="209">
        <v>53.212729804045203</v>
      </c>
      <c r="D7" s="210">
        <v>23.340095622799598</v>
      </c>
      <c r="E7" s="208">
        <v>7218</v>
      </c>
      <c r="F7" s="209">
        <v>62.796358924778097</v>
      </c>
      <c r="G7" s="210">
        <v>31.554852362352101</v>
      </c>
      <c r="H7" s="208">
        <v>5207</v>
      </c>
      <c r="I7" s="209">
        <v>43.920991475683699</v>
      </c>
      <c r="J7" s="209">
        <v>16.246181820663502</v>
      </c>
    </row>
    <row r="8" spans="1:10" s="24" customFormat="1" ht="21" customHeight="1" x14ac:dyDescent="0.25">
      <c r="A8" s="207" t="s">
        <v>143</v>
      </c>
      <c r="B8" s="208">
        <v>1755</v>
      </c>
      <c r="C8" s="209">
        <v>43.377074561112998</v>
      </c>
      <c r="D8" s="210">
        <v>20.7512574515188</v>
      </c>
      <c r="E8" s="208">
        <v>1064</v>
      </c>
      <c r="F8" s="209">
        <v>54.187471846323497</v>
      </c>
      <c r="G8" s="210">
        <v>29.0717744677765</v>
      </c>
      <c r="H8" s="208">
        <v>691</v>
      </c>
      <c r="I8" s="209">
        <v>33.183463493988199</v>
      </c>
      <c r="J8" s="209">
        <v>13.802661481759401</v>
      </c>
    </row>
    <row r="9" spans="1:10" s="24" customFormat="1" ht="21" customHeight="1" x14ac:dyDescent="0.25">
      <c r="A9" s="207" t="s">
        <v>144</v>
      </c>
      <c r="B9" s="208">
        <v>1094</v>
      </c>
      <c r="C9" s="209">
        <v>44.377954135749498</v>
      </c>
      <c r="D9" s="210">
        <v>15.9097751663043</v>
      </c>
      <c r="E9" s="208">
        <v>603</v>
      </c>
      <c r="F9" s="209">
        <v>51.907671489001203</v>
      </c>
      <c r="G9" s="210">
        <v>21.314519481973701</v>
      </c>
      <c r="H9" s="208">
        <v>491</v>
      </c>
      <c r="I9" s="209">
        <v>37.6675284424362</v>
      </c>
      <c r="J9" s="209">
        <v>11.680718202277699</v>
      </c>
    </row>
    <row r="10" spans="1:10" s="24" customFormat="1" ht="21" customHeight="1" x14ac:dyDescent="0.25">
      <c r="A10" s="207" t="s">
        <v>145</v>
      </c>
      <c r="B10" s="208">
        <v>1012</v>
      </c>
      <c r="C10" s="209">
        <v>43.121135023267101</v>
      </c>
      <c r="D10" s="210">
        <v>23.394844741275399</v>
      </c>
      <c r="E10" s="208">
        <v>627</v>
      </c>
      <c r="F10" s="209">
        <v>54.2906497993324</v>
      </c>
      <c r="G10" s="210">
        <v>32.916098582317296</v>
      </c>
      <c r="H10" s="208">
        <v>385</v>
      </c>
      <c r="I10" s="209">
        <v>32.2991454568945</v>
      </c>
      <c r="J10" s="209">
        <v>15.354580433878199</v>
      </c>
    </row>
    <row r="11" spans="1:10" s="24" customFormat="1" ht="21" customHeight="1" x14ac:dyDescent="0.25">
      <c r="A11" s="207" t="s">
        <v>146</v>
      </c>
      <c r="B11" s="208">
        <v>1252</v>
      </c>
      <c r="C11" s="209">
        <v>43.706949789023199</v>
      </c>
      <c r="D11" s="210">
        <v>22.690732136843099</v>
      </c>
      <c r="E11" s="208">
        <v>739</v>
      </c>
      <c r="F11" s="209">
        <v>52.886727936072198</v>
      </c>
      <c r="G11" s="210">
        <v>30.817631439481001</v>
      </c>
      <c r="H11" s="208">
        <v>513</v>
      </c>
      <c r="I11" s="209">
        <v>34.964391527575899</v>
      </c>
      <c r="J11" s="209">
        <v>15.782109645544599</v>
      </c>
    </row>
    <row r="12" spans="1:10" s="24" customFormat="1" ht="21" customHeight="1" x14ac:dyDescent="0.25">
      <c r="A12" s="207" t="s">
        <v>147</v>
      </c>
      <c r="B12" s="208">
        <v>1156</v>
      </c>
      <c r="C12" s="209">
        <v>62.299117680662</v>
      </c>
      <c r="D12" s="210">
        <v>25.598895026061001</v>
      </c>
      <c r="E12" s="208">
        <v>674</v>
      </c>
      <c r="F12" s="209">
        <v>73.2981560184964</v>
      </c>
      <c r="G12" s="210">
        <v>34.990817155970703</v>
      </c>
      <c r="H12" s="208">
        <v>482</v>
      </c>
      <c r="I12" s="209">
        <v>51.493966018255797</v>
      </c>
      <c r="J12" s="209">
        <v>17.341458321536098</v>
      </c>
    </row>
    <row r="13" spans="1:10" s="24" customFormat="1" ht="21" customHeight="1" x14ac:dyDescent="0.25">
      <c r="A13" s="207" t="s">
        <v>148</v>
      </c>
      <c r="B13" s="208">
        <v>1642</v>
      </c>
      <c r="C13" s="209">
        <v>60.257356158956902</v>
      </c>
      <c r="D13" s="210">
        <v>26.642080472678</v>
      </c>
      <c r="E13" s="208">
        <v>961</v>
      </c>
      <c r="F13" s="209">
        <v>72.081640521132996</v>
      </c>
      <c r="G13" s="210">
        <v>35.869810496350503</v>
      </c>
      <c r="H13" s="208">
        <v>681</v>
      </c>
      <c r="I13" s="209">
        <v>48.930568887918099</v>
      </c>
      <c r="J13" s="209">
        <v>19.052530933892399</v>
      </c>
    </row>
    <row r="14" spans="1:10" s="24" customFormat="1" ht="21" customHeight="1" x14ac:dyDescent="0.25">
      <c r="A14" s="207" t="s">
        <v>149</v>
      </c>
      <c r="B14" s="208">
        <v>314</v>
      </c>
      <c r="C14" s="209">
        <v>69.890534506782004</v>
      </c>
      <c r="D14" s="210">
        <v>27.376491009593899</v>
      </c>
      <c r="E14" s="208">
        <v>161</v>
      </c>
      <c r="F14" s="209">
        <v>71.532029465864596</v>
      </c>
      <c r="G14" s="210">
        <v>32.771307184425503</v>
      </c>
      <c r="H14" s="208">
        <v>153</v>
      </c>
      <c r="I14" s="209">
        <v>68.242640499554</v>
      </c>
      <c r="J14" s="209">
        <v>22.171024462343201</v>
      </c>
    </row>
    <row r="15" spans="1:10" s="24" customFormat="1" ht="21" customHeight="1" x14ac:dyDescent="0.25">
      <c r="A15" s="207" t="s">
        <v>150</v>
      </c>
      <c r="B15" s="208">
        <v>336</v>
      </c>
      <c r="C15" s="209">
        <v>56.381704137007503</v>
      </c>
      <c r="D15" s="210">
        <v>29.859004512883601</v>
      </c>
      <c r="E15" s="208">
        <v>218</v>
      </c>
      <c r="F15" s="209">
        <v>71.891437334080805</v>
      </c>
      <c r="G15" s="210">
        <v>42.5042241212454</v>
      </c>
      <c r="H15" s="208">
        <v>118</v>
      </c>
      <c r="I15" s="209">
        <v>40.313901804901199</v>
      </c>
      <c r="J15" s="209">
        <v>18.033425902406002</v>
      </c>
    </row>
    <row r="16" spans="1:10" s="24" customFormat="1" ht="21" customHeight="1" x14ac:dyDescent="0.25">
      <c r="A16" s="207" t="s">
        <v>151</v>
      </c>
      <c r="B16" s="208">
        <v>322</v>
      </c>
      <c r="C16" s="209">
        <v>60.524836799100797</v>
      </c>
      <c r="D16" s="210">
        <v>24.962099919955499</v>
      </c>
      <c r="E16" s="208">
        <v>189</v>
      </c>
      <c r="F16" s="209">
        <v>69.150600128422496</v>
      </c>
      <c r="G16" s="210">
        <v>32.427127712405102</v>
      </c>
      <c r="H16" s="208">
        <v>133</v>
      </c>
      <c r="I16" s="209">
        <v>51.411596214096399</v>
      </c>
      <c r="J16" s="209">
        <v>17.3972201962243</v>
      </c>
    </row>
    <row r="17" spans="1:14" s="24" customFormat="1" ht="21" customHeight="1" x14ac:dyDescent="0.25">
      <c r="A17" s="207" t="s">
        <v>152</v>
      </c>
      <c r="B17" s="208">
        <v>712</v>
      </c>
      <c r="C17" s="209">
        <v>58.459341815137897</v>
      </c>
      <c r="D17" s="210">
        <v>23.246136671317601</v>
      </c>
      <c r="E17" s="208">
        <v>391</v>
      </c>
      <c r="F17" s="209">
        <v>63.328042499433103</v>
      </c>
      <c r="G17" s="210">
        <v>29.820613311557501</v>
      </c>
      <c r="H17" s="208">
        <v>321</v>
      </c>
      <c r="I17" s="209">
        <v>53.453628976862603</v>
      </c>
      <c r="J17" s="209">
        <v>17.207565913086398</v>
      </c>
    </row>
    <row r="18" spans="1:14" s="24" customFormat="1" ht="21" customHeight="1" x14ac:dyDescent="0.25">
      <c r="A18" s="207" t="s">
        <v>153</v>
      </c>
      <c r="B18" s="208">
        <v>348</v>
      </c>
      <c r="C18" s="209">
        <v>74.028377544725501</v>
      </c>
      <c r="D18" s="210">
        <v>27.045780779235201</v>
      </c>
      <c r="E18" s="208">
        <v>181</v>
      </c>
      <c r="F18" s="209">
        <v>75.766137978090597</v>
      </c>
      <c r="G18" s="210">
        <v>32.352111496739298</v>
      </c>
      <c r="H18" s="208">
        <v>167</v>
      </c>
      <c r="I18" s="209">
        <v>72.232771186477294</v>
      </c>
      <c r="J18" s="209">
        <v>21.8805410327227</v>
      </c>
    </row>
    <row r="19" spans="1:14" s="24" customFormat="1" ht="21" customHeight="1" x14ac:dyDescent="0.25">
      <c r="A19" s="207" t="s">
        <v>154</v>
      </c>
      <c r="B19" s="208">
        <v>432</v>
      </c>
      <c r="C19" s="209">
        <v>65.983614069172802</v>
      </c>
      <c r="D19" s="210">
        <v>23.500821648590399</v>
      </c>
      <c r="E19" s="208">
        <v>227</v>
      </c>
      <c r="F19" s="209">
        <v>67.476182691021506</v>
      </c>
      <c r="G19" s="210">
        <v>29.814219817039</v>
      </c>
      <c r="H19" s="208">
        <v>205</v>
      </c>
      <c r="I19" s="209">
        <v>64.406066108899694</v>
      </c>
      <c r="J19" s="209">
        <v>17.061787444180101</v>
      </c>
    </row>
    <row r="20" spans="1:14" s="24" customFormat="1" ht="21" customHeight="1" x14ac:dyDescent="0.25">
      <c r="A20" s="207" t="s">
        <v>155</v>
      </c>
      <c r="B20" s="208">
        <v>385</v>
      </c>
      <c r="C20" s="209">
        <v>80.885156733374203</v>
      </c>
      <c r="D20" s="210">
        <v>27.461598902854998</v>
      </c>
      <c r="E20" s="208">
        <v>217</v>
      </c>
      <c r="F20" s="209">
        <v>88.144378054080804</v>
      </c>
      <c r="G20" s="210">
        <v>37.095888720551102</v>
      </c>
      <c r="H20" s="208">
        <v>168</v>
      </c>
      <c r="I20" s="209">
        <v>73.108163092127199</v>
      </c>
      <c r="J20" s="209">
        <v>17.811239777143498</v>
      </c>
    </row>
    <row r="21" spans="1:14" s="24" customFormat="1" ht="21" customHeight="1" x14ac:dyDescent="0.25">
      <c r="A21" s="207" t="s">
        <v>156</v>
      </c>
      <c r="B21" s="208">
        <v>613</v>
      </c>
      <c r="C21" s="209">
        <v>78.014883916270804</v>
      </c>
      <c r="D21" s="210">
        <v>30.965027101673002</v>
      </c>
      <c r="E21" s="208">
        <v>340</v>
      </c>
      <c r="F21" s="209">
        <v>85.602750366014703</v>
      </c>
      <c r="G21" s="210">
        <v>38.904434499267701</v>
      </c>
      <c r="H21" s="208">
        <v>273</v>
      </c>
      <c r="I21" s="209">
        <v>70.258696122131795</v>
      </c>
      <c r="J21" s="209">
        <v>23.308724046954001</v>
      </c>
    </row>
    <row r="22" spans="1:14" s="24" customFormat="1" ht="21" customHeight="1" x14ac:dyDescent="0.25">
      <c r="A22" s="207" t="s">
        <v>157</v>
      </c>
      <c r="B22" s="208">
        <v>155</v>
      </c>
      <c r="C22" s="209">
        <v>74.067171756992806</v>
      </c>
      <c r="D22" s="210">
        <v>29.872649519595502</v>
      </c>
      <c r="E22" s="208">
        <v>92</v>
      </c>
      <c r="F22" s="209">
        <v>86.412157814899501</v>
      </c>
      <c r="G22" s="210">
        <v>40.676703955491298</v>
      </c>
      <c r="H22" s="208">
        <v>63</v>
      </c>
      <c r="I22" s="209">
        <v>61.282258299855101</v>
      </c>
      <c r="J22" s="209">
        <v>19.6404129457623</v>
      </c>
    </row>
    <row r="23" spans="1:14" s="24" customFormat="1" ht="21" customHeight="1" x14ac:dyDescent="0.25">
      <c r="A23" s="207" t="s">
        <v>158</v>
      </c>
      <c r="B23" s="208">
        <v>246</v>
      </c>
      <c r="C23" s="209">
        <v>78.321375527117198</v>
      </c>
      <c r="D23" s="210">
        <v>32.335165140711297</v>
      </c>
      <c r="E23" s="208">
        <v>134</v>
      </c>
      <c r="F23" s="209">
        <v>85.127468855416694</v>
      </c>
      <c r="G23" s="210">
        <v>41.176448008612397</v>
      </c>
      <c r="H23" s="208">
        <v>112</v>
      </c>
      <c r="I23" s="209">
        <v>71.483506138327002</v>
      </c>
      <c r="J23" s="209">
        <v>24.177600330298599</v>
      </c>
    </row>
    <row r="24" spans="1:14" s="24" customFormat="1" ht="21" customHeight="1" x14ac:dyDescent="0.25">
      <c r="A24" s="207" t="s">
        <v>159</v>
      </c>
      <c r="B24" s="208">
        <v>60</v>
      </c>
      <c r="C24" s="209">
        <v>55.913557639888701</v>
      </c>
      <c r="D24" s="210">
        <v>21.479824428321098</v>
      </c>
      <c r="E24" s="208">
        <v>39</v>
      </c>
      <c r="F24" s="209">
        <v>71.076443626356607</v>
      </c>
      <c r="G24" s="210">
        <v>31.935691323724399</v>
      </c>
      <c r="H24" s="208">
        <v>21</v>
      </c>
      <c r="I24" s="209">
        <v>40.047293947137597</v>
      </c>
      <c r="J24" s="209">
        <v>11.875767092585001</v>
      </c>
    </row>
    <row r="25" spans="1:14" s="24" customFormat="1" ht="21" customHeight="1" x14ac:dyDescent="0.25">
      <c r="A25" s="207" t="s">
        <v>160</v>
      </c>
      <c r="B25" s="208">
        <v>228</v>
      </c>
      <c r="C25" s="209">
        <v>63.221203504340203</v>
      </c>
      <c r="D25" s="210">
        <v>26.191277512126</v>
      </c>
      <c r="E25" s="208">
        <v>146</v>
      </c>
      <c r="F25" s="209">
        <v>81.652055981991793</v>
      </c>
      <c r="G25" s="210">
        <v>39.223701313815297</v>
      </c>
      <c r="H25" s="208">
        <v>82</v>
      </c>
      <c r="I25" s="209">
        <v>45.096820674142499</v>
      </c>
      <c r="J25" s="209">
        <v>14.7988428711169</v>
      </c>
    </row>
    <row r="26" spans="1:14" s="24" customFormat="1" ht="21" customHeight="1" x14ac:dyDescent="0.25">
      <c r="A26" s="207" t="s">
        <v>161</v>
      </c>
      <c r="B26" s="208">
        <v>191</v>
      </c>
      <c r="C26" s="209">
        <v>41.840912526205301</v>
      </c>
      <c r="D26" s="210">
        <v>21.362128624433801</v>
      </c>
      <c r="E26" s="208">
        <v>112</v>
      </c>
      <c r="F26" s="209">
        <v>49.721316460641397</v>
      </c>
      <c r="G26" s="210">
        <v>29.4364786325092</v>
      </c>
      <c r="H26" s="208">
        <v>79</v>
      </c>
      <c r="I26" s="209">
        <v>34.164304356381301</v>
      </c>
      <c r="J26" s="209">
        <v>14.6970610949571</v>
      </c>
    </row>
    <row r="27" spans="1:14" s="24" customFormat="1" ht="21" customHeight="1" x14ac:dyDescent="0.25">
      <c r="A27" s="207" t="s">
        <v>162</v>
      </c>
      <c r="B27" s="208">
        <v>122</v>
      </c>
      <c r="C27" s="209">
        <v>46.585422199481101</v>
      </c>
      <c r="D27" s="210">
        <v>18.921388239170899</v>
      </c>
      <c r="E27" s="208">
        <v>74</v>
      </c>
      <c r="F27" s="209">
        <v>59.027874717324302</v>
      </c>
      <c r="G27" s="210">
        <v>27.955901406709401</v>
      </c>
      <c r="H27" s="208">
        <v>48</v>
      </c>
      <c r="I27" s="209">
        <v>35.159683562847903</v>
      </c>
      <c r="J27" s="209">
        <v>12.2188827307707</v>
      </c>
    </row>
    <row r="28" spans="1:14" s="24" customFormat="1" ht="21" customHeight="1" x14ac:dyDescent="0.25">
      <c r="A28" s="207" t="s">
        <v>163</v>
      </c>
      <c r="B28" s="208">
        <v>47</v>
      </c>
      <c r="C28" s="209">
        <v>33.225644542157703</v>
      </c>
      <c r="D28" s="210">
        <v>15.885757755636501</v>
      </c>
      <c r="E28" s="208">
        <v>27</v>
      </c>
      <c r="F28" s="209">
        <v>38.451131460146101</v>
      </c>
      <c r="G28" s="210">
        <v>20.624394983972699</v>
      </c>
      <c r="H28" s="208">
        <v>20</v>
      </c>
      <c r="I28" s="209">
        <v>28.074903843454301</v>
      </c>
      <c r="J28" s="209">
        <v>10.8414843095949</v>
      </c>
    </row>
    <row r="29" spans="1:14" s="24" customFormat="1" ht="21" customHeight="1" x14ac:dyDescent="0.25">
      <c r="A29" s="211" t="s">
        <v>164</v>
      </c>
      <c r="B29" s="212">
        <v>3</v>
      </c>
      <c r="C29" s="213" t="s">
        <v>865</v>
      </c>
      <c r="D29" s="214" t="s">
        <v>865</v>
      </c>
      <c r="E29" s="212">
        <v>2</v>
      </c>
      <c r="F29" s="213" t="s">
        <v>865</v>
      </c>
      <c r="G29" s="214" t="s">
        <v>865</v>
      </c>
      <c r="H29" s="212">
        <v>1</v>
      </c>
      <c r="I29" s="213" t="s">
        <v>865</v>
      </c>
      <c r="J29" s="213" t="s">
        <v>865</v>
      </c>
    </row>
    <row r="30" spans="1:14" s="23" customFormat="1" ht="15.75" x14ac:dyDescent="0.25">
      <c r="A30" s="793" t="s">
        <v>171</v>
      </c>
      <c r="B30" s="3"/>
      <c r="C30" s="24"/>
      <c r="H30" s="3"/>
      <c r="N30" s="3"/>
    </row>
    <row r="31" spans="1:14" s="23" customFormat="1" ht="15.75" x14ac:dyDescent="0.25">
      <c r="A31" s="91" t="s">
        <v>866</v>
      </c>
      <c r="B31" s="95"/>
      <c r="C31" s="24"/>
      <c r="H31" s="3"/>
      <c r="N31" s="3"/>
    </row>
  </sheetData>
  <mergeCells count="3">
    <mergeCell ref="A5:A6"/>
    <mergeCell ref="A1:J1"/>
    <mergeCell ref="E3:F3"/>
  </mergeCells>
  <phoneticPr fontId="2" type="noConversion"/>
  <printOptions horizontalCentered="1"/>
  <pageMargins left="0.31496062992126" right="0.31496062992126" top="0.55118110236220497" bottom="0.35433070866141703" header="0.31496062992126" footer="0.118110236220472"/>
  <pageSetup paperSize="9" scale="88"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N31"/>
  <sheetViews>
    <sheetView showGridLines="0" view="pageBreakPreview" zoomScaleNormal="90" zoomScaleSheetLayoutView="100" workbookViewId="0">
      <selection activeCell="U4" sqref="U4"/>
    </sheetView>
  </sheetViews>
  <sheetFormatPr defaultColWidth="10" defaultRowHeight="16.5" x14ac:dyDescent="0.25"/>
  <cols>
    <col min="1" max="2" width="16" style="23" customWidth="1"/>
    <col min="3" max="4" width="16" style="194" customWidth="1"/>
    <col min="5" max="5" width="16" style="23" customWidth="1"/>
    <col min="6" max="6" width="16" style="218" customWidth="1"/>
    <col min="7" max="7" width="16" style="194" customWidth="1"/>
    <col min="8" max="8" width="16" style="23" customWidth="1"/>
    <col min="9" max="10" width="16" style="194" customWidth="1"/>
    <col min="11" max="16384" width="10" style="747"/>
  </cols>
  <sheetData>
    <row r="1" spans="1:10" ht="22.7" customHeight="1" x14ac:dyDescent="0.25">
      <c r="A1" s="834" t="s">
        <v>744</v>
      </c>
      <c r="B1" s="834"/>
      <c r="C1" s="834"/>
      <c r="D1" s="834"/>
      <c r="E1" s="834"/>
      <c r="F1" s="834"/>
      <c r="G1" s="834"/>
      <c r="H1" s="834"/>
      <c r="I1" s="834"/>
      <c r="J1" s="834"/>
    </row>
    <row r="2" spans="1:10" ht="8.1" customHeight="1" x14ac:dyDescent="0.25">
      <c r="A2" s="191"/>
      <c r="B2" s="48"/>
      <c r="C2" s="48"/>
      <c r="D2" s="48"/>
      <c r="E2" s="192"/>
      <c r="F2" s="48"/>
      <c r="G2" s="48"/>
      <c r="H2" s="48"/>
      <c r="I2" s="192"/>
      <c r="J2" s="192"/>
    </row>
    <row r="3" spans="1:10" s="4" customFormat="1" ht="18" customHeight="1" x14ac:dyDescent="0.25">
      <c r="A3" s="193"/>
      <c r="B3" s="23"/>
      <c r="C3" s="23"/>
      <c r="D3" s="23"/>
      <c r="E3" s="819" t="s">
        <v>759</v>
      </c>
      <c r="F3" s="819"/>
      <c r="G3" s="23"/>
      <c r="H3" s="23"/>
    </row>
    <row r="4" spans="1:10" s="4" customFormat="1" ht="15" customHeight="1" x14ac:dyDescent="0.25">
      <c r="A4" s="194"/>
      <c r="B4" s="23"/>
      <c r="C4" s="23"/>
      <c r="D4" s="23"/>
      <c r="E4" s="23"/>
      <c r="F4" s="23"/>
      <c r="G4" s="23"/>
      <c r="H4" s="23"/>
      <c r="J4" s="51" t="s">
        <v>745</v>
      </c>
    </row>
    <row r="5" spans="1:10" s="200" customFormat="1" ht="15.75" customHeight="1" x14ac:dyDescent="0.25">
      <c r="A5" s="835" t="s">
        <v>132</v>
      </c>
      <c r="B5" s="195" t="s">
        <v>133</v>
      </c>
      <c r="C5" s="196"/>
      <c r="D5" s="195"/>
      <c r="E5" s="195" t="s">
        <v>134</v>
      </c>
      <c r="F5" s="196"/>
      <c r="G5" s="195"/>
      <c r="H5" s="197" t="s">
        <v>135</v>
      </c>
      <c r="I5" s="198"/>
      <c r="J5" s="199"/>
    </row>
    <row r="6" spans="1:10" s="206" customFormat="1" ht="35.1" customHeight="1" x14ac:dyDescent="0.25">
      <c r="A6" s="836"/>
      <c r="B6" s="201" t="s">
        <v>136</v>
      </c>
      <c r="C6" s="202" t="s">
        <v>138</v>
      </c>
      <c r="D6" s="203" t="s">
        <v>746</v>
      </c>
      <c r="E6" s="201" t="s">
        <v>747</v>
      </c>
      <c r="F6" s="202" t="s">
        <v>138</v>
      </c>
      <c r="G6" s="203" t="s">
        <v>139</v>
      </c>
      <c r="H6" s="201" t="s">
        <v>136</v>
      </c>
      <c r="I6" s="204" t="s">
        <v>138</v>
      </c>
      <c r="J6" s="205" t="s">
        <v>748</v>
      </c>
    </row>
    <row r="7" spans="1:10" s="24" customFormat="1" ht="21" customHeight="1" x14ac:dyDescent="0.25">
      <c r="A7" s="207" t="s">
        <v>142</v>
      </c>
      <c r="B7" s="208">
        <v>17468</v>
      </c>
      <c r="C7" s="209">
        <v>74.810459896745499</v>
      </c>
      <c r="D7" s="210">
        <v>29.287947154104302</v>
      </c>
      <c r="E7" s="208">
        <v>10089</v>
      </c>
      <c r="F7" s="209">
        <v>87.773963035755898</v>
      </c>
      <c r="G7" s="210">
        <v>40.9388943946933</v>
      </c>
      <c r="H7" s="208">
        <v>7379</v>
      </c>
      <c r="I7" s="209">
        <v>62.241789149043598</v>
      </c>
      <c r="J7" s="209">
        <v>20.220335965000402</v>
      </c>
    </row>
    <row r="8" spans="1:10" s="24" customFormat="1" ht="21" customHeight="1" x14ac:dyDescent="0.25">
      <c r="A8" s="207" t="s">
        <v>143</v>
      </c>
      <c r="B8" s="208">
        <v>2667</v>
      </c>
      <c r="C8" s="209">
        <v>65.918323563811001</v>
      </c>
      <c r="D8" s="210">
        <v>29.2612120522823</v>
      </c>
      <c r="E8" s="208">
        <v>1563</v>
      </c>
      <c r="F8" s="209">
        <v>79.600581293048506</v>
      </c>
      <c r="G8" s="210">
        <v>41.390981516446701</v>
      </c>
      <c r="H8" s="208">
        <v>1104</v>
      </c>
      <c r="I8" s="209">
        <v>53.016705784895798</v>
      </c>
      <c r="J8" s="209">
        <v>20.278910572065499</v>
      </c>
    </row>
    <row r="9" spans="1:10" s="24" customFormat="1" ht="21" customHeight="1" x14ac:dyDescent="0.25">
      <c r="A9" s="207" t="s">
        <v>144</v>
      </c>
      <c r="B9" s="208">
        <v>1853</v>
      </c>
      <c r="C9" s="209">
        <v>75.166680999582994</v>
      </c>
      <c r="D9" s="210">
        <v>22.205463080261399</v>
      </c>
      <c r="E9" s="208">
        <v>1045</v>
      </c>
      <c r="F9" s="209">
        <v>89.956080772813095</v>
      </c>
      <c r="G9" s="210">
        <v>31.528785944199601</v>
      </c>
      <c r="H9" s="208">
        <v>808</v>
      </c>
      <c r="I9" s="209">
        <v>61.986482650689297</v>
      </c>
      <c r="J9" s="209">
        <v>15.552852663538999</v>
      </c>
    </row>
    <row r="10" spans="1:10" s="24" customFormat="1" ht="21" customHeight="1" x14ac:dyDescent="0.25">
      <c r="A10" s="207" t="s">
        <v>145</v>
      </c>
      <c r="B10" s="208">
        <v>1139</v>
      </c>
      <c r="C10" s="209">
        <v>48.5325818097838</v>
      </c>
      <c r="D10" s="210">
        <v>24.849890105925802</v>
      </c>
      <c r="E10" s="208">
        <v>687</v>
      </c>
      <c r="F10" s="209">
        <v>59.485927292091503</v>
      </c>
      <c r="G10" s="210">
        <v>35.019974286345999</v>
      </c>
      <c r="H10" s="208">
        <v>452</v>
      </c>
      <c r="I10" s="209">
        <v>37.920035705237197</v>
      </c>
      <c r="J10" s="209">
        <v>16.976806786043099</v>
      </c>
    </row>
    <row r="11" spans="1:10" s="24" customFormat="1" ht="21" customHeight="1" x14ac:dyDescent="0.25">
      <c r="A11" s="207" t="s">
        <v>146</v>
      </c>
      <c r="B11" s="208">
        <v>1673</v>
      </c>
      <c r="C11" s="209">
        <v>58.403935301146802</v>
      </c>
      <c r="D11" s="210">
        <v>27.930898680029902</v>
      </c>
      <c r="E11" s="208">
        <v>965</v>
      </c>
      <c r="F11" s="209">
        <v>69.060476939525898</v>
      </c>
      <c r="G11" s="210">
        <v>38.655274251802197</v>
      </c>
      <c r="H11" s="208">
        <v>708</v>
      </c>
      <c r="I11" s="209">
        <v>48.254949710572497</v>
      </c>
      <c r="J11" s="209">
        <v>19.655630765863901</v>
      </c>
    </row>
    <row r="12" spans="1:10" s="24" customFormat="1" ht="21" customHeight="1" x14ac:dyDescent="0.25">
      <c r="A12" s="207" t="s">
        <v>147</v>
      </c>
      <c r="B12" s="208">
        <v>1499</v>
      </c>
      <c r="C12" s="209">
        <v>80.784063497675106</v>
      </c>
      <c r="D12" s="210">
        <v>30.476659777257499</v>
      </c>
      <c r="E12" s="208">
        <v>839</v>
      </c>
      <c r="F12" s="209">
        <v>91.242066616496203</v>
      </c>
      <c r="G12" s="210">
        <v>41.583028672075201</v>
      </c>
      <c r="H12" s="208">
        <v>660</v>
      </c>
      <c r="I12" s="209">
        <v>70.510409900516194</v>
      </c>
      <c r="J12" s="209">
        <v>21.561792559046999</v>
      </c>
    </row>
    <row r="13" spans="1:10" s="24" customFormat="1" ht="21" customHeight="1" x14ac:dyDescent="0.25">
      <c r="A13" s="207" t="s">
        <v>148</v>
      </c>
      <c r="B13" s="208">
        <v>2264</v>
      </c>
      <c r="C13" s="209">
        <v>83.083224326357097</v>
      </c>
      <c r="D13" s="210">
        <v>33.896714459057399</v>
      </c>
      <c r="E13" s="208">
        <v>1295</v>
      </c>
      <c r="F13" s="209">
        <v>97.133948465002305</v>
      </c>
      <c r="G13" s="210">
        <v>46.170868020887497</v>
      </c>
      <c r="H13" s="208">
        <v>969</v>
      </c>
      <c r="I13" s="209">
        <v>69.623672911002402</v>
      </c>
      <c r="J13" s="209">
        <v>24.2832068119904</v>
      </c>
    </row>
    <row r="14" spans="1:10" s="24" customFormat="1" ht="21" customHeight="1" x14ac:dyDescent="0.25">
      <c r="A14" s="207" t="s">
        <v>149</v>
      </c>
      <c r="B14" s="208">
        <v>368</v>
      </c>
      <c r="C14" s="209">
        <v>81.909925791387906</v>
      </c>
      <c r="D14" s="210">
        <v>27.1877165623197</v>
      </c>
      <c r="E14" s="208">
        <v>223</v>
      </c>
      <c r="F14" s="209">
        <v>99.078525285017406</v>
      </c>
      <c r="G14" s="210">
        <v>40.206892181345701</v>
      </c>
      <c r="H14" s="208">
        <v>145</v>
      </c>
      <c r="I14" s="209">
        <v>64.674397859054395</v>
      </c>
      <c r="J14" s="209">
        <v>16.563873149142601</v>
      </c>
    </row>
    <row r="15" spans="1:10" s="24" customFormat="1" ht="21" customHeight="1" x14ac:dyDescent="0.25">
      <c r="A15" s="207" t="s">
        <v>150</v>
      </c>
      <c r="B15" s="208">
        <v>298</v>
      </c>
      <c r="C15" s="209">
        <v>50.005201883417399</v>
      </c>
      <c r="D15" s="210">
        <v>23.672782787167201</v>
      </c>
      <c r="E15" s="208">
        <v>179</v>
      </c>
      <c r="F15" s="209">
        <v>59.030125150460897</v>
      </c>
      <c r="G15" s="210">
        <v>32.616880165580199</v>
      </c>
      <c r="H15" s="208">
        <v>119</v>
      </c>
      <c r="I15" s="209">
        <v>40.655545040535998</v>
      </c>
      <c r="J15" s="209">
        <v>16.035839991149501</v>
      </c>
    </row>
    <row r="16" spans="1:10" s="24" customFormat="1" ht="21" customHeight="1" x14ac:dyDescent="0.25">
      <c r="A16" s="207" t="s">
        <v>151</v>
      </c>
      <c r="B16" s="208">
        <v>436</v>
      </c>
      <c r="C16" s="209">
        <v>81.952884609962496</v>
      </c>
      <c r="D16" s="210">
        <v>29.4546015912154</v>
      </c>
      <c r="E16" s="208">
        <v>244</v>
      </c>
      <c r="F16" s="209">
        <v>89.273790641984704</v>
      </c>
      <c r="G16" s="210">
        <v>37.939084019231899</v>
      </c>
      <c r="H16" s="208">
        <v>192</v>
      </c>
      <c r="I16" s="209">
        <v>74.218244158695597</v>
      </c>
      <c r="J16" s="209">
        <v>21.905592413970801</v>
      </c>
    </row>
    <row r="17" spans="1:14" s="24" customFormat="1" ht="21" customHeight="1" x14ac:dyDescent="0.25">
      <c r="A17" s="207" t="s">
        <v>152</v>
      </c>
      <c r="B17" s="208">
        <v>1242</v>
      </c>
      <c r="C17" s="209">
        <v>101.97542490786699</v>
      </c>
      <c r="D17" s="210">
        <v>35.570481046730997</v>
      </c>
      <c r="E17" s="208">
        <v>693</v>
      </c>
      <c r="F17" s="209">
        <v>112.241262025849</v>
      </c>
      <c r="G17" s="210">
        <v>48.949311586569799</v>
      </c>
      <c r="H17" s="208">
        <v>549</v>
      </c>
      <c r="I17" s="209">
        <v>91.420692549213598</v>
      </c>
      <c r="J17" s="209">
        <v>24.3872246484862</v>
      </c>
    </row>
    <row r="18" spans="1:14" s="24" customFormat="1" ht="21" customHeight="1" x14ac:dyDescent="0.25">
      <c r="A18" s="207" t="s">
        <v>153</v>
      </c>
      <c r="B18" s="208">
        <v>590</v>
      </c>
      <c r="C18" s="209">
        <v>125.507881469506</v>
      </c>
      <c r="D18" s="210">
        <v>39.714779290122003</v>
      </c>
      <c r="E18" s="208">
        <v>356</v>
      </c>
      <c r="F18" s="209">
        <v>149.020691271825</v>
      </c>
      <c r="G18" s="210">
        <v>55.803087134408102</v>
      </c>
      <c r="H18" s="208">
        <v>234</v>
      </c>
      <c r="I18" s="209">
        <v>101.21238597386601</v>
      </c>
      <c r="J18" s="209">
        <v>26.558310317131198</v>
      </c>
    </row>
    <row r="19" spans="1:14" s="24" customFormat="1" ht="21" customHeight="1" x14ac:dyDescent="0.25">
      <c r="A19" s="207" t="s">
        <v>154</v>
      </c>
      <c r="B19" s="208">
        <v>804</v>
      </c>
      <c r="C19" s="209">
        <v>122.802837295405</v>
      </c>
      <c r="D19" s="210">
        <v>37.688429424227103</v>
      </c>
      <c r="E19" s="208">
        <v>444</v>
      </c>
      <c r="F19" s="209">
        <v>131.97984632076401</v>
      </c>
      <c r="G19" s="210">
        <v>51.508343321541602</v>
      </c>
      <c r="H19" s="208">
        <v>360</v>
      </c>
      <c r="I19" s="209">
        <v>113.103335605873</v>
      </c>
      <c r="J19" s="209">
        <v>26.077997420179699</v>
      </c>
    </row>
    <row r="20" spans="1:14" s="24" customFormat="1" ht="21" customHeight="1" x14ac:dyDescent="0.25">
      <c r="A20" s="207" t="s">
        <v>155</v>
      </c>
      <c r="B20" s="208">
        <v>545</v>
      </c>
      <c r="C20" s="209">
        <v>114.499767323867</v>
      </c>
      <c r="D20" s="210">
        <v>31.679460713829599</v>
      </c>
      <c r="E20" s="208">
        <v>311</v>
      </c>
      <c r="F20" s="209">
        <v>126.32673536783</v>
      </c>
      <c r="G20" s="210">
        <v>44.624786267103403</v>
      </c>
      <c r="H20" s="208">
        <v>234</v>
      </c>
      <c r="I20" s="209">
        <v>101.82922716403399</v>
      </c>
      <c r="J20" s="209">
        <v>20.340138158198801</v>
      </c>
    </row>
    <row r="21" spans="1:14" s="24" customFormat="1" ht="21" customHeight="1" x14ac:dyDescent="0.25">
      <c r="A21" s="207" t="s">
        <v>156</v>
      </c>
      <c r="B21" s="208">
        <v>780</v>
      </c>
      <c r="C21" s="209">
        <v>99.268530921192905</v>
      </c>
      <c r="D21" s="210">
        <v>34.641894780260301</v>
      </c>
      <c r="E21" s="208">
        <v>465</v>
      </c>
      <c r="F21" s="209">
        <v>117.07434976528501</v>
      </c>
      <c r="G21" s="210">
        <v>48.679890129416997</v>
      </c>
      <c r="H21" s="208">
        <v>315</v>
      </c>
      <c r="I21" s="209">
        <v>81.067726294767397</v>
      </c>
      <c r="J21" s="209">
        <v>23.0922027401636</v>
      </c>
    </row>
    <row r="22" spans="1:14" s="24" customFormat="1" ht="21" customHeight="1" x14ac:dyDescent="0.25">
      <c r="A22" s="207" t="s">
        <v>157</v>
      </c>
      <c r="B22" s="208">
        <v>195</v>
      </c>
      <c r="C22" s="209">
        <v>93.181280597506998</v>
      </c>
      <c r="D22" s="210">
        <v>34.766516006521201</v>
      </c>
      <c r="E22" s="208">
        <v>113</v>
      </c>
      <c r="F22" s="209">
        <v>106.136672098735</v>
      </c>
      <c r="G22" s="210">
        <v>47.471754992882303</v>
      </c>
      <c r="H22" s="208">
        <v>82</v>
      </c>
      <c r="I22" s="209">
        <v>79.764209215684403</v>
      </c>
      <c r="J22" s="209">
        <v>23.891583028945501</v>
      </c>
    </row>
    <row r="23" spans="1:14" s="24" customFormat="1" ht="21" customHeight="1" x14ac:dyDescent="0.25">
      <c r="A23" s="207" t="s">
        <v>158</v>
      </c>
      <c r="B23" s="208">
        <v>282</v>
      </c>
      <c r="C23" s="209">
        <v>89.783040238402606</v>
      </c>
      <c r="D23" s="210">
        <v>32.820956988944701</v>
      </c>
      <c r="E23" s="208">
        <v>179</v>
      </c>
      <c r="F23" s="209">
        <v>113.715051679997</v>
      </c>
      <c r="G23" s="210">
        <v>48.914880529264899</v>
      </c>
      <c r="H23" s="208">
        <v>103</v>
      </c>
      <c r="I23" s="209">
        <v>65.739295823640006</v>
      </c>
      <c r="J23" s="209">
        <v>19.864110938433399</v>
      </c>
    </row>
    <row r="24" spans="1:14" s="24" customFormat="1" ht="21" customHeight="1" x14ac:dyDescent="0.25">
      <c r="A24" s="207" t="s">
        <v>159</v>
      </c>
      <c r="B24" s="208">
        <v>73</v>
      </c>
      <c r="C24" s="209">
        <v>68.028161795198002</v>
      </c>
      <c r="D24" s="210">
        <v>22.662984704880898</v>
      </c>
      <c r="E24" s="208">
        <v>40</v>
      </c>
      <c r="F24" s="209">
        <v>72.898916539852905</v>
      </c>
      <c r="G24" s="210">
        <v>31.045289357060401</v>
      </c>
      <c r="H24" s="208">
        <v>33</v>
      </c>
      <c r="I24" s="209">
        <v>62.931461916930502</v>
      </c>
      <c r="J24" s="209">
        <v>14.9126689468824</v>
      </c>
    </row>
    <row r="25" spans="1:14" s="24" customFormat="1" ht="21" customHeight="1" x14ac:dyDescent="0.25">
      <c r="A25" s="207" t="s">
        <v>160</v>
      </c>
      <c r="B25" s="208">
        <v>301</v>
      </c>
      <c r="C25" s="209">
        <v>83.463080064940399</v>
      </c>
      <c r="D25" s="210">
        <v>30.7329511348733</v>
      </c>
      <c r="E25" s="208">
        <v>172</v>
      </c>
      <c r="F25" s="209">
        <v>96.192833074675306</v>
      </c>
      <c r="G25" s="210">
        <v>42.971849074805</v>
      </c>
      <c r="H25" s="208">
        <v>129</v>
      </c>
      <c r="I25" s="209">
        <v>70.944998377614397</v>
      </c>
      <c r="J25" s="209">
        <v>21.161749446015001</v>
      </c>
    </row>
    <row r="26" spans="1:14" s="24" customFormat="1" ht="21" customHeight="1" x14ac:dyDescent="0.25">
      <c r="A26" s="207" t="s">
        <v>161</v>
      </c>
      <c r="B26" s="208">
        <v>184</v>
      </c>
      <c r="C26" s="209">
        <v>40.307475941475303</v>
      </c>
      <c r="D26" s="210">
        <v>18.801776791004901</v>
      </c>
      <c r="E26" s="208">
        <v>116</v>
      </c>
      <c r="F26" s="209">
        <v>51.497077762807102</v>
      </c>
      <c r="G26" s="210">
        <v>29.475634060013501</v>
      </c>
      <c r="H26" s="208">
        <v>68</v>
      </c>
      <c r="I26" s="209">
        <v>29.407249319416799</v>
      </c>
      <c r="J26" s="209">
        <v>11.152048266319801</v>
      </c>
    </row>
    <row r="27" spans="1:14" s="24" customFormat="1" ht="21" customHeight="1" x14ac:dyDescent="0.25">
      <c r="A27" s="207" t="s">
        <v>162</v>
      </c>
      <c r="B27" s="208">
        <v>204</v>
      </c>
      <c r="C27" s="209">
        <v>77.896935481099504</v>
      </c>
      <c r="D27" s="210">
        <v>29.4671661652472</v>
      </c>
      <c r="E27" s="208">
        <v>122</v>
      </c>
      <c r="F27" s="209">
        <v>97.316225885318403</v>
      </c>
      <c r="G27" s="210">
        <v>45.525891627261501</v>
      </c>
      <c r="H27" s="208">
        <v>82</v>
      </c>
      <c r="I27" s="209">
        <v>60.064459419865202</v>
      </c>
      <c r="J27" s="209">
        <v>17.391556944565298</v>
      </c>
    </row>
    <row r="28" spans="1:14" s="24" customFormat="1" ht="21" customHeight="1" x14ac:dyDescent="0.25">
      <c r="A28" s="207" t="s">
        <v>163</v>
      </c>
      <c r="B28" s="208">
        <v>69</v>
      </c>
      <c r="C28" s="209">
        <v>48.778073902316599</v>
      </c>
      <c r="D28" s="210">
        <v>19.69590008878</v>
      </c>
      <c r="E28" s="208">
        <v>36</v>
      </c>
      <c r="F28" s="209">
        <v>51.268175280194797</v>
      </c>
      <c r="G28" s="210">
        <v>24.7328783253529</v>
      </c>
      <c r="H28" s="208">
        <v>33</v>
      </c>
      <c r="I28" s="209">
        <v>46.323591341699696</v>
      </c>
      <c r="J28" s="209">
        <v>14.460902654463601</v>
      </c>
    </row>
    <row r="29" spans="1:14" s="24" customFormat="1" ht="21" customHeight="1" x14ac:dyDescent="0.25">
      <c r="A29" s="211" t="s">
        <v>164</v>
      </c>
      <c r="B29" s="212">
        <v>2</v>
      </c>
      <c r="C29" s="213" t="s">
        <v>865</v>
      </c>
      <c r="D29" s="214" t="s">
        <v>865</v>
      </c>
      <c r="E29" s="212">
        <v>2</v>
      </c>
      <c r="F29" s="213" t="s">
        <v>865</v>
      </c>
      <c r="G29" s="214" t="s">
        <v>865</v>
      </c>
      <c r="H29" s="212">
        <v>0</v>
      </c>
      <c r="I29" s="213">
        <v>0</v>
      </c>
      <c r="J29" s="213">
        <v>0</v>
      </c>
    </row>
    <row r="30" spans="1:14" s="23" customFormat="1" ht="15.75" x14ac:dyDescent="0.25">
      <c r="A30" s="793" t="s">
        <v>171</v>
      </c>
      <c r="B30" s="3"/>
      <c r="C30" s="24"/>
      <c r="H30" s="3"/>
      <c r="N30" s="3"/>
    </row>
    <row r="31" spans="1:14" s="23" customFormat="1" ht="15.75" x14ac:dyDescent="0.25">
      <c r="A31" s="91" t="s">
        <v>866</v>
      </c>
      <c r="B31" s="95"/>
      <c r="C31" s="24"/>
      <c r="H31" s="3"/>
      <c r="N31" s="3"/>
    </row>
  </sheetData>
  <mergeCells count="3">
    <mergeCell ref="A5:A6"/>
    <mergeCell ref="A1:J1"/>
    <mergeCell ref="E3:F3"/>
  </mergeCells>
  <phoneticPr fontId="2" type="noConversion"/>
  <printOptions horizontalCentered="1"/>
  <pageMargins left="0.31496062992126" right="0.31496062992126" top="0.55118110236220497" bottom="0.35433070866141703" header="0.31496062992126" footer="0.118110236220472"/>
  <pageSetup paperSize="9" scale="88"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N31"/>
  <sheetViews>
    <sheetView showGridLines="0" view="pageBreakPreview" zoomScaleNormal="90" zoomScaleSheetLayoutView="100" workbookViewId="0">
      <selection activeCell="U4" sqref="U4"/>
    </sheetView>
  </sheetViews>
  <sheetFormatPr defaultColWidth="10" defaultRowHeight="16.5" x14ac:dyDescent="0.25"/>
  <cols>
    <col min="1" max="2" width="16" style="23" customWidth="1"/>
    <col min="3" max="4" width="16" style="194" customWidth="1"/>
    <col min="5" max="5" width="16" style="23" customWidth="1"/>
    <col min="6" max="6" width="16" style="218" customWidth="1"/>
    <col min="7" max="7" width="16" style="194" customWidth="1"/>
    <col min="8" max="8" width="16" style="23" customWidth="1"/>
    <col min="9" max="10" width="16" style="194" customWidth="1"/>
    <col min="11" max="16384" width="10" style="747"/>
  </cols>
  <sheetData>
    <row r="1" spans="1:10" ht="22.7" customHeight="1" x14ac:dyDescent="0.25">
      <c r="A1" s="834" t="s">
        <v>178</v>
      </c>
      <c r="B1" s="834"/>
      <c r="C1" s="834"/>
      <c r="D1" s="834"/>
      <c r="E1" s="834"/>
      <c r="F1" s="834"/>
      <c r="G1" s="834"/>
      <c r="H1" s="834"/>
      <c r="I1" s="834"/>
      <c r="J1" s="834"/>
    </row>
    <row r="2" spans="1:10" ht="8.1" customHeight="1" x14ac:dyDescent="0.25">
      <c r="A2" s="191"/>
      <c r="B2" s="48"/>
      <c r="C2" s="48"/>
      <c r="D2" s="48"/>
      <c r="E2" s="192"/>
      <c r="F2" s="48"/>
      <c r="G2" s="48"/>
      <c r="H2" s="48"/>
      <c r="I2" s="192"/>
      <c r="J2" s="192"/>
    </row>
    <row r="3" spans="1:10" s="4" customFormat="1" ht="18" customHeight="1" x14ac:dyDescent="0.25">
      <c r="A3" s="193"/>
      <c r="B3" s="23"/>
      <c r="C3" s="23"/>
      <c r="D3" s="23"/>
      <c r="E3" s="819" t="s">
        <v>759</v>
      </c>
      <c r="F3" s="819"/>
      <c r="G3" s="23"/>
      <c r="H3" s="23"/>
    </row>
    <row r="4" spans="1:10" s="4" customFormat="1" ht="15" customHeight="1" x14ac:dyDescent="0.25">
      <c r="A4" s="194"/>
      <c r="B4" s="23"/>
      <c r="C4" s="23"/>
      <c r="D4" s="23"/>
      <c r="E4" s="23"/>
      <c r="F4" s="23"/>
      <c r="G4" s="23"/>
      <c r="H4" s="23"/>
      <c r="J4" s="51" t="s">
        <v>131</v>
      </c>
    </row>
    <row r="5" spans="1:10" s="200" customFormat="1" ht="15.75" customHeight="1" x14ac:dyDescent="0.25">
      <c r="A5" s="835" t="s">
        <v>132</v>
      </c>
      <c r="B5" s="195" t="s">
        <v>133</v>
      </c>
      <c r="C5" s="196"/>
      <c r="D5" s="195"/>
      <c r="E5" s="195" t="s">
        <v>134</v>
      </c>
      <c r="F5" s="196"/>
      <c r="G5" s="195"/>
      <c r="H5" s="197" t="s">
        <v>135</v>
      </c>
      <c r="I5" s="198"/>
      <c r="J5" s="199"/>
    </row>
    <row r="6" spans="1:10" s="206" customFormat="1" ht="35.1" customHeight="1" x14ac:dyDescent="0.25">
      <c r="A6" s="836"/>
      <c r="B6" s="201" t="s">
        <v>136</v>
      </c>
      <c r="C6" s="202" t="s">
        <v>138</v>
      </c>
      <c r="D6" s="203" t="s">
        <v>140</v>
      </c>
      <c r="E6" s="201" t="s">
        <v>136</v>
      </c>
      <c r="F6" s="202" t="s">
        <v>138</v>
      </c>
      <c r="G6" s="203" t="s">
        <v>140</v>
      </c>
      <c r="H6" s="201" t="s">
        <v>136</v>
      </c>
      <c r="I6" s="204" t="s">
        <v>138</v>
      </c>
      <c r="J6" s="205" t="s">
        <v>140</v>
      </c>
    </row>
    <row r="7" spans="1:10" s="24" customFormat="1" ht="21" customHeight="1" x14ac:dyDescent="0.25">
      <c r="A7" s="207" t="s">
        <v>142</v>
      </c>
      <c r="B7" s="208">
        <v>10524</v>
      </c>
      <c r="C7" s="209">
        <v>45.071289211893102</v>
      </c>
      <c r="D7" s="210">
        <v>19.4122410827779</v>
      </c>
      <c r="E7" s="208">
        <v>5420</v>
      </c>
      <c r="F7" s="209">
        <v>47.153818976488999</v>
      </c>
      <c r="G7" s="210">
        <v>23.647538221733001</v>
      </c>
      <c r="H7" s="208">
        <v>5104</v>
      </c>
      <c r="I7" s="209">
        <v>43.052187534451697</v>
      </c>
      <c r="J7" s="209">
        <v>15.4863560338909</v>
      </c>
    </row>
    <row r="8" spans="1:10" s="24" customFormat="1" ht="21" customHeight="1" x14ac:dyDescent="0.25">
      <c r="A8" s="207" t="s">
        <v>143</v>
      </c>
      <c r="B8" s="208">
        <v>1560</v>
      </c>
      <c r="C8" s="209">
        <v>38.557399609878203</v>
      </c>
      <c r="D8" s="210">
        <v>18.1257360960239</v>
      </c>
      <c r="E8" s="208">
        <v>819</v>
      </c>
      <c r="F8" s="209">
        <v>41.7100934606569</v>
      </c>
      <c r="G8" s="210">
        <v>22.093893219526301</v>
      </c>
      <c r="H8" s="208">
        <v>741</v>
      </c>
      <c r="I8" s="209">
        <v>35.584582415405599</v>
      </c>
      <c r="J8" s="209">
        <v>14.6732797042163</v>
      </c>
    </row>
    <row r="9" spans="1:10" s="24" customFormat="1" ht="21" customHeight="1" x14ac:dyDescent="0.25">
      <c r="A9" s="207" t="s">
        <v>144</v>
      </c>
      <c r="B9" s="208">
        <v>779</v>
      </c>
      <c r="C9" s="209">
        <v>31.6000240143957</v>
      </c>
      <c r="D9" s="210">
        <v>11.0992299433313</v>
      </c>
      <c r="E9" s="208">
        <v>405</v>
      </c>
      <c r="F9" s="209">
        <v>34.863361447836702</v>
      </c>
      <c r="G9" s="210">
        <v>14.7681333452165</v>
      </c>
      <c r="H9" s="208">
        <v>374</v>
      </c>
      <c r="I9" s="209">
        <v>28.6917630091062</v>
      </c>
      <c r="J9" s="209">
        <v>7.9828805279130002</v>
      </c>
    </row>
    <row r="10" spans="1:10" s="24" customFormat="1" ht="21" customHeight="1" x14ac:dyDescent="0.25">
      <c r="A10" s="207" t="s">
        <v>145</v>
      </c>
      <c r="B10" s="208">
        <v>404</v>
      </c>
      <c r="C10" s="209">
        <v>17.214366155533501</v>
      </c>
      <c r="D10" s="210">
        <v>9.3459145548182008</v>
      </c>
      <c r="E10" s="208">
        <v>222</v>
      </c>
      <c r="F10" s="209">
        <v>19.222526723208599</v>
      </c>
      <c r="G10" s="210">
        <v>11.5756850841753</v>
      </c>
      <c r="H10" s="208">
        <v>182</v>
      </c>
      <c r="I10" s="209">
        <v>15.268686943259199</v>
      </c>
      <c r="J10" s="209">
        <v>7.3504524599838996</v>
      </c>
    </row>
    <row r="11" spans="1:10" s="24" customFormat="1" ht="21" customHeight="1" x14ac:dyDescent="0.25">
      <c r="A11" s="207" t="s">
        <v>146</v>
      </c>
      <c r="B11" s="208">
        <v>1337</v>
      </c>
      <c r="C11" s="209">
        <v>46.674274654891398</v>
      </c>
      <c r="D11" s="210">
        <v>23.813228288846801</v>
      </c>
      <c r="E11" s="208">
        <v>682</v>
      </c>
      <c r="F11" s="209">
        <v>48.807508054670102</v>
      </c>
      <c r="G11" s="210">
        <v>28.495226395845599</v>
      </c>
      <c r="H11" s="208">
        <v>655</v>
      </c>
      <c r="I11" s="209">
        <v>44.642644153142697</v>
      </c>
      <c r="J11" s="209">
        <v>19.608479905747199</v>
      </c>
    </row>
    <row r="12" spans="1:10" s="24" customFormat="1" ht="21" customHeight="1" x14ac:dyDescent="0.25">
      <c r="A12" s="207" t="s">
        <v>147</v>
      </c>
      <c r="B12" s="208">
        <v>1060</v>
      </c>
      <c r="C12" s="209">
        <v>57.125488530710903</v>
      </c>
      <c r="D12" s="210">
        <v>23.733780738016598</v>
      </c>
      <c r="E12" s="208">
        <v>566</v>
      </c>
      <c r="F12" s="209">
        <v>61.553050899805598</v>
      </c>
      <c r="G12" s="210">
        <v>30.198957747284499</v>
      </c>
      <c r="H12" s="208">
        <v>494</v>
      </c>
      <c r="I12" s="209">
        <v>52.775973470992398</v>
      </c>
      <c r="J12" s="209">
        <v>17.5764485753744</v>
      </c>
    </row>
    <row r="13" spans="1:10" s="24" customFormat="1" ht="21" customHeight="1" x14ac:dyDescent="0.25">
      <c r="A13" s="207" t="s">
        <v>148</v>
      </c>
      <c r="B13" s="208">
        <v>1286</v>
      </c>
      <c r="C13" s="209">
        <v>47.193032899158702</v>
      </c>
      <c r="D13" s="210">
        <v>20.295247810065099</v>
      </c>
      <c r="E13" s="208">
        <v>697</v>
      </c>
      <c r="F13" s="209">
        <v>52.279816278074598</v>
      </c>
      <c r="G13" s="210">
        <v>25.746981895482399</v>
      </c>
      <c r="H13" s="208">
        <v>589</v>
      </c>
      <c r="I13" s="209">
        <v>42.3202717694328</v>
      </c>
      <c r="J13" s="209">
        <v>15.556577108416199</v>
      </c>
    </row>
    <row r="14" spans="1:10" s="24" customFormat="1" ht="21" customHeight="1" x14ac:dyDescent="0.25">
      <c r="A14" s="207" t="s">
        <v>149</v>
      </c>
      <c r="B14" s="208">
        <v>136</v>
      </c>
      <c r="C14" s="209">
        <v>30.271059531599899</v>
      </c>
      <c r="D14" s="210">
        <v>12.9164696048399</v>
      </c>
      <c r="E14" s="208">
        <v>71</v>
      </c>
      <c r="F14" s="209">
        <v>31.5451806961266</v>
      </c>
      <c r="G14" s="210">
        <v>15.4783597106819</v>
      </c>
      <c r="H14" s="208">
        <v>65</v>
      </c>
      <c r="I14" s="209">
        <v>28.991971454058898</v>
      </c>
      <c r="J14" s="209">
        <v>10.502856821253999</v>
      </c>
    </row>
    <row r="15" spans="1:10" s="24" customFormat="1" ht="21" customHeight="1" x14ac:dyDescent="0.25">
      <c r="A15" s="207" t="s">
        <v>150</v>
      </c>
      <c r="B15" s="208">
        <v>296</v>
      </c>
      <c r="C15" s="209">
        <v>49.669596501649501</v>
      </c>
      <c r="D15" s="210">
        <v>24.792618762189399</v>
      </c>
      <c r="E15" s="208">
        <v>148</v>
      </c>
      <c r="F15" s="209">
        <v>48.807030850660396</v>
      </c>
      <c r="G15" s="210">
        <v>28.054304210650301</v>
      </c>
      <c r="H15" s="208">
        <v>148</v>
      </c>
      <c r="I15" s="209">
        <v>50.563198873943897</v>
      </c>
      <c r="J15" s="209">
        <v>21.105660434459299</v>
      </c>
    </row>
    <row r="16" spans="1:10" s="24" customFormat="1" ht="21" customHeight="1" x14ac:dyDescent="0.25">
      <c r="A16" s="207" t="s">
        <v>151</v>
      </c>
      <c r="B16" s="208">
        <v>435</v>
      </c>
      <c r="C16" s="209">
        <v>81.764919278288303</v>
      </c>
      <c r="D16" s="210">
        <v>32.217411491054897</v>
      </c>
      <c r="E16" s="208">
        <v>209</v>
      </c>
      <c r="F16" s="209">
        <v>76.468123951536001</v>
      </c>
      <c r="G16" s="210">
        <v>35.796015764623498</v>
      </c>
      <c r="H16" s="208">
        <v>226</v>
      </c>
      <c r="I16" s="209">
        <v>87.3610582284646</v>
      </c>
      <c r="J16" s="209">
        <v>28.1991874008285</v>
      </c>
    </row>
    <row r="17" spans="1:14" s="24" customFormat="1" ht="21" customHeight="1" x14ac:dyDescent="0.25">
      <c r="A17" s="207" t="s">
        <v>152</v>
      </c>
      <c r="B17" s="208">
        <v>591</v>
      </c>
      <c r="C17" s="209">
        <v>48.524537939250699</v>
      </c>
      <c r="D17" s="210">
        <v>19.054555425089699</v>
      </c>
      <c r="E17" s="208">
        <v>276</v>
      </c>
      <c r="F17" s="209">
        <v>44.702147646658702</v>
      </c>
      <c r="G17" s="210">
        <v>22.041576120376298</v>
      </c>
      <c r="H17" s="208">
        <v>315</v>
      </c>
      <c r="I17" s="209">
        <v>52.454495724958598</v>
      </c>
      <c r="J17" s="209">
        <v>15.5898123219085</v>
      </c>
    </row>
    <row r="18" spans="1:14" s="24" customFormat="1" ht="21" customHeight="1" x14ac:dyDescent="0.25">
      <c r="A18" s="207" t="s">
        <v>153</v>
      </c>
      <c r="B18" s="208">
        <v>309</v>
      </c>
      <c r="C18" s="209">
        <v>65.732093854368301</v>
      </c>
      <c r="D18" s="210">
        <v>23.595610372029899</v>
      </c>
      <c r="E18" s="208">
        <v>129</v>
      </c>
      <c r="F18" s="209">
        <v>53.999070713666796</v>
      </c>
      <c r="G18" s="210">
        <v>22.883049985496399</v>
      </c>
      <c r="H18" s="208">
        <v>180</v>
      </c>
      <c r="I18" s="209">
        <v>77.855681518358793</v>
      </c>
      <c r="J18" s="209">
        <v>23.610168065833999</v>
      </c>
    </row>
    <row r="19" spans="1:14" s="24" customFormat="1" ht="21" customHeight="1" x14ac:dyDescent="0.25">
      <c r="A19" s="207" t="s">
        <v>154</v>
      </c>
      <c r="B19" s="208">
        <v>601</v>
      </c>
      <c r="C19" s="209">
        <v>91.796648276789</v>
      </c>
      <c r="D19" s="210">
        <v>32.460557446093802</v>
      </c>
      <c r="E19" s="208">
        <v>315</v>
      </c>
      <c r="F19" s="209">
        <v>93.634350430272093</v>
      </c>
      <c r="G19" s="210">
        <v>40.340137032634701</v>
      </c>
      <c r="H19" s="208">
        <v>286</v>
      </c>
      <c r="I19" s="209">
        <v>89.854316620220999</v>
      </c>
      <c r="J19" s="209">
        <v>24.381004229106299</v>
      </c>
    </row>
    <row r="20" spans="1:14" s="24" customFormat="1" ht="21" customHeight="1" x14ac:dyDescent="0.25">
      <c r="A20" s="207" t="s">
        <v>155</v>
      </c>
      <c r="B20" s="208">
        <v>369</v>
      </c>
      <c r="C20" s="209">
        <v>77.523695674324799</v>
      </c>
      <c r="D20" s="210">
        <v>25.1090810353686</v>
      </c>
      <c r="E20" s="208">
        <v>185</v>
      </c>
      <c r="F20" s="209">
        <v>75.146128755783195</v>
      </c>
      <c r="G20" s="210">
        <v>29.369193184222301</v>
      </c>
      <c r="H20" s="208">
        <v>184</v>
      </c>
      <c r="I20" s="209">
        <v>80.070845291377395</v>
      </c>
      <c r="J20" s="209">
        <v>20.626156305558201</v>
      </c>
    </row>
    <row r="21" spans="1:14" s="24" customFormat="1" ht="21" customHeight="1" x14ac:dyDescent="0.25">
      <c r="A21" s="207" t="s">
        <v>156</v>
      </c>
      <c r="B21" s="208">
        <v>487</v>
      </c>
      <c r="C21" s="209">
        <v>61.979198152078098</v>
      </c>
      <c r="D21" s="210">
        <v>24.056988547301199</v>
      </c>
      <c r="E21" s="208">
        <v>251</v>
      </c>
      <c r="F21" s="209">
        <v>63.194971593734401</v>
      </c>
      <c r="G21" s="210">
        <v>28.183528250221901</v>
      </c>
      <c r="H21" s="208">
        <v>236</v>
      </c>
      <c r="I21" s="209">
        <v>60.736455255762202</v>
      </c>
      <c r="J21" s="209">
        <v>20.1078714002441</v>
      </c>
    </row>
    <row r="22" spans="1:14" s="24" customFormat="1" ht="21" customHeight="1" x14ac:dyDescent="0.25">
      <c r="A22" s="207" t="s">
        <v>157</v>
      </c>
      <c r="B22" s="208">
        <v>89</v>
      </c>
      <c r="C22" s="209">
        <v>42.528892170144204</v>
      </c>
      <c r="D22" s="210">
        <v>18.4247433623703</v>
      </c>
      <c r="E22" s="208">
        <v>44</v>
      </c>
      <c r="F22" s="209">
        <v>41.327553737560599</v>
      </c>
      <c r="G22" s="210">
        <v>21.3553456456583</v>
      </c>
      <c r="H22" s="208">
        <v>45</v>
      </c>
      <c r="I22" s="209">
        <v>43.773041642753597</v>
      </c>
      <c r="J22" s="209">
        <v>14.934702565253501</v>
      </c>
    </row>
    <row r="23" spans="1:14" s="24" customFormat="1" ht="21" customHeight="1" x14ac:dyDescent="0.25">
      <c r="A23" s="207" t="s">
        <v>158</v>
      </c>
      <c r="B23" s="208">
        <v>186</v>
      </c>
      <c r="C23" s="209">
        <v>59.218601008308099</v>
      </c>
      <c r="D23" s="210">
        <v>24.327949324233401</v>
      </c>
      <c r="E23" s="208">
        <v>96</v>
      </c>
      <c r="F23" s="209">
        <v>60.986843359104498</v>
      </c>
      <c r="G23" s="210">
        <v>28.9563427328969</v>
      </c>
      <c r="H23" s="208">
        <v>90</v>
      </c>
      <c r="I23" s="209">
        <v>57.442103146869897</v>
      </c>
      <c r="J23" s="209">
        <v>20.159073448298901</v>
      </c>
    </row>
    <row r="24" spans="1:14" s="24" customFormat="1" ht="21" customHeight="1" x14ac:dyDescent="0.25">
      <c r="A24" s="207" t="s">
        <v>159</v>
      </c>
      <c r="B24" s="208">
        <v>39</v>
      </c>
      <c r="C24" s="209">
        <v>36.343812465927698</v>
      </c>
      <c r="D24" s="210">
        <v>14.5288238218714</v>
      </c>
      <c r="E24" s="208">
        <v>22</v>
      </c>
      <c r="F24" s="209">
        <v>40.094404096919099</v>
      </c>
      <c r="G24" s="210">
        <v>19.4525897414768</v>
      </c>
      <c r="H24" s="208">
        <v>17</v>
      </c>
      <c r="I24" s="209" t="s">
        <v>865</v>
      </c>
      <c r="J24" s="209" t="s">
        <v>865</v>
      </c>
    </row>
    <row r="25" spans="1:14" s="24" customFormat="1" ht="21" customHeight="1" x14ac:dyDescent="0.25">
      <c r="A25" s="207" t="s">
        <v>160</v>
      </c>
      <c r="B25" s="208">
        <v>245</v>
      </c>
      <c r="C25" s="209">
        <v>67.935065169137502</v>
      </c>
      <c r="D25" s="210">
        <v>27.3665870623568</v>
      </c>
      <c r="E25" s="208">
        <v>133</v>
      </c>
      <c r="F25" s="209">
        <v>74.381667435650101</v>
      </c>
      <c r="G25" s="210">
        <v>35.743843353004102</v>
      </c>
      <c r="H25" s="208">
        <v>112</v>
      </c>
      <c r="I25" s="209">
        <v>61.595657506145798</v>
      </c>
      <c r="J25" s="209">
        <v>19.443799753482502</v>
      </c>
    </row>
    <row r="26" spans="1:14" s="24" customFormat="1" ht="21" customHeight="1" x14ac:dyDescent="0.25">
      <c r="A26" s="207" t="s">
        <v>161</v>
      </c>
      <c r="B26" s="208">
        <v>159</v>
      </c>
      <c r="C26" s="209">
        <v>34.830916710296599</v>
      </c>
      <c r="D26" s="210">
        <v>17.505901429207</v>
      </c>
      <c r="E26" s="208">
        <v>70</v>
      </c>
      <c r="F26" s="209">
        <v>31.075822787900901</v>
      </c>
      <c r="G26" s="210">
        <v>18.649808412106601</v>
      </c>
      <c r="H26" s="208">
        <v>89</v>
      </c>
      <c r="I26" s="209">
        <v>38.488899844530799</v>
      </c>
      <c r="J26" s="209">
        <v>15.8791444208036</v>
      </c>
    </row>
    <row r="27" spans="1:14" s="24" customFormat="1" ht="21" customHeight="1" x14ac:dyDescent="0.25">
      <c r="A27" s="207" t="s">
        <v>162</v>
      </c>
      <c r="B27" s="208">
        <v>119</v>
      </c>
      <c r="C27" s="209">
        <v>45.4398790306414</v>
      </c>
      <c r="D27" s="210">
        <v>19.0151300793693</v>
      </c>
      <c r="E27" s="208">
        <v>65</v>
      </c>
      <c r="F27" s="209">
        <v>51.848808873325403</v>
      </c>
      <c r="G27" s="210">
        <v>25.3479340450357</v>
      </c>
      <c r="H27" s="208">
        <v>54</v>
      </c>
      <c r="I27" s="209">
        <v>39.554644008203901</v>
      </c>
      <c r="J27" s="209">
        <v>14.2552063312194</v>
      </c>
    </row>
    <row r="28" spans="1:14" s="24" customFormat="1" ht="21" customHeight="1" x14ac:dyDescent="0.25">
      <c r="A28" s="207" t="s">
        <v>163</v>
      </c>
      <c r="B28" s="208">
        <v>35</v>
      </c>
      <c r="C28" s="209">
        <v>24.742501254798299</v>
      </c>
      <c r="D28" s="210">
        <v>10.1211648076915</v>
      </c>
      <c r="E28" s="208">
        <v>13</v>
      </c>
      <c r="F28" s="209" t="s">
        <v>865</v>
      </c>
      <c r="G28" s="210" t="s">
        <v>865</v>
      </c>
      <c r="H28" s="208">
        <v>22</v>
      </c>
      <c r="I28" s="209">
        <v>30.8823942277998</v>
      </c>
      <c r="J28" s="209">
        <v>10.615045426602499</v>
      </c>
    </row>
    <row r="29" spans="1:14" s="24" customFormat="1" ht="21" customHeight="1" x14ac:dyDescent="0.25">
      <c r="A29" s="211" t="s">
        <v>164</v>
      </c>
      <c r="B29" s="212">
        <v>2</v>
      </c>
      <c r="C29" s="213" t="s">
        <v>865</v>
      </c>
      <c r="D29" s="214" t="s">
        <v>865</v>
      </c>
      <c r="E29" s="212">
        <v>2</v>
      </c>
      <c r="F29" s="213" t="s">
        <v>865</v>
      </c>
      <c r="G29" s="214" t="s">
        <v>865</v>
      </c>
      <c r="H29" s="212">
        <v>0</v>
      </c>
      <c r="I29" s="213">
        <v>0</v>
      </c>
      <c r="J29" s="213">
        <v>0</v>
      </c>
    </row>
    <row r="30" spans="1:14" s="23" customFormat="1" ht="15.75" x14ac:dyDescent="0.25">
      <c r="A30" s="793" t="s">
        <v>171</v>
      </c>
      <c r="B30" s="3"/>
      <c r="C30" s="24"/>
      <c r="H30" s="3"/>
      <c r="N30" s="3"/>
    </row>
    <row r="31" spans="1:14" s="23" customFormat="1" ht="15.75" x14ac:dyDescent="0.25">
      <c r="A31" s="91" t="s">
        <v>866</v>
      </c>
      <c r="B31" s="95"/>
      <c r="C31" s="24"/>
      <c r="H31" s="3"/>
      <c r="N31" s="3"/>
    </row>
  </sheetData>
  <mergeCells count="3">
    <mergeCell ref="A5:A6"/>
    <mergeCell ref="A1:J1"/>
    <mergeCell ref="E3:F3"/>
  </mergeCells>
  <phoneticPr fontId="2" type="noConversion"/>
  <printOptions horizontalCentered="1"/>
  <pageMargins left="0.31496062992126" right="0.31496062992126" top="0.55118110236220497" bottom="0.35433070866141703" header="0.31496062992126" footer="0.118110236220472"/>
  <pageSetup paperSize="9" scale="88"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N31"/>
  <sheetViews>
    <sheetView showGridLines="0" view="pageBreakPreview" zoomScaleNormal="90" zoomScaleSheetLayoutView="100" workbookViewId="0">
      <selection activeCell="U4" sqref="U4"/>
    </sheetView>
  </sheetViews>
  <sheetFormatPr defaultColWidth="10" defaultRowHeight="16.5" x14ac:dyDescent="0.25"/>
  <cols>
    <col min="1" max="2" width="16" style="23" customWidth="1"/>
    <col min="3" max="4" width="16" style="194" customWidth="1"/>
    <col min="5" max="5" width="16" style="23" customWidth="1"/>
    <col min="6" max="6" width="16" style="218" customWidth="1"/>
    <col min="7" max="7" width="16" style="194" customWidth="1"/>
    <col min="8" max="8" width="16" style="23" customWidth="1"/>
    <col min="9" max="10" width="16" style="194" customWidth="1"/>
    <col min="11" max="16384" width="10" style="747"/>
  </cols>
  <sheetData>
    <row r="1" spans="1:10" ht="22.7" customHeight="1" x14ac:dyDescent="0.25">
      <c r="A1" s="834" t="s">
        <v>179</v>
      </c>
      <c r="B1" s="834"/>
      <c r="C1" s="834"/>
      <c r="D1" s="834"/>
      <c r="E1" s="834"/>
      <c r="F1" s="834"/>
      <c r="G1" s="834"/>
      <c r="H1" s="834"/>
      <c r="I1" s="834"/>
      <c r="J1" s="834"/>
    </row>
    <row r="2" spans="1:10" ht="8.1" customHeight="1" x14ac:dyDescent="0.25">
      <c r="A2" s="191"/>
      <c r="B2" s="48"/>
      <c r="C2" s="48"/>
      <c r="D2" s="48"/>
      <c r="E2" s="192"/>
      <c r="F2" s="48"/>
      <c r="G2" s="48"/>
      <c r="H2" s="48"/>
      <c r="I2" s="192"/>
      <c r="J2" s="192"/>
    </row>
    <row r="3" spans="1:10" s="4" customFormat="1" ht="18" customHeight="1" x14ac:dyDescent="0.25">
      <c r="A3" s="193"/>
      <c r="B3" s="23"/>
      <c r="C3" s="23"/>
      <c r="D3" s="23"/>
      <c r="E3" s="819" t="s">
        <v>759</v>
      </c>
      <c r="F3" s="819"/>
      <c r="G3" s="23"/>
      <c r="H3" s="23"/>
    </row>
    <row r="4" spans="1:10" s="4" customFormat="1" ht="15" customHeight="1" x14ac:dyDescent="0.25">
      <c r="A4" s="194"/>
      <c r="B4" s="23"/>
      <c r="C4" s="23"/>
      <c r="D4" s="23"/>
      <c r="E4" s="23"/>
      <c r="F4" s="23"/>
      <c r="G4" s="23"/>
      <c r="H4" s="23"/>
      <c r="J4" s="51" t="s">
        <v>180</v>
      </c>
    </row>
    <row r="5" spans="1:10" s="200" customFormat="1" ht="15.75" customHeight="1" x14ac:dyDescent="0.25">
      <c r="A5" s="835" t="s">
        <v>132</v>
      </c>
      <c r="B5" s="195" t="s">
        <v>133</v>
      </c>
      <c r="C5" s="196"/>
      <c r="D5" s="195"/>
      <c r="E5" s="195" t="s">
        <v>134</v>
      </c>
      <c r="F5" s="196"/>
      <c r="G5" s="195"/>
      <c r="H5" s="197" t="s">
        <v>135</v>
      </c>
      <c r="I5" s="198"/>
      <c r="J5" s="199"/>
    </row>
    <row r="6" spans="1:10" s="206" customFormat="1" ht="35.1" customHeight="1" x14ac:dyDescent="0.25">
      <c r="A6" s="836"/>
      <c r="B6" s="201" t="s">
        <v>181</v>
      </c>
      <c r="C6" s="202" t="s">
        <v>138</v>
      </c>
      <c r="D6" s="203" t="s">
        <v>182</v>
      </c>
      <c r="E6" s="201" t="s">
        <v>183</v>
      </c>
      <c r="F6" s="202" t="s">
        <v>138</v>
      </c>
      <c r="G6" s="203" t="s">
        <v>184</v>
      </c>
      <c r="H6" s="201" t="s">
        <v>136</v>
      </c>
      <c r="I6" s="204" t="s">
        <v>138</v>
      </c>
      <c r="J6" s="205" t="s">
        <v>140</v>
      </c>
    </row>
    <row r="7" spans="1:10" s="24" customFormat="1" ht="21" customHeight="1" x14ac:dyDescent="0.25">
      <c r="A7" s="207" t="s">
        <v>185</v>
      </c>
      <c r="B7" s="811">
        <v>6678</v>
      </c>
      <c r="C7" s="209">
        <v>28.599968582005001</v>
      </c>
      <c r="D7" s="210">
        <v>18.324512033358001</v>
      </c>
      <c r="E7" s="811">
        <v>4572</v>
      </c>
      <c r="F7" s="209">
        <v>39.776247298987002</v>
      </c>
      <c r="G7" s="210">
        <v>26.888795295468999</v>
      </c>
      <c r="H7" s="811">
        <v>2106</v>
      </c>
      <c r="I7" s="209">
        <v>17.764088351794001</v>
      </c>
      <c r="J7" s="209">
        <v>10.309454065853</v>
      </c>
    </row>
    <row r="8" spans="1:10" s="24" customFormat="1" ht="21" customHeight="1" x14ac:dyDescent="0.25">
      <c r="A8" s="207" t="s">
        <v>143</v>
      </c>
      <c r="B8" s="811">
        <v>725</v>
      </c>
      <c r="C8" s="209">
        <v>17.919304305872998</v>
      </c>
      <c r="D8" s="210">
        <v>12.781980327145</v>
      </c>
      <c r="E8" s="811">
        <v>499</v>
      </c>
      <c r="F8" s="209">
        <v>25.413109446724999</v>
      </c>
      <c r="G8" s="210">
        <v>18.699090824418001</v>
      </c>
      <c r="H8" s="811">
        <v>226</v>
      </c>
      <c r="I8" s="209">
        <v>10.853057524806999</v>
      </c>
      <c r="J8" s="209">
        <v>7.3008738912754003</v>
      </c>
    </row>
    <row r="9" spans="1:10" s="24" customFormat="1" ht="21" customHeight="1" x14ac:dyDescent="0.25">
      <c r="A9" s="207" t="s">
        <v>144</v>
      </c>
      <c r="B9" s="811">
        <v>370</v>
      </c>
      <c r="C9" s="209">
        <v>15.0089972854</v>
      </c>
      <c r="D9" s="210">
        <v>7.8939098695642</v>
      </c>
      <c r="E9" s="811">
        <v>255</v>
      </c>
      <c r="F9" s="209">
        <v>21.951005356044998</v>
      </c>
      <c r="G9" s="210">
        <v>11.948609835571</v>
      </c>
      <c r="H9" s="811">
        <v>115</v>
      </c>
      <c r="I9" s="209">
        <v>8.8223335455808005</v>
      </c>
      <c r="J9" s="209">
        <v>4.5802315687758002</v>
      </c>
    </row>
    <row r="10" spans="1:10" s="24" customFormat="1" ht="21" customHeight="1" x14ac:dyDescent="0.25">
      <c r="A10" s="207" t="s">
        <v>145</v>
      </c>
      <c r="B10" s="811">
        <v>580</v>
      </c>
      <c r="C10" s="209">
        <v>24.713693985667</v>
      </c>
      <c r="D10" s="210">
        <v>17.973433020110001</v>
      </c>
      <c r="E10" s="811">
        <v>403</v>
      </c>
      <c r="F10" s="209">
        <v>34.894947159699001</v>
      </c>
      <c r="G10" s="210">
        <v>26.590673833585999</v>
      </c>
      <c r="H10" s="811">
        <v>177</v>
      </c>
      <c r="I10" s="209">
        <v>14.849217521741</v>
      </c>
      <c r="J10" s="209">
        <v>9.9754016410382995</v>
      </c>
    </row>
    <row r="11" spans="1:10" s="24" customFormat="1" ht="21" customHeight="1" x14ac:dyDescent="0.25">
      <c r="A11" s="207" t="s">
        <v>146</v>
      </c>
      <c r="B11" s="811">
        <v>752</v>
      </c>
      <c r="C11" s="209">
        <v>26.252097636856998</v>
      </c>
      <c r="D11" s="210">
        <v>17.211950812263002</v>
      </c>
      <c r="E11" s="811">
        <v>513</v>
      </c>
      <c r="F11" s="209">
        <v>36.712978932618</v>
      </c>
      <c r="G11" s="210">
        <v>26.117642583658</v>
      </c>
      <c r="H11" s="811">
        <v>239</v>
      </c>
      <c r="I11" s="209">
        <v>16.289453362749999</v>
      </c>
      <c r="J11" s="209">
        <v>9.1434603885775001</v>
      </c>
    </row>
    <row r="12" spans="1:10" s="24" customFormat="1" ht="21" customHeight="1" x14ac:dyDescent="0.25">
      <c r="A12" s="207" t="s">
        <v>147</v>
      </c>
      <c r="B12" s="811">
        <v>653</v>
      </c>
      <c r="C12" s="209">
        <v>35.191456613729997</v>
      </c>
      <c r="D12" s="210">
        <v>21.871011274895</v>
      </c>
      <c r="E12" s="811">
        <v>448</v>
      </c>
      <c r="F12" s="209">
        <v>48.720436047903</v>
      </c>
      <c r="G12" s="210">
        <v>31.377460803670001</v>
      </c>
      <c r="H12" s="811">
        <v>205</v>
      </c>
      <c r="I12" s="209">
        <v>21.900960650918002</v>
      </c>
      <c r="J12" s="209">
        <v>13.018346341186</v>
      </c>
    </row>
    <row r="13" spans="1:10" s="24" customFormat="1" ht="21" customHeight="1" x14ac:dyDescent="0.25">
      <c r="A13" s="207" t="s">
        <v>148</v>
      </c>
      <c r="B13" s="811">
        <v>831</v>
      </c>
      <c r="C13" s="209">
        <v>30.495653451945</v>
      </c>
      <c r="D13" s="210">
        <v>19.397335839612001</v>
      </c>
      <c r="E13" s="811">
        <v>566</v>
      </c>
      <c r="F13" s="209">
        <v>42.453911066556998</v>
      </c>
      <c r="G13" s="210">
        <v>28.362615193993999</v>
      </c>
      <c r="H13" s="811">
        <v>265</v>
      </c>
      <c r="I13" s="209">
        <v>19.040529743463001</v>
      </c>
      <c r="J13" s="209">
        <v>11.054818243968001</v>
      </c>
    </row>
    <row r="14" spans="1:10" s="24" customFormat="1" ht="21" customHeight="1" x14ac:dyDescent="0.25">
      <c r="A14" s="207" t="s">
        <v>149</v>
      </c>
      <c r="B14" s="811">
        <v>168</v>
      </c>
      <c r="C14" s="209">
        <v>37.393661774328997</v>
      </c>
      <c r="D14" s="210">
        <v>23.898306174635</v>
      </c>
      <c r="E14" s="811">
        <v>114</v>
      </c>
      <c r="F14" s="209">
        <v>50.650008441668</v>
      </c>
      <c r="G14" s="210">
        <v>32.894469760157001</v>
      </c>
      <c r="H14" s="811">
        <v>54</v>
      </c>
      <c r="I14" s="209">
        <v>24.085637823372</v>
      </c>
      <c r="J14" s="209">
        <v>15.346617513133999</v>
      </c>
    </row>
    <row r="15" spans="1:10" s="24" customFormat="1" ht="21" customHeight="1" x14ac:dyDescent="0.25">
      <c r="A15" s="207" t="s">
        <v>150</v>
      </c>
      <c r="B15" s="811">
        <v>217</v>
      </c>
      <c r="C15" s="209">
        <v>36.413183921817001</v>
      </c>
      <c r="D15" s="210">
        <v>26.250149464820002</v>
      </c>
      <c r="E15" s="811">
        <v>148</v>
      </c>
      <c r="F15" s="209">
        <v>48.807030850659999</v>
      </c>
      <c r="G15" s="210">
        <v>35.526944844188002</v>
      </c>
      <c r="H15" s="811">
        <v>69</v>
      </c>
      <c r="I15" s="209">
        <v>23.573383258798</v>
      </c>
      <c r="J15" s="209">
        <v>16.942756552999001</v>
      </c>
    </row>
    <row r="16" spans="1:10" s="24" customFormat="1" ht="21" customHeight="1" x14ac:dyDescent="0.25">
      <c r="A16" s="207" t="s">
        <v>151</v>
      </c>
      <c r="B16" s="811">
        <v>208</v>
      </c>
      <c r="C16" s="209">
        <v>39.096788988238998</v>
      </c>
      <c r="D16" s="210">
        <v>23.679405263711001</v>
      </c>
      <c r="E16" s="811">
        <v>139</v>
      </c>
      <c r="F16" s="209">
        <v>50.856790570638999</v>
      </c>
      <c r="G16" s="210">
        <v>34.547908249290998</v>
      </c>
      <c r="H16" s="811">
        <v>69</v>
      </c>
      <c r="I16" s="209">
        <v>26.672181494530999</v>
      </c>
      <c r="J16" s="209">
        <v>12.132866464273</v>
      </c>
    </row>
    <row r="17" spans="1:14" s="24" customFormat="1" ht="21" customHeight="1" x14ac:dyDescent="0.25">
      <c r="A17" s="207" t="s">
        <v>152</v>
      </c>
      <c r="B17" s="811">
        <v>436</v>
      </c>
      <c r="C17" s="209">
        <v>35.798136280055999</v>
      </c>
      <c r="D17" s="210">
        <v>21.051158670490999</v>
      </c>
      <c r="E17" s="811">
        <v>301</v>
      </c>
      <c r="F17" s="209">
        <v>48.751255223348998</v>
      </c>
      <c r="G17" s="210">
        <v>29.961558805092</v>
      </c>
      <c r="H17" s="811">
        <v>135</v>
      </c>
      <c r="I17" s="209">
        <v>22.480498167838999</v>
      </c>
      <c r="J17" s="209">
        <v>12.461587674614</v>
      </c>
    </row>
    <row r="18" spans="1:14" s="24" customFormat="1" ht="21" customHeight="1" x14ac:dyDescent="0.25">
      <c r="A18" s="207" t="s">
        <v>153</v>
      </c>
      <c r="B18" s="811">
        <v>229</v>
      </c>
      <c r="C18" s="209">
        <v>48.714076027994999</v>
      </c>
      <c r="D18" s="210">
        <v>30.588086924428001</v>
      </c>
      <c r="E18" s="811">
        <v>161</v>
      </c>
      <c r="F18" s="209">
        <v>67.394189030234998</v>
      </c>
      <c r="G18" s="210">
        <v>46.489964667780001</v>
      </c>
      <c r="H18" s="811">
        <v>68</v>
      </c>
      <c r="I18" s="209">
        <v>29.412146351379999</v>
      </c>
      <c r="J18" s="209">
        <v>13.953692790869001</v>
      </c>
    </row>
    <row r="19" spans="1:14" s="24" customFormat="1" ht="21" customHeight="1" x14ac:dyDescent="0.25">
      <c r="A19" s="207" t="s">
        <v>154</v>
      </c>
      <c r="B19" s="811">
        <v>282</v>
      </c>
      <c r="C19" s="209">
        <v>43.072636961820997</v>
      </c>
      <c r="D19" s="210">
        <v>26.474281097613002</v>
      </c>
      <c r="E19" s="811">
        <v>198</v>
      </c>
      <c r="F19" s="209">
        <v>58.855877413313998</v>
      </c>
      <c r="G19" s="210">
        <v>41.285668302563998</v>
      </c>
      <c r="H19" s="811">
        <v>84</v>
      </c>
      <c r="I19" s="209">
        <v>26.390778308037</v>
      </c>
      <c r="J19" s="209">
        <v>10.655060978042</v>
      </c>
    </row>
    <row r="20" spans="1:14" s="24" customFormat="1" ht="21" customHeight="1" x14ac:dyDescent="0.25">
      <c r="A20" s="207" t="s">
        <v>155</v>
      </c>
      <c r="B20" s="811">
        <v>228</v>
      </c>
      <c r="C20" s="209">
        <v>47.900820091452999</v>
      </c>
      <c r="D20" s="210">
        <v>28.803822397722001</v>
      </c>
      <c r="E20" s="811">
        <v>137</v>
      </c>
      <c r="F20" s="209">
        <v>55.648754808337003</v>
      </c>
      <c r="G20" s="210">
        <v>33.587654313896998</v>
      </c>
      <c r="H20" s="811">
        <v>91</v>
      </c>
      <c r="I20" s="209">
        <v>39.600255008235997</v>
      </c>
      <c r="J20" s="209">
        <v>23.903199640619</v>
      </c>
    </row>
    <row r="21" spans="1:14" s="24" customFormat="1" ht="21" customHeight="1" x14ac:dyDescent="0.25">
      <c r="A21" s="207" t="s">
        <v>156</v>
      </c>
      <c r="B21" s="811">
        <v>354</v>
      </c>
      <c r="C21" s="209">
        <v>45.052640956540998</v>
      </c>
      <c r="D21" s="210">
        <v>27.630851969281998</v>
      </c>
      <c r="E21" s="811">
        <v>248</v>
      </c>
      <c r="F21" s="209">
        <v>62.439653208152002</v>
      </c>
      <c r="G21" s="210">
        <v>41.400476213124001</v>
      </c>
      <c r="H21" s="811">
        <v>106</v>
      </c>
      <c r="I21" s="209">
        <v>27.279933292841999</v>
      </c>
      <c r="J21" s="209">
        <v>13.458800331806</v>
      </c>
    </row>
    <row r="22" spans="1:14" s="24" customFormat="1" ht="21" customHeight="1" x14ac:dyDescent="0.25">
      <c r="A22" s="207" t="s">
        <v>157</v>
      </c>
      <c r="B22" s="811">
        <v>91</v>
      </c>
      <c r="C22" s="209">
        <v>43.484597612169999</v>
      </c>
      <c r="D22" s="210">
        <v>32.600050692201997</v>
      </c>
      <c r="E22" s="811">
        <v>66</v>
      </c>
      <c r="F22" s="209">
        <v>61.991330606341002</v>
      </c>
      <c r="G22" s="210">
        <v>47.270105047531999</v>
      </c>
      <c r="H22" s="811">
        <v>25</v>
      </c>
      <c r="I22" s="209">
        <v>24.318356468196001</v>
      </c>
      <c r="J22" s="209">
        <v>17.231656751772</v>
      </c>
    </row>
    <row r="23" spans="1:14" s="24" customFormat="1" ht="21" customHeight="1" x14ac:dyDescent="0.25">
      <c r="A23" s="207" t="s">
        <v>158</v>
      </c>
      <c r="B23" s="811">
        <v>171</v>
      </c>
      <c r="C23" s="209">
        <v>54.442907378606002</v>
      </c>
      <c r="D23" s="210">
        <v>32.089153552017002</v>
      </c>
      <c r="E23" s="811">
        <v>125</v>
      </c>
      <c r="F23" s="209">
        <v>79.409952290500996</v>
      </c>
      <c r="G23" s="210">
        <v>51.994132632785004</v>
      </c>
      <c r="H23" s="811">
        <v>46</v>
      </c>
      <c r="I23" s="209">
        <v>29.359297163956001</v>
      </c>
      <c r="J23" s="209">
        <v>12.394791845018</v>
      </c>
    </row>
    <row r="24" spans="1:14" s="24" customFormat="1" ht="21" customHeight="1" x14ac:dyDescent="0.25">
      <c r="A24" s="207" t="s">
        <v>159</v>
      </c>
      <c r="B24" s="811">
        <v>46</v>
      </c>
      <c r="C24" s="209">
        <v>42.867060857247999</v>
      </c>
      <c r="D24" s="210">
        <v>24.917211141755001</v>
      </c>
      <c r="E24" s="811">
        <v>27</v>
      </c>
      <c r="F24" s="209">
        <v>49.206768664400997</v>
      </c>
      <c r="G24" s="210">
        <v>28.612838594380001</v>
      </c>
      <c r="H24" s="811">
        <v>19</v>
      </c>
      <c r="I24" s="209" t="s">
        <v>865</v>
      </c>
      <c r="J24" s="209" t="s">
        <v>865</v>
      </c>
    </row>
    <row r="25" spans="1:14" s="24" customFormat="1" ht="21" customHeight="1" x14ac:dyDescent="0.25">
      <c r="A25" s="207" t="s">
        <v>160</v>
      </c>
      <c r="B25" s="811">
        <v>105</v>
      </c>
      <c r="C25" s="209">
        <v>29.115027929629999</v>
      </c>
      <c r="D25" s="210">
        <v>20.721282988864001</v>
      </c>
      <c r="E25" s="811">
        <v>74</v>
      </c>
      <c r="F25" s="209">
        <v>41.385288648406998</v>
      </c>
      <c r="G25" s="210">
        <v>29.264083721053002</v>
      </c>
      <c r="H25" s="811">
        <v>31</v>
      </c>
      <c r="I25" s="209">
        <v>17.048798059736999</v>
      </c>
      <c r="J25" s="209">
        <v>12.578535711935</v>
      </c>
    </row>
    <row r="26" spans="1:14" s="24" customFormat="1" ht="21" customHeight="1" x14ac:dyDescent="0.25">
      <c r="A26" s="207" t="s">
        <v>161</v>
      </c>
      <c r="B26" s="811">
        <v>109</v>
      </c>
      <c r="C26" s="209">
        <v>23.877798247939001</v>
      </c>
      <c r="D26" s="210">
        <v>16.106996662147999</v>
      </c>
      <c r="E26" s="811">
        <v>74</v>
      </c>
      <c r="F26" s="209">
        <v>32.851584090067</v>
      </c>
      <c r="G26" s="210">
        <v>23.587537970669999</v>
      </c>
      <c r="H26" s="811">
        <v>35</v>
      </c>
      <c r="I26" s="209">
        <v>15.136084208523</v>
      </c>
      <c r="J26" s="209">
        <v>9.5719676019093001</v>
      </c>
    </row>
    <row r="27" spans="1:14" s="24" customFormat="1" ht="21" customHeight="1" x14ac:dyDescent="0.25">
      <c r="A27" s="207" t="s">
        <v>162</v>
      </c>
      <c r="B27" s="811">
        <v>91</v>
      </c>
      <c r="C27" s="209">
        <v>34.748142788137997</v>
      </c>
      <c r="D27" s="210">
        <v>20.831583205863001</v>
      </c>
      <c r="E27" s="811">
        <v>51</v>
      </c>
      <c r="F27" s="209">
        <v>40.681373115993999</v>
      </c>
      <c r="G27" s="210">
        <v>27.322727502869</v>
      </c>
      <c r="H27" s="811">
        <v>40</v>
      </c>
      <c r="I27" s="209">
        <v>29.299736302372999</v>
      </c>
      <c r="J27" s="209">
        <v>15.120000264039</v>
      </c>
    </row>
    <row r="28" spans="1:14" s="24" customFormat="1" ht="21" customHeight="1" x14ac:dyDescent="0.25">
      <c r="A28" s="207" t="s">
        <v>163</v>
      </c>
      <c r="B28" s="811">
        <v>28</v>
      </c>
      <c r="C28" s="209">
        <v>19.794001003839</v>
      </c>
      <c r="D28" s="210">
        <v>10.574866234103</v>
      </c>
      <c r="E28" s="811">
        <v>21</v>
      </c>
      <c r="F28" s="209">
        <v>29.906435580114</v>
      </c>
      <c r="G28" s="210">
        <v>15.033373085627</v>
      </c>
      <c r="H28" s="811">
        <v>7</v>
      </c>
      <c r="I28" s="209" t="s">
        <v>865</v>
      </c>
      <c r="J28" s="209" t="s">
        <v>865</v>
      </c>
    </row>
    <row r="29" spans="1:14" s="24" customFormat="1" ht="21" customHeight="1" x14ac:dyDescent="0.25">
      <c r="A29" s="211" t="s">
        <v>164</v>
      </c>
      <c r="B29" s="812">
        <v>4</v>
      </c>
      <c r="C29" s="213" t="s">
        <v>865</v>
      </c>
      <c r="D29" s="214" t="s">
        <v>865</v>
      </c>
      <c r="E29" s="813">
        <v>4</v>
      </c>
      <c r="F29" s="213" t="s">
        <v>865</v>
      </c>
      <c r="G29" s="214" t="s">
        <v>865</v>
      </c>
      <c r="H29" s="813">
        <v>0</v>
      </c>
      <c r="I29" s="213">
        <v>0</v>
      </c>
      <c r="J29" s="213">
        <v>0</v>
      </c>
    </row>
    <row r="30" spans="1:14" s="23" customFormat="1" ht="15.75" x14ac:dyDescent="0.25">
      <c r="A30" s="793" t="s">
        <v>171</v>
      </c>
      <c r="B30" s="3"/>
      <c r="C30" s="24"/>
      <c r="H30" s="3"/>
      <c r="N30" s="3"/>
    </row>
    <row r="31" spans="1:14" s="23" customFormat="1" ht="15.75" x14ac:dyDescent="0.25">
      <c r="A31" s="91" t="s">
        <v>866</v>
      </c>
      <c r="B31" s="95"/>
      <c r="C31" s="24"/>
      <c r="H31" s="3"/>
      <c r="N31" s="3"/>
    </row>
  </sheetData>
  <mergeCells count="3">
    <mergeCell ref="A5:A6"/>
    <mergeCell ref="A1:J1"/>
    <mergeCell ref="E3:F3"/>
  </mergeCells>
  <phoneticPr fontId="2" type="noConversion"/>
  <printOptions horizontalCentered="1"/>
  <pageMargins left="0.31496062992126" right="0.31496062992126" top="0.55118110236220497" bottom="0.35433070866141703" header="0.31496062992126" footer="0.118110236220472"/>
  <pageSetup paperSize="9" scale="88"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N31"/>
  <sheetViews>
    <sheetView showGridLines="0" view="pageBreakPreview" zoomScaleNormal="90" zoomScaleSheetLayoutView="100" workbookViewId="0">
      <selection activeCell="U4" sqref="U4"/>
    </sheetView>
  </sheetViews>
  <sheetFormatPr defaultColWidth="10" defaultRowHeight="16.5" x14ac:dyDescent="0.25"/>
  <cols>
    <col min="1" max="2" width="16" style="23" customWidth="1"/>
    <col min="3" max="4" width="16" style="194" customWidth="1"/>
    <col min="5" max="5" width="16" style="23" customWidth="1"/>
    <col min="6" max="6" width="16" style="218" customWidth="1"/>
    <col min="7" max="7" width="16" style="194" customWidth="1"/>
    <col min="8" max="8" width="16" style="23" customWidth="1"/>
    <col min="9" max="10" width="16" style="194" customWidth="1"/>
    <col min="11" max="16384" width="10" style="747"/>
  </cols>
  <sheetData>
    <row r="1" spans="1:10" ht="22.7" customHeight="1" x14ac:dyDescent="0.25">
      <c r="A1" s="834" t="s">
        <v>186</v>
      </c>
      <c r="B1" s="834"/>
      <c r="C1" s="834"/>
      <c r="D1" s="834"/>
      <c r="E1" s="834"/>
      <c r="F1" s="834"/>
      <c r="G1" s="834"/>
      <c r="H1" s="834"/>
      <c r="I1" s="834"/>
      <c r="J1" s="834"/>
    </row>
    <row r="2" spans="1:10" ht="8.1" customHeight="1" x14ac:dyDescent="0.25">
      <c r="A2" s="191"/>
      <c r="B2" s="48"/>
      <c r="C2" s="48"/>
      <c r="D2" s="48"/>
      <c r="E2" s="192"/>
      <c r="F2" s="48"/>
      <c r="G2" s="48"/>
      <c r="H2" s="48"/>
      <c r="I2" s="192"/>
      <c r="J2" s="192"/>
    </row>
    <row r="3" spans="1:10" s="4" customFormat="1" ht="18" customHeight="1" x14ac:dyDescent="0.25">
      <c r="A3" s="193"/>
      <c r="B3" s="23"/>
      <c r="C3" s="23"/>
      <c r="D3" s="23"/>
      <c r="E3" s="819" t="s">
        <v>759</v>
      </c>
      <c r="F3" s="819"/>
      <c r="G3" s="23"/>
      <c r="H3" s="23"/>
    </row>
    <row r="4" spans="1:10" s="4" customFormat="1" ht="15" customHeight="1" x14ac:dyDescent="0.25">
      <c r="A4" s="194"/>
      <c r="B4" s="23"/>
      <c r="C4" s="23"/>
      <c r="D4" s="23"/>
      <c r="E4" s="23"/>
      <c r="F4" s="23"/>
      <c r="G4" s="23"/>
      <c r="H4" s="23"/>
      <c r="J4" s="51" t="s">
        <v>131</v>
      </c>
    </row>
    <row r="5" spans="1:10" s="200" customFormat="1" ht="15.75" customHeight="1" x14ac:dyDescent="0.25">
      <c r="A5" s="835" t="s">
        <v>132</v>
      </c>
      <c r="B5" s="195" t="s">
        <v>133</v>
      </c>
      <c r="C5" s="196"/>
      <c r="D5" s="195"/>
      <c r="E5" s="195" t="s">
        <v>134</v>
      </c>
      <c r="F5" s="196"/>
      <c r="G5" s="195"/>
      <c r="H5" s="197" t="s">
        <v>135</v>
      </c>
      <c r="I5" s="198"/>
      <c r="J5" s="199"/>
    </row>
    <row r="6" spans="1:10" s="206" customFormat="1" ht="35.1" customHeight="1" x14ac:dyDescent="0.25">
      <c r="A6" s="836"/>
      <c r="B6" s="201" t="s">
        <v>136</v>
      </c>
      <c r="C6" s="202" t="s">
        <v>138</v>
      </c>
      <c r="D6" s="203" t="s">
        <v>139</v>
      </c>
      <c r="E6" s="201" t="s">
        <v>136</v>
      </c>
      <c r="F6" s="202" t="s">
        <v>138</v>
      </c>
      <c r="G6" s="203" t="s">
        <v>139</v>
      </c>
      <c r="H6" s="201" t="s">
        <v>136</v>
      </c>
      <c r="I6" s="204" t="s">
        <v>138</v>
      </c>
      <c r="J6" s="205" t="s">
        <v>139</v>
      </c>
    </row>
    <row r="7" spans="1:10" s="24" customFormat="1" ht="21" customHeight="1" x14ac:dyDescent="0.25">
      <c r="A7" s="207" t="s">
        <v>187</v>
      </c>
      <c r="B7" s="208">
        <v>3951</v>
      </c>
      <c r="C7" s="209">
        <v>16.921005670485499</v>
      </c>
      <c r="D7" s="210">
        <v>12.9005625164594</v>
      </c>
      <c r="E7" s="208">
        <v>2543</v>
      </c>
      <c r="F7" s="209">
        <v>22.1240150659062</v>
      </c>
      <c r="G7" s="210">
        <v>16.651368294474601</v>
      </c>
      <c r="H7" s="208">
        <v>1408</v>
      </c>
      <c r="I7" s="209">
        <v>11.876465526745299</v>
      </c>
      <c r="J7" s="209">
        <v>9.3215855027732992</v>
      </c>
    </row>
    <row r="8" spans="1:10" s="24" customFormat="1" ht="21" customHeight="1" x14ac:dyDescent="0.25">
      <c r="A8" s="207" t="s">
        <v>143</v>
      </c>
      <c r="B8" s="208">
        <v>606</v>
      </c>
      <c r="C8" s="209">
        <v>14.978066771529599</v>
      </c>
      <c r="D8" s="210">
        <v>11.4763413358104</v>
      </c>
      <c r="E8" s="208">
        <v>381</v>
      </c>
      <c r="F8" s="209">
        <v>19.403596591587601</v>
      </c>
      <c r="G8" s="210">
        <v>14.427228621826099</v>
      </c>
      <c r="H8" s="208">
        <v>225</v>
      </c>
      <c r="I8" s="209">
        <v>10.8050351463782</v>
      </c>
      <c r="J8" s="209">
        <v>8.8461729599367995</v>
      </c>
    </row>
    <row r="9" spans="1:10" s="24" customFormat="1" ht="21" customHeight="1" x14ac:dyDescent="0.25">
      <c r="A9" s="207" t="s">
        <v>144</v>
      </c>
      <c r="B9" s="208">
        <v>313</v>
      </c>
      <c r="C9" s="209">
        <v>12.6968004062976</v>
      </c>
      <c r="D9" s="210">
        <v>9.5705698427011008</v>
      </c>
      <c r="E9" s="208">
        <v>191</v>
      </c>
      <c r="F9" s="209">
        <v>16.441733423547699</v>
      </c>
      <c r="G9" s="210">
        <v>12.545366388189199</v>
      </c>
      <c r="H9" s="208">
        <v>122</v>
      </c>
      <c r="I9" s="209">
        <v>9.3593451527030993</v>
      </c>
      <c r="J9" s="209">
        <v>6.8554102695105996</v>
      </c>
    </row>
    <row r="10" spans="1:10" s="24" customFormat="1" ht="21" customHeight="1" x14ac:dyDescent="0.25">
      <c r="A10" s="207" t="s">
        <v>145</v>
      </c>
      <c r="B10" s="208">
        <v>370</v>
      </c>
      <c r="C10" s="209">
        <v>15.7656323701668</v>
      </c>
      <c r="D10" s="210">
        <v>12.6086606694049</v>
      </c>
      <c r="E10" s="208">
        <v>218</v>
      </c>
      <c r="F10" s="209">
        <v>18.876174890358001</v>
      </c>
      <c r="G10" s="210">
        <v>15.148956812570599</v>
      </c>
      <c r="H10" s="208">
        <v>152</v>
      </c>
      <c r="I10" s="209">
        <v>12.751870414150501</v>
      </c>
      <c r="J10" s="209">
        <v>10.2135351721218</v>
      </c>
    </row>
    <row r="11" spans="1:10" s="24" customFormat="1" ht="21" customHeight="1" x14ac:dyDescent="0.25">
      <c r="A11" s="207" t="s">
        <v>146</v>
      </c>
      <c r="B11" s="208">
        <v>503</v>
      </c>
      <c r="C11" s="209">
        <v>17.559581265078801</v>
      </c>
      <c r="D11" s="210">
        <v>13.871727346206701</v>
      </c>
      <c r="E11" s="208">
        <v>323</v>
      </c>
      <c r="F11" s="209">
        <v>23.1155793279449</v>
      </c>
      <c r="G11" s="210">
        <v>17.7378929393759</v>
      </c>
      <c r="H11" s="208">
        <v>180</v>
      </c>
      <c r="I11" s="209">
        <v>12.268207553535399</v>
      </c>
      <c r="J11" s="209">
        <v>10.3265795861189</v>
      </c>
    </row>
    <row r="12" spans="1:10" s="24" customFormat="1" ht="21" customHeight="1" x14ac:dyDescent="0.25">
      <c r="A12" s="207" t="s">
        <v>147</v>
      </c>
      <c r="B12" s="208">
        <v>333</v>
      </c>
      <c r="C12" s="209">
        <v>17.946026113893101</v>
      </c>
      <c r="D12" s="210">
        <v>13.9674913403953</v>
      </c>
      <c r="E12" s="208">
        <v>231</v>
      </c>
      <c r="F12" s="209">
        <v>25.121474837199798</v>
      </c>
      <c r="G12" s="210">
        <v>19.4933848731262</v>
      </c>
      <c r="H12" s="208">
        <v>102</v>
      </c>
      <c r="I12" s="209">
        <v>10.8970633482616</v>
      </c>
      <c r="J12" s="209">
        <v>8.5290979658783996</v>
      </c>
    </row>
    <row r="13" spans="1:10" s="24" customFormat="1" ht="21" customHeight="1" x14ac:dyDescent="0.25">
      <c r="A13" s="207" t="s">
        <v>148</v>
      </c>
      <c r="B13" s="208">
        <v>500</v>
      </c>
      <c r="C13" s="209">
        <v>18.3487686233121</v>
      </c>
      <c r="D13" s="210">
        <v>13.9905240829549</v>
      </c>
      <c r="E13" s="208">
        <v>306</v>
      </c>
      <c r="F13" s="209">
        <v>22.952114463545001</v>
      </c>
      <c r="G13" s="210">
        <v>17.383426671585699</v>
      </c>
      <c r="H13" s="208">
        <v>194</v>
      </c>
      <c r="I13" s="209">
        <v>13.9391047933276</v>
      </c>
      <c r="J13" s="209">
        <v>10.7631194018201</v>
      </c>
    </row>
    <row r="14" spans="1:10" s="24" customFormat="1" ht="21" customHeight="1" x14ac:dyDescent="0.25">
      <c r="A14" s="207" t="s">
        <v>149</v>
      </c>
      <c r="B14" s="208">
        <v>86</v>
      </c>
      <c r="C14" s="209">
        <v>19.141993527335199</v>
      </c>
      <c r="D14" s="210">
        <v>12.543883345993599</v>
      </c>
      <c r="E14" s="208">
        <v>52</v>
      </c>
      <c r="F14" s="209">
        <v>23.1035126225153</v>
      </c>
      <c r="G14" s="210">
        <v>14.743148090243499</v>
      </c>
      <c r="H14" s="208">
        <v>34</v>
      </c>
      <c r="I14" s="209">
        <v>15.165031222123099</v>
      </c>
      <c r="J14" s="209">
        <v>10.4990288546069</v>
      </c>
    </row>
    <row r="15" spans="1:10" s="24" customFormat="1" ht="21" customHeight="1" x14ac:dyDescent="0.25">
      <c r="A15" s="207" t="s">
        <v>150</v>
      </c>
      <c r="B15" s="208">
        <v>82</v>
      </c>
      <c r="C15" s="209">
        <v>13.759820652484001</v>
      </c>
      <c r="D15" s="210">
        <v>11.722076704291901</v>
      </c>
      <c r="E15" s="208">
        <v>57</v>
      </c>
      <c r="F15" s="209">
        <v>18.7973024222138</v>
      </c>
      <c r="G15" s="210">
        <v>15.0667225832645</v>
      </c>
      <c r="H15" s="208">
        <v>25</v>
      </c>
      <c r="I15" s="209">
        <v>8.5410808908688995</v>
      </c>
      <c r="J15" s="209">
        <v>8.3549922506587002</v>
      </c>
    </row>
    <row r="16" spans="1:10" s="24" customFormat="1" ht="21" customHeight="1" x14ac:dyDescent="0.25">
      <c r="A16" s="207" t="s">
        <v>151</v>
      </c>
      <c r="B16" s="208">
        <v>113</v>
      </c>
      <c r="C16" s="209">
        <v>21.2400824791875</v>
      </c>
      <c r="D16" s="210">
        <v>16.191397963167098</v>
      </c>
      <c r="E16" s="208">
        <v>76</v>
      </c>
      <c r="F16" s="209">
        <v>27.8065905278313</v>
      </c>
      <c r="G16" s="210">
        <v>20.910815181811</v>
      </c>
      <c r="H16" s="208">
        <v>37</v>
      </c>
      <c r="I16" s="209">
        <v>14.3024741347486</v>
      </c>
      <c r="J16" s="209">
        <v>11.038587438807401</v>
      </c>
    </row>
    <row r="17" spans="1:14" s="24" customFormat="1" ht="21" customHeight="1" x14ac:dyDescent="0.25">
      <c r="A17" s="207" t="s">
        <v>152</v>
      </c>
      <c r="B17" s="208">
        <v>226</v>
      </c>
      <c r="C17" s="209">
        <v>18.555914677276899</v>
      </c>
      <c r="D17" s="210">
        <v>13.4109166409633</v>
      </c>
      <c r="E17" s="208">
        <v>152</v>
      </c>
      <c r="F17" s="209">
        <v>24.618574066275801</v>
      </c>
      <c r="G17" s="210">
        <v>18.024902152808501</v>
      </c>
      <c r="H17" s="208">
        <v>74</v>
      </c>
      <c r="I17" s="209">
        <v>12.322643440148999</v>
      </c>
      <c r="J17" s="209">
        <v>8.6490518503533007</v>
      </c>
    </row>
    <row r="18" spans="1:14" s="24" customFormat="1" ht="21" customHeight="1" x14ac:dyDescent="0.25">
      <c r="A18" s="207" t="s">
        <v>153</v>
      </c>
      <c r="B18" s="208">
        <v>109</v>
      </c>
      <c r="C18" s="209">
        <v>23.1870492884341</v>
      </c>
      <c r="D18" s="210">
        <v>16.856193590304599</v>
      </c>
      <c r="E18" s="208">
        <v>72</v>
      </c>
      <c r="F18" s="209">
        <v>30.139016212279099</v>
      </c>
      <c r="G18" s="210">
        <v>21.891464423577801</v>
      </c>
      <c r="H18" s="208">
        <v>37</v>
      </c>
      <c r="I18" s="209">
        <v>16.0036678676626</v>
      </c>
      <c r="J18" s="209">
        <v>11.6572851523118</v>
      </c>
    </row>
    <row r="19" spans="1:14" s="24" customFormat="1" ht="21" customHeight="1" x14ac:dyDescent="0.25">
      <c r="A19" s="207" t="s">
        <v>154</v>
      </c>
      <c r="B19" s="208">
        <v>109</v>
      </c>
      <c r="C19" s="209">
        <v>16.6486433646756</v>
      </c>
      <c r="D19" s="210">
        <v>11.5255231141309</v>
      </c>
      <c r="E19" s="208">
        <v>81</v>
      </c>
      <c r="F19" s="209">
        <v>24.0774043963557</v>
      </c>
      <c r="G19" s="210">
        <v>16.637079418456398</v>
      </c>
      <c r="H19" s="208">
        <v>28</v>
      </c>
      <c r="I19" s="209">
        <v>8.7969261026790004</v>
      </c>
      <c r="J19" s="209">
        <v>6.0895576560653</v>
      </c>
    </row>
    <row r="20" spans="1:14" s="24" customFormat="1" ht="21" customHeight="1" x14ac:dyDescent="0.25">
      <c r="A20" s="207" t="s">
        <v>155</v>
      </c>
      <c r="B20" s="208">
        <v>120</v>
      </c>
      <c r="C20" s="209">
        <v>25.2109579428699</v>
      </c>
      <c r="D20" s="210">
        <v>17.783679003575902</v>
      </c>
      <c r="E20" s="208">
        <v>82</v>
      </c>
      <c r="F20" s="209">
        <v>33.308013826887702</v>
      </c>
      <c r="G20" s="210">
        <v>23.380493832206898</v>
      </c>
      <c r="H20" s="208">
        <v>38</v>
      </c>
      <c r="I20" s="209">
        <v>16.536370223219201</v>
      </c>
      <c r="J20" s="209">
        <v>11.616184542157299</v>
      </c>
    </row>
    <row r="21" spans="1:14" s="24" customFormat="1" ht="21" customHeight="1" x14ac:dyDescent="0.25">
      <c r="A21" s="207" t="s">
        <v>156</v>
      </c>
      <c r="B21" s="208">
        <v>142</v>
      </c>
      <c r="C21" s="209">
        <v>18.071963321550498</v>
      </c>
      <c r="D21" s="210">
        <v>13.0485357443794</v>
      </c>
      <c r="E21" s="208">
        <v>99</v>
      </c>
      <c r="F21" s="209">
        <v>24.925506724221901</v>
      </c>
      <c r="G21" s="210">
        <v>17.985355816637998</v>
      </c>
      <c r="H21" s="208">
        <v>43</v>
      </c>
      <c r="I21" s="209">
        <v>11.0663880338889</v>
      </c>
      <c r="J21" s="209">
        <v>7.9200954547936</v>
      </c>
    </row>
    <row r="22" spans="1:14" s="24" customFormat="1" ht="21" customHeight="1" x14ac:dyDescent="0.25">
      <c r="A22" s="207" t="s">
        <v>157</v>
      </c>
      <c r="B22" s="208">
        <v>37</v>
      </c>
      <c r="C22" s="209">
        <v>17.680550677475701</v>
      </c>
      <c r="D22" s="210">
        <v>12.905184254480799</v>
      </c>
      <c r="E22" s="208">
        <v>25</v>
      </c>
      <c r="F22" s="209">
        <v>23.481564623613998</v>
      </c>
      <c r="G22" s="210">
        <v>17.4351015874383</v>
      </c>
      <c r="H22" s="208">
        <v>12</v>
      </c>
      <c r="I22" s="209" t="s">
        <v>865</v>
      </c>
      <c r="J22" s="209" t="s">
        <v>865</v>
      </c>
    </row>
    <row r="23" spans="1:14" s="24" customFormat="1" ht="21" customHeight="1" x14ac:dyDescent="0.25">
      <c r="A23" s="207" t="s">
        <v>158</v>
      </c>
      <c r="B23" s="208">
        <v>52</v>
      </c>
      <c r="C23" s="209">
        <v>16.555737916301201</v>
      </c>
      <c r="D23" s="210">
        <v>12.346791568881001</v>
      </c>
      <c r="E23" s="208">
        <v>36</v>
      </c>
      <c r="F23" s="209">
        <v>22.870066259664199</v>
      </c>
      <c r="G23" s="210">
        <v>15.9835559964017</v>
      </c>
      <c r="H23" s="208">
        <v>16</v>
      </c>
      <c r="I23" s="209" t="s">
        <v>865</v>
      </c>
      <c r="J23" s="209" t="s">
        <v>865</v>
      </c>
    </row>
    <row r="24" spans="1:14" s="24" customFormat="1" ht="21" customHeight="1" x14ac:dyDescent="0.25">
      <c r="A24" s="207" t="s">
        <v>159</v>
      </c>
      <c r="B24" s="208">
        <v>17</v>
      </c>
      <c r="C24" s="209" t="s">
        <v>865</v>
      </c>
      <c r="D24" s="210" t="s">
        <v>865</v>
      </c>
      <c r="E24" s="208">
        <v>10</v>
      </c>
      <c r="F24" s="209" t="s">
        <v>865</v>
      </c>
      <c r="G24" s="210" t="s">
        <v>865</v>
      </c>
      <c r="H24" s="208">
        <v>7</v>
      </c>
      <c r="I24" s="209" t="s">
        <v>865</v>
      </c>
      <c r="J24" s="209" t="s">
        <v>865</v>
      </c>
    </row>
    <row r="25" spans="1:14" s="24" customFormat="1" ht="21" customHeight="1" x14ac:dyDescent="0.25">
      <c r="A25" s="207" t="s">
        <v>160</v>
      </c>
      <c r="B25" s="208">
        <v>95</v>
      </c>
      <c r="C25" s="209">
        <v>26.342168126808399</v>
      </c>
      <c r="D25" s="210">
        <v>18.966490735932599</v>
      </c>
      <c r="E25" s="208">
        <v>60</v>
      </c>
      <c r="F25" s="209">
        <v>33.555639444654197</v>
      </c>
      <c r="G25" s="210">
        <v>23.217721807670401</v>
      </c>
      <c r="H25" s="208">
        <v>35</v>
      </c>
      <c r="I25" s="209">
        <v>19.248642970670598</v>
      </c>
      <c r="J25" s="209">
        <v>15.132135275794701</v>
      </c>
    </row>
    <row r="26" spans="1:14" s="24" customFormat="1" ht="21" customHeight="1" x14ac:dyDescent="0.25">
      <c r="A26" s="207" t="s">
        <v>161</v>
      </c>
      <c r="B26" s="208">
        <v>73</v>
      </c>
      <c r="C26" s="209">
        <v>15.991552955041801</v>
      </c>
      <c r="D26" s="210">
        <v>13.4795865721943</v>
      </c>
      <c r="E26" s="208">
        <v>44</v>
      </c>
      <c r="F26" s="209">
        <v>19.533374323823399</v>
      </c>
      <c r="G26" s="210">
        <v>16.945659043359001</v>
      </c>
      <c r="H26" s="208">
        <v>29</v>
      </c>
      <c r="I26" s="209">
        <v>12.541326915633601</v>
      </c>
      <c r="J26" s="209">
        <v>9.9429206421374996</v>
      </c>
    </row>
    <row r="27" spans="1:14" s="24" customFormat="1" ht="21" customHeight="1" x14ac:dyDescent="0.25">
      <c r="A27" s="207" t="s">
        <v>162</v>
      </c>
      <c r="B27" s="208">
        <v>43</v>
      </c>
      <c r="C27" s="209">
        <v>16.4194520867023</v>
      </c>
      <c r="D27" s="210">
        <v>13.0290921646814</v>
      </c>
      <c r="E27" s="208">
        <v>30</v>
      </c>
      <c r="F27" s="209">
        <v>23.9302194799963</v>
      </c>
      <c r="G27" s="210">
        <v>19.115566864123</v>
      </c>
      <c r="H27" s="208">
        <v>13</v>
      </c>
      <c r="I27" s="209" t="s">
        <v>865</v>
      </c>
      <c r="J27" s="209" t="s">
        <v>865</v>
      </c>
    </row>
    <row r="28" spans="1:14" s="24" customFormat="1" ht="21" customHeight="1" x14ac:dyDescent="0.25">
      <c r="A28" s="207" t="s">
        <v>163</v>
      </c>
      <c r="B28" s="208">
        <v>18</v>
      </c>
      <c r="C28" s="209" t="s">
        <v>865</v>
      </c>
      <c r="D28" s="210" t="s">
        <v>865</v>
      </c>
      <c r="E28" s="208">
        <v>13</v>
      </c>
      <c r="F28" s="209" t="s">
        <v>865</v>
      </c>
      <c r="G28" s="210" t="s">
        <v>865</v>
      </c>
      <c r="H28" s="208">
        <v>5</v>
      </c>
      <c r="I28" s="209" t="s">
        <v>865</v>
      </c>
      <c r="J28" s="209" t="s">
        <v>865</v>
      </c>
    </row>
    <row r="29" spans="1:14" s="24" customFormat="1" ht="21" customHeight="1" x14ac:dyDescent="0.25">
      <c r="A29" s="211" t="s">
        <v>164</v>
      </c>
      <c r="B29" s="212">
        <v>4</v>
      </c>
      <c r="C29" s="213" t="s">
        <v>865</v>
      </c>
      <c r="D29" s="214" t="s">
        <v>865</v>
      </c>
      <c r="E29" s="212">
        <v>4</v>
      </c>
      <c r="F29" s="213" t="s">
        <v>865</v>
      </c>
      <c r="G29" s="214" t="s">
        <v>865</v>
      </c>
      <c r="H29" s="212">
        <v>0</v>
      </c>
      <c r="I29" s="222">
        <v>0</v>
      </c>
      <c r="J29" s="222">
        <v>0</v>
      </c>
    </row>
    <row r="30" spans="1:14" s="23" customFormat="1" ht="15.75" x14ac:dyDescent="0.25">
      <c r="A30" s="793" t="s">
        <v>171</v>
      </c>
      <c r="B30" s="3"/>
      <c r="C30" s="24"/>
      <c r="H30" s="3"/>
      <c r="N30" s="3"/>
    </row>
    <row r="31" spans="1:14" s="23" customFormat="1" ht="15.75" x14ac:dyDescent="0.25">
      <c r="A31" s="91" t="s">
        <v>866</v>
      </c>
      <c r="B31" s="95"/>
      <c r="C31" s="24"/>
      <c r="H31" s="3"/>
      <c r="N31" s="3"/>
    </row>
  </sheetData>
  <mergeCells count="3">
    <mergeCell ref="A5:A6"/>
    <mergeCell ref="A1:J1"/>
    <mergeCell ref="E3:F3"/>
  </mergeCells>
  <phoneticPr fontId="2" type="noConversion"/>
  <printOptions horizontalCentered="1"/>
  <pageMargins left="0.31496062992126" right="0.31496062992126" top="0.55118110236220497" bottom="0.35433070866141703" header="0.31496062992126" footer="0.118110236220472"/>
  <pageSetup paperSize="9" scale="88"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K35"/>
  <sheetViews>
    <sheetView showGridLines="0" view="pageBreakPreview" zoomScaleNormal="90" zoomScaleSheetLayoutView="100" workbookViewId="0">
      <selection activeCell="U4" sqref="U4"/>
    </sheetView>
  </sheetViews>
  <sheetFormatPr defaultRowHeight="16.5" x14ac:dyDescent="0.25"/>
  <cols>
    <col min="1" max="1" width="15.75" style="241" customWidth="1"/>
    <col min="2" max="10" width="12.75" style="241" customWidth="1"/>
    <col min="11" max="11" width="14.125" style="223" customWidth="1"/>
  </cols>
  <sheetData>
    <row r="1" spans="1:11" ht="22.7" customHeight="1" x14ac:dyDescent="0.25">
      <c r="A1" s="837" t="s">
        <v>188</v>
      </c>
      <c r="B1" s="837"/>
      <c r="C1" s="837"/>
      <c r="D1" s="837"/>
      <c r="E1" s="837"/>
      <c r="F1" s="837"/>
      <c r="G1" s="837"/>
      <c r="H1" s="837"/>
      <c r="I1" s="837"/>
      <c r="J1" s="837"/>
      <c r="K1" s="837"/>
    </row>
    <row r="2" spans="1:11" ht="8.1" customHeight="1" x14ac:dyDescent="0.25">
      <c r="A2" s="224"/>
      <c r="B2" s="224"/>
      <c r="C2" s="224"/>
      <c r="D2" s="224"/>
      <c r="E2" s="224"/>
      <c r="F2" s="224"/>
      <c r="G2" s="224"/>
      <c r="H2" s="224"/>
      <c r="I2" s="224"/>
      <c r="J2" s="224"/>
      <c r="K2" s="224"/>
    </row>
    <row r="3" spans="1:11" ht="18" customHeight="1" x14ac:dyDescent="0.25">
      <c r="A3" s="838" t="s">
        <v>759</v>
      </c>
      <c r="B3" s="838"/>
      <c r="C3" s="838"/>
      <c r="D3" s="838"/>
      <c r="E3" s="838"/>
      <c r="F3" s="838"/>
      <c r="G3" s="838"/>
      <c r="H3" s="838"/>
      <c r="I3" s="838"/>
      <c r="J3" s="838"/>
      <c r="K3" s="838"/>
    </row>
    <row r="4" spans="1:11" ht="15" customHeight="1" x14ac:dyDescent="0.25">
      <c r="A4" s="225"/>
      <c r="B4" s="226"/>
      <c r="C4" s="226"/>
      <c r="D4" s="226"/>
      <c r="E4" s="226"/>
      <c r="F4" s="226"/>
      <c r="G4" s="226"/>
      <c r="H4" s="226"/>
      <c r="I4" s="226"/>
      <c r="J4" s="226"/>
      <c r="K4" s="225"/>
    </row>
    <row r="5" spans="1:11" s="229" customFormat="1" ht="21.75" customHeight="1" x14ac:dyDescent="0.25">
      <c r="A5" s="839" t="s">
        <v>132</v>
      </c>
      <c r="B5" s="847" t="s">
        <v>190</v>
      </c>
      <c r="C5" s="848"/>
      <c r="D5" s="848"/>
      <c r="E5" s="849"/>
      <c r="F5" s="847" t="s">
        <v>192</v>
      </c>
      <c r="G5" s="848"/>
      <c r="H5" s="848"/>
      <c r="I5" s="849"/>
      <c r="J5" s="228" t="s">
        <v>189</v>
      </c>
      <c r="K5" s="227"/>
    </row>
    <row r="6" spans="1:11" s="229" customFormat="1" ht="38.25" customHeight="1" x14ac:dyDescent="0.25">
      <c r="A6" s="840"/>
      <c r="B6" s="842" t="s">
        <v>191</v>
      </c>
      <c r="C6" s="843"/>
      <c r="D6" s="844" t="s">
        <v>848</v>
      </c>
      <c r="E6" s="843"/>
      <c r="F6" s="842" t="s">
        <v>191</v>
      </c>
      <c r="G6" s="843"/>
      <c r="H6" s="844" t="s">
        <v>848</v>
      </c>
      <c r="I6" s="843"/>
      <c r="J6" s="845" t="s">
        <v>193</v>
      </c>
      <c r="K6" s="845" t="s">
        <v>194</v>
      </c>
    </row>
    <row r="7" spans="1:11" s="231" customFormat="1" ht="18.75" customHeight="1" x14ac:dyDescent="0.25">
      <c r="A7" s="840"/>
      <c r="B7" s="230" t="s">
        <v>195</v>
      </c>
      <c r="C7" s="230" t="s">
        <v>196</v>
      </c>
      <c r="D7" s="230" t="s">
        <v>195</v>
      </c>
      <c r="E7" s="230" t="s">
        <v>197</v>
      </c>
      <c r="F7" s="230" t="s">
        <v>193</v>
      </c>
      <c r="G7" s="230" t="s">
        <v>194</v>
      </c>
      <c r="H7" s="230" t="s">
        <v>198</v>
      </c>
      <c r="I7" s="230" t="s">
        <v>196</v>
      </c>
      <c r="J7" s="846"/>
      <c r="K7" s="846"/>
    </row>
    <row r="8" spans="1:11" s="231" customFormat="1" ht="18.75" customHeight="1" x14ac:dyDescent="0.25">
      <c r="A8" s="841"/>
      <c r="B8" s="232" t="s">
        <v>199</v>
      </c>
      <c r="C8" s="233" t="s">
        <v>200</v>
      </c>
      <c r="D8" s="232" t="s">
        <v>201</v>
      </c>
      <c r="E8" s="233" t="s">
        <v>202</v>
      </c>
      <c r="F8" s="232" t="s">
        <v>199</v>
      </c>
      <c r="G8" s="233" t="s">
        <v>203</v>
      </c>
      <c r="H8" s="232" t="s">
        <v>199</v>
      </c>
      <c r="I8" s="233" t="s">
        <v>203</v>
      </c>
      <c r="J8" s="232" t="s">
        <v>204</v>
      </c>
      <c r="K8" s="234" t="s">
        <v>205</v>
      </c>
    </row>
    <row r="9" spans="1:11" ht="21" customHeight="1" x14ac:dyDescent="0.25">
      <c r="A9" s="207" t="s">
        <v>206</v>
      </c>
      <c r="B9" s="235">
        <v>150</v>
      </c>
      <c r="C9" s="814">
        <v>1.4194329838373898</v>
      </c>
      <c r="D9" s="235">
        <v>297</v>
      </c>
      <c r="E9" s="814">
        <v>2.8104773079980316</v>
      </c>
      <c r="F9" s="235">
        <v>330</v>
      </c>
      <c r="G9" s="814">
        <v>3.1227525644422576</v>
      </c>
      <c r="H9" s="729">
        <v>489</v>
      </c>
      <c r="I9" s="814">
        <v>4.62735152730989</v>
      </c>
      <c r="J9" s="236">
        <v>12</v>
      </c>
      <c r="K9" s="791" t="s">
        <v>865</v>
      </c>
    </row>
    <row r="10" spans="1:11" ht="21" customHeight="1" x14ac:dyDescent="0.25">
      <c r="A10" s="207" t="s">
        <v>143</v>
      </c>
      <c r="B10" s="237">
        <v>20</v>
      </c>
      <c r="C10" s="209">
        <v>1.3209167162010436</v>
      </c>
      <c r="D10" s="237">
        <v>51</v>
      </c>
      <c r="E10" s="209">
        <v>3.3683376263126608</v>
      </c>
      <c r="F10" s="237">
        <v>48</v>
      </c>
      <c r="G10" s="209">
        <v>3.1702001188825042</v>
      </c>
      <c r="H10" s="208">
        <v>80</v>
      </c>
      <c r="I10" s="209">
        <v>5.2836668648041742</v>
      </c>
      <c r="J10" s="238">
        <v>2</v>
      </c>
      <c r="K10" s="792" t="s">
        <v>865</v>
      </c>
    </row>
    <row r="11" spans="1:11" ht="21" customHeight="1" x14ac:dyDescent="0.25">
      <c r="A11" s="207" t="s">
        <v>144</v>
      </c>
      <c r="B11" s="237">
        <v>8</v>
      </c>
      <c r="C11" s="810" t="s">
        <v>865</v>
      </c>
      <c r="D11" s="237">
        <v>25</v>
      </c>
      <c r="E11" s="209">
        <v>2.0205285702739837</v>
      </c>
      <c r="F11" s="237">
        <v>21</v>
      </c>
      <c r="G11" s="209">
        <v>1.6972439990301464</v>
      </c>
      <c r="H11" s="208">
        <v>40</v>
      </c>
      <c r="I11" s="209">
        <v>3.2328457124383738</v>
      </c>
      <c r="J11" s="238">
        <v>2</v>
      </c>
      <c r="K11" s="792" t="s">
        <v>865</v>
      </c>
    </row>
    <row r="12" spans="1:11" ht="21" customHeight="1" x14ac:dyDescent="0.25">
      <c r="A12" s="207" t="s">
        <v>145</v>
      </c>
      <c r="B12" s="237">
        <v>12</v>
      </c>
      <c r="C12" s="810" t="s">
        <v>865</v>
      </c>
      <c r="D12" s="237">
        <v>25</v>
      </c>
      <c r="E12" s="209">
        <v>1.926040061633282</v>
      </c>
      <c r="F12" s="237">
        <v>32</v>
      </c>
      <c r="G12" s="209">
        <v>2.4653312788906012</v>
      </c>
      <c r="H12" s="208">
        <v>45</v>
      </c>
      <c r="I12" s="209">
        <v>3.4668721109399074</v>
      </c>
      <c r="J12" s="238">
        <v>0</v>
      </c>
      <c r="K12" s="792">
        <v>0</v>
      </c>
    </row>
    <row r="13" spans="1:11" ht="21" customHeight="1" x14ac:dyDescent="0.25">
      <c r="A13" s="207" t="s">
        <v>146</v>
      </c>
      <c r="B13" s="237">
        <v>16</v>
      </c>
      <c r="C13" s="810" t="s">
        <v>865</v>
      </c>
      <c r="D13" s="237">
        <v>23</v>
      </c>
      <c r="E13" s="209">
        <v>1.842063110683966</v>
      </c>
      <c r="F13" s="237">
        <v>33</v>
      </c>
      <c r="G13" s="209">
        <v>2.6429601153291689</v>
      </c>
      <c r="H13" s="208">
        <v>43</v>
      </c>
      <c r="I13" s="209">
        <v>3.4438571199743713</v>
      </c>
      <c r="J13" s="238">
        <v>3</v>
      </c>
      <c r="K13" s="792" t="s">
        <v>865</v>
      </c>
    </row>
    <row r="14" spans="1:11" ht="21" customHeight="1" x14ac:dyDescent="0.25">
      <c r="A14" s="207" t="s">
        <v>147</v>
      </c>
      <c r="B14" s="237">
        <v>12</v>
      </c>
      <c r="C14" s="810" t="s">
        <v>865</v>
      </c>
      <c r="D14" s="237">
        <v>15</v>
      </c>
      <c r="E14" s="810" t="s">
        <v>865</v>
      </c>
      <c r="F14" s="237">
        <v>28</v>
      </c>
      <c r="G14" s="209">
        <v>3.9817974971558585</v>
      </c>
      <c r="H14" s="208">
        <v>31</v>
      </c>
      <c r="I14" s="209">
        <v>4.4084186575654156</v>
      </c>
      <c r="J14" s="238">
        <v>0</v>
      </c>
      <c r="K14" s="792">
        <v>0</v>
      </c>
    </row>
    <row r="15" spans="1:11" ht="21" customHeight="1" x14ac:dyDescent="0.25">
      <c r="A15" s="207" t="s">
        <v>148</v>
      </c>
      <c r="B15" s="237">
        <v>26</v>
      </c>
      <c r="C15" s="209">
        <v>2.1393894511643214</v>
      </c>
      <c r="D15" s="237">
        <v>44</v>
      </c>
      <c r="E15" s="209">
        <v>3.6205052250473133</v>
      </c>
      <c r="F15" s="237">
        <v>46</v>
      </c>
      <c r="G15" s="209">
        <v>3.785073644367646</v>
      </c>
      <c r="H15" s="208">
        <v>64</v>
      </c>
      <c r="I15" s="209">
        <v>5.2661894182506375</v>
      </c>
      <c r="J15" s="238">
        <v>1</v>
      </c>
      <c r="K15" s="792" t="s">
        <v>865</v>
      </c>
    </row>
    <row r="16" spans="1:11" ht="21" customHeight="1" x14ac:dyDescent="0.25">
      <c r="A16" s="207" t="s">
        <v>149</v>
      </c>
      <c r="B16" s="237">
        <v>2</v>
      </c>
      <c r="C16" s="810" t="s">
        <v>865</v>
      </c>
      <c r="D16" s="237">
        <v>3</v>
      </c>
      <c r="E16" s="810" t="s">
        <v>865</v>
      </c>
      <c r="F16" s="237">
        <v>5</v>
      </c>
      <c r="G16" s="810" t="s">
        <v>865</v>
      </c>
      <c r="H16" s="208">
        <v>6</v>
      </c>
      <c r="I16" s="810" t="s">
        <v>865</v>
      </c>
      <c r="J16" s="238">
        <v>0</v>
      </c>
      <c r="K16" s="792">
        <v>0</v>
      </c>
    </row>
    <row r="17" spans="1:11" ht="21" customHeight="1" x14ac:dyDescent="0.25">
      <c r="A17" s="207" t="s">
        <v>150</v>
      </c>
      <c r="B17" s="237">
        <v>6</v>
      </c>
      <c r="C17" s="810" t="s">
        <v>865</v>
      </c>
      <c r="D17" s="237">
        <v>9</v>
      </c>
      <c r="E17" s="810" t="s">
        <v>865</v>
      </c>
      <c r="F17" s="237">
        <v>13</v>
      </c>
      <c r="G17" s="810" t="s">
        <v>865</v>
      </c>
      <c r="H17" s="208">
        <v>17</v>
      </c>
      <c r="I17" s="810" t="s">
        <v>865</v>
      </c>
      <c r="J17" s="238">
        <v>0</v>
      </c>
      <c r="K17" s="792">
        <v>0</v>
      </c>
    </row>
    <row r="18" spans="1:11" ht="21" customHeight="1" x14ac:dyDescent="0.25">
      <c r="A18" s="207" t="s">
        <v>151</v>
      </c>
      <c r="B18" s="237">
        <v>3</v>
      </c>
      <c r="C18" s="810" t="s">
        <v>865</v>
      </c>
      <c r="D18" s="237">
        <v>8</v>
      </c>
      <c r="E18" s="810" t="s">
        <v>865</v>
      </c>
      <c r="F18" s="237">
        <v>8</v>
      </c>
      <c r="G18" s="810" t="s">
        <v>865</v>
      </c>
      <c r="H18" s="208">
        <v>13</v>
      </c>
      <c r="I18" s="810" t="s">
        <v>865</v>
      </c>
      <c r="J18" s="238">
        <v>0</v>
      </c>
      <c r="K18" s="792">
        <v>0</v>
      </c>
    </row>
    <row r="19" spans="1:11" ht="21" customHeight="1" x14ac:dyDescent="0.25">
      <c r="A19" s="207" t="s">
        <v>152</v>
      </c>
      <c r="B19" s="237">
        <v>11</v>
      </c>
      <c r="C19" s="810" t="s">
        <v>865</v>
      </c>
      <c r="D19" s="237">
        <v>18</v>
      </c>
      <c r="E19" s="810" t="s">
        <v>865</v>
      </c>
      <c r="F19" s="237">
        <v>22</v>
      </c>
      <c r="G19" s="209">
        <v>3.3303057826218589</v>
      </c>
      <c r="H19" s="208">
        <v>33</v>
      </c>
      <c r="I19" s="209">
        <v>4.995458673932788</v>
      </c>
      <c r="J19" s="238">
        <v>1</v>
      </c>
      <c r="K19" s="792" t="s">
        <v>865</v>
      </c>
    </row>
    <row r="20" spans="1:11" ht="21" customHeight="1" x14ac:dyDescent="0.25">
      <c r="A20" s="207" t="s">
        <v>153</v>
      </c>
      <c r="B20" s="237">
        <v>2</v>
      </c>
      <c r="C20" s="810" t="s">
        <v>865</v>
      </c>
      <c r="D20" s="237">
        <v>3</v>
      </c>
      <c r="E20" s="810" t="s">
        <v>865</v>
      </c>
      <c r="F20" s="237">
        <v>7</v>
      </c>
      <c r="G20" s="810" t="s">
        <v>865</v>
      </c>
      <c r="H20" s="208">
        <v>8</v>
      </c>
      <c r="I20" s="810" t="s">
        <v>865</v>
      </c>
      <c r="J20" s="238">
        <v>0</v>
      </c>
      <c r="K20" s="792">
        <v>0</v>
      </c>
    </row>
    <row r="21" spans="1:11" ht="21" customHeight="1" x14ac:dyDescent="0.25">
      <c r="A21" s="207" t="s">
        <v>154</v>
      </c>
      <c r="B21" s="237">
        <v>4</v>
      </c>
      <c r="C21" s="810" t="s">
        <v>865</v>
      </c>
      <c r="D21" s="237">
        <v>8</v>
      </c>
      <c r="E21" s="810" t="s">
        <v>865</v>
      </c>
      <c r="F21" s="237">
        <v>10</v>
      </c>
      <c r="G21" s="810" t="s">
        <v>865</v>
      </c>
      <c r="H21" s="208">
        <v>15</v>
      </c>
      <c r="I21" s="810" t="s">
        <v>865</v>
      </c>
      <c r="J21" s="238">
        <v>1</v>
      </c>
      <c r="K21" s="792" t="s">
        <v>865</v>
      </c>
    </row>
    <row r="22" spans="1:11" ht="21" customHeight="1" x14ac:dyDescent="0.25">
      <c r="A22" s="207" t="s">
        <v>155</v>
      </c>
      <c r="B22" s="237">
        <v>4</v>
      </c>
      <c r="C22" s="810" t="s">
        <v>865</v>
      </c>
      <c r="D22" s="237">
        <v>5</v>
      </c>
      <c r="E22" s="810" t="s">
        <v>865</v>
      </c>
      <c r="F22" s="237">
        <v>8</v>
      </c>
      <c r="G22" s="810" t="s">
        <v>865</v>
      </c>
      <c r="H22" s="208">
        <v>9</v>
      </c>
      <c r="I22" s="810" t="s">
        <v>865</v>
      </c>
      <c r="J22" s="238">
        <v>0</v>
      </c>
      <c r="K22" s="792">
        <v>0</v>
      </c>
    </row>
    <row r="23" spans="1:11" ht="21" customHeight="1" x14ac:dyDescent="0.25">
      <c r="A23" s="207" t="s">
        <v>156</v>
      </c>
      <c r="B23" s="237">
        <v>7</v>
      </c>
      <c r="C23" s="810" t="s">
        <v>865</v>
      </c>
      <c r="D23" s="237">
        <v>22</v>
      </c>
      <c r="E23" s="209">
        <v>6.1590145576707727</v>
      </c>
      <c r="F23" s="237">
        <v>16</v>
      </c>
      <c r="G23" s="810" t="s">
        <v>865</v>
      </c>
      <c r="H23" s="208">
        <v>31</v>
      </c>
      <c r="I23" s="209">
        <v>8.6786114221724517</v>
      </c>
      <c r="J23" s="238">
        <v>1</v>
      </c>
      <c r="K23" s="792" t="s">
        <v>865</v>
      </c>
    </row>
    <row r="24" spans="1:11" ht="21" customHeight="1" x14ac:dyDescent="0.25">
      <c r="A24" s="207" t="s">
        <v>157</v>
      </c>
      <c r="B24" s="237">
        <v>2</v>
      </c>
      <c r="C24" s="810" t="s">
        <v>865</v>
      </c>
      <c r="D24" s="237">
        <v>6</v>
      </c>
      <c r="E24" s="810" t="s">
        <v>865</v>
      </c>
      <c r="F24" s="237">
        <v>4</v>
      </c>
      <c r="G24" s="810" t="s">
        <v>865</v>
      </c>
      <c r="H24" s="208">
        <v>8</v>
      </c>
      <c r="I24" s="810" t="s">
        <v>865</v>
      </c>
      <c r="J24" s="238">
        <v>0</v>
      </c>
      <c r="K24" s="792">
        <v>0</v>
      </c>
    </row>
    <row r="25" spans="1:11" ht="21" customHeight="1" x14ac:dyDescent="0.25">
      <c r="A25" s="207" t="s">
        <v>158</v>
      </c>
      <c r="B25" s="237">
        <v>4</v>
      </c>
      <c r="C25" s="810" t="s">
        <v>865</v>
      </c>
      <c r="D25" s="237">
        <v>13</v>
      </c>
      <c r="E25" s="810" t="s">
        <v>865</v>
      </c>
      <c r="F25" s="237">
        <v>7</v>
      </c>
      <c r="G25" s="810" t="s">
        <v>865</v>
      </c>
      <c r="H25" s="208">
        <v>16</v>
      </c>
      <c r="I25" s="810" t="s">
        <v>865</v>
      </c>
      <c r="J25" s="238">
        <v>0</v>
      </c>
      <c r="K25" s="792">
        <v>0</v>
      </c>
    </row>
    <row r="26" spans="1:11" ht="21" customHeight="1" x14ac:dyDescent="0.25">
      <c r="A26" s="207" t="s">
        <v>159</v>
      </c>
      <c r="B26" s="237">
        <v>3</v>
      </c>
      <c r="C26" s="810" t="s">
        <v>865</v>
      </c>
      <c r="D26" s="237">
        <v>6</v>
      </c>
      <c r="E26" s="810" t="s">
        <v>865</v>
      </c>
      <c r="F26" s="237">
        <v>5</v>
      </c>
      <c r="G26" s="810" t="s">
        <v>865</v>
      </c>
      <c r="H26" s="208">
        <v>8</v>
      </c>
      <c r="I26" s="810" t="s">
        <v>865</v>
      </c>
      <c r="J26" s="238">
        <v>0</v>
      </c>
      <c r="K26" s="792">
        <v>0</v>
      </c>
    </row>
    <row r="27" spans="1:11" ht="21" customHeight="1" x14ac:dyDescent="0.25">
      <c r="A27" s="207" t="s">
        <v>160</v>
      </c>
      <c r="B27" s="237">
        <v>2</v>
      </c>
      <c r="C27" s="810" t="s">
        <v>865</v>
      </c>
      <c r="D27" s="237">
        <v>2</v>
      </c>
      <c r="E27" s="810" t="s">
        <v>865</v>
      </c>
      <c r="F27" s="237">
        <v>6</v>
      </c>
      <c r="G27" s="810" t="s">
        <v>865</v>
      </c>
      <c r="H27" s="208">
        <v>6</v>
      </c>
      <c r="I27" s="810" t="s">
        <v>865</v>
      </c>
      <c r="J27" s="238">
        <v>0</v>
      </c>
      <c r="K27" s="792">
        <v>0</v>
      </c>
    </row>
    <row r="28" spans="1:11" ht="21" customHeight="1" x14ac:dyDescent="0.25">
      <c r="A28" s="207" t="s">
        <v>161</v>
      </c>
      <c r="B28" s="237">
        <v>4</v>
      </c>
      <c r="C28" s="810" t="s">
        <v>865</v>
      </c>
      <c r="D28" s="237">
        <v>7</v>
      </c>
      <c r="E28" s="810" t="s">
        <v>865</v>
      </c>
      <c r="F28" s="237">
        <v>8</v>
      </c>
      <c r="G28" s="810" t="s">
        <v>865</v>
      </c>
      <c r="H28" s="208">
        <v>11</v>
      </c>
      <c r="I28" s="810" t="s">
        <v>865</v>
      </c>
      <c r="J28" s="238">
        <v>1</v>
      </c>
      <c r="K28" s="792" t="s">
        <v>865</v>
      </c>
    </row>
    <row r="29" spans="1:11" ht="21" customHeight="1" x14ac:dyDescent="0.25">
      <c r="A29" s="207" t="s">
        <v>162</v>
      </c>
      <c r="B29" s="237">
        <v>2</v>
      </c>
      <c r="C29" s="810" t="s">
        <v>865</v>
      </c>
      <c r="D29" s="237">
        <v>2</v>
      </c>
      <c r="E29" s="810" t="s">
        <v>865</v>
      </c>
      <c r="F29" s="237">
        <v>3</v>
      </c>
      <c r="G29" s="810" t="s">
        <v>865</v>
      </c>
      <c r="H29" s="208">
        <v>3</v>
      </c>
      <c r="I29" s="810" t="s">
        <v>865</v>
      </c>
      <c r="J29" s="238">
        <v>0</v>
      </c>
      <c r="K29" s="792">
        <v>0</v>
      </c>
    </row>
    <row r="30" spans="1:11" ht="21" customHeight="1" x14ac:dyDescent="0.25">
      <c r="A30" s="207" t="s">
        <v>163</v>
      </c>
      <c r="B30" s="237">
        <v>0</v>
      </c>
      <c r="C30" s="209">
        <v>0</v>
      </c>
      <c r="D30" s="237">
        <v>2</v>
      </c>
      <c r="E30" s="810" t="s">
        <v>865</v>
      </c>
      <c r="F30" s="237">
        <v>0</v>
      </c>
      <c r="G30" s="209">
        <v>0</v>
      </c>
      <c r="H30" s="730">
        <v>2</v>
      </c>
      <c r="I30" s="810" t="s">
        <v>865</v>
      </c>
      <c r="J30" s="238">
        <v>0</v>
      </c>
      <c r="K30" s="792">
        <v>0</v>
      </c>
    </row>
    <row r="31" spans="1:11" ht="21" customHeight="1" x14ac:dyDescent="0.25">
      <c r="A31" s="211" t="s">
        <v>164</v>
      </c>
      <c r="B31" s="239">
        <v>0</v>
      </c>
      <c r="C31" s="213">
        <v>0</v>
      </c>
      <c r="D31" s="239">
        <v>0</v>
      </c>
      <c r="E31" s="213">
        <v>0</v>
      </c>
      <c r="F31" s="239">
        <v>0</v>
      </c>
      <c r="G31" s="213">
        <v>0</v>
      </c>
      <c r="H31" s="215">
        <v>0</v>
      </c>
      <c r="I31" s="213">
        <v>0</v>
      </c>
      <c r="J31" s="240">
        <v>0</v>
      </c>
      <c r="K31" s="222">
        <v>0</v>
      </c>
    </row>
    <row r="32" spans="1:11" s="73" customFormat="1" ht="13.5" customHeight="1" x14ac:dyDescent="0.25">
      <c r="A32" s="72" t="s">
        <v>207</v>
      </c>
      <c r="H32" s="74"/>
    </row>
    <row r="33" spans="1:11" s="747" customFormat="1" ht="13.5" customHeight="1" x14ac:dyDescent="0.25">
      <c r="A33" s="72" t="s">
        <v>208</v>
      </c>
      <c r="B33" s="74"/>
      <c r="C33" s="75"/>
      <c r="D33" s="75"/>
      <c r="E33" s="75"/>
      <c r="F33" s="75"/>
      <c r="G33" s="75"/>
      <c r="H33" s="74"/>
      <c r="I33" s="75"/>
      <c r="J33" s="72"/>
      <c r="K33" s="72"/>
    </row>
    <row r="34" spans="1:11" s="747" customFormat="1" ht="13.5" customHeight="1" x14ac:dyDescent="0.25">
      <c r="A34" s="72" t="s">
        <v>209</v>
      </c>
      <c r="B34" s="241"/>
      <c r="C34" s="241"/>
      <c r="D34" s="241"/>
      <c r="E34" s="241"/>
      <c r="F34" s="241"/>
      <c r="G34" s="241"/>
      <c r="H34" s="241"/>
      <c r="I34" s="241"/>
      <c r="J34" s="241"/>
      <c r="K34" s="223"/>
    </row>
    <row r="35" spans="1:11" s="795" customFormat="1" ht="13.5" customHeight="1" x14ac:dyDescent="0.25">
      <c r="A35" s="91" t="s">
        <v>867</v>
      </c>
      <c r="B35" s="794"/>
      <c r="C35" s="794"/>
      <c r="D35" s="794"/>
      <c r="E35" s="794"/>
      <c r="F35" s="794"/>
      <c r="G35" s="794"/>
      <c r="H35" s="794"/>
      <c r="I35" s="794"/>
      <c r="J35" s="794"/>
    </row>
  </sheetData>
  <mergeCells count="11">
    <mergeCell ref="A1:K1"/>
    <mergeCell ref="A3:K3"/>
    <mergeCell ref="A5:A8"/>
    <mergeCell ref="B6:C6"/>
    <mergeCell ref="D6:E6"/>
    <mergeCell ref="F6:G6"/>
    <mergeCell ref="H6:I6"/>
    <mergeCell ref="J6:J7"/>
    <mergeCell ref="K6:K7"/>
    <mergeCell ref="B5:E5"/>
    <mergeCell ref="F5:I5"/>
  </mergeCells>
  <phoneticPr fontId="2" type="noConversion"/>
  <printOptions horizontalCentered="1"/>
  <pageMargins left="0.31496062992126" right="0.31496062992126" top="0.55118110236220497" bottom="0.35433070866141703" header="0.31496062992126" footer="0.118110236220472"/>
  <pageSetup paperSize="9" scale="8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J28"/>
  <sheetViews>
    <sheetView showGridLines="0" view="pageBreakPreview" zoomScaleNormal="90" zoomScaleSheetLayoutView="100" workbookViewId="0">
      <selection activeCell="U4" sqref="U4"/>
    </sheetView>
  </sheetViews>
  <sheetFormatPr defaultRowHeight="16.5" x14ac:dyDescent="0.25"/>
  <cols>
    <col min="1" max="1" width="15.125" style="271" customWidth="1"/>
    <col min="2" max="2" width="14.5" style="242" customWidth="1"/>
    <col min="3" max="3" width="14.375" style="242" customWidth="1"/>
    <col min="4" max="4" width="16.25" style="242" customWidth="1"/>
    <col min="5" max="5" width="14.375" style="242" customWidth="1"/>
    <col min="6" max="6" width="14.25" style="242" customWidth="1"/>
    <col min="7" max="7" width="16.375" style="242" customWidth="1"/>
    <col min="8" max="9" width="14.375" style="242" customWidth="1"/>
    <col min="10" max="10" width="16.75" style="242" customWidth="1"/>
  </cols>
  <sheetData>
    <row r="1" spans="1:10" ht="22.7" customHeight="1" x14ac:dyDescent="0.25">
      <c r="A1" s="852" t="s">
        <v>210</v>
      </c>
      <c r="B1" s="853"/>
      <c r="C1" s="853"/>
      <c r="D1" s="853"/>
      <c r="E1" s="853"/>
      <c r="F1" s="853"/>
      <c r="G1" s="853"/>
      <c r="H1" s="853"/>
      <c r="I1" s="853"/>
      <c r="J1" s="853"/>
    </row>
    <row r="2" spans="1:10" ht="10.5" customHeight="1" x14ac:dyDescent="0.25">
      <c r="A2" s="243"/>
      <c r="B2" s="244"/>
      <c r="C2" s="244"/>
      <c r="D2" s="244"/>
      <c r="E2" s="244"/>
      <c r="F2" s="244"/>
      <c r="G2" s="244"/>
      <c r="H2" s="244"/>
      <c r="I2" s="244"/>
      <c r="J2" s="244"/>
    </row>
    <row r="3" spans="1:10" ht="16.7" customHeight="1" x14ac:dyDescent="0.25">
      <c r="A3" s="242"/>
      <c r="B3" s="245"/>
      <c r="C3" s="245"/>
      <c r="D3" s="245"/>
      <c r="E3" s="854" t="s">
        <v>759</v>
      </c>
      <c r="F3" s="854"/>
      <c r="G3" s="245"/>
      <c r="H3" s="245"/>
      <c r="I3" s="245"/>
      <c r="J3" s="245"/>
    </row>
    <row r="4" spans="1:10" ht="18" customHeight="1" x14ac:dyDescent="0.25">
      <c r="A4" s="242"/>
      <c r="F4" s="246"/>
      <c r="J4" s="51" t="s">
        <v>211</v>
      </c>
    </row>
    <row r="5" spans="1:10" s="251" customFormat="1" ht="19.5" customHeight="1" x14ac:dyDescent="0.25">
      <c r="A5" s="247"/>
      <c r="B5" s="248" t="s">
        <v>212</v>
      </c>
      <c r="C5" s="248"/>
      <c r="D5" s="249"/>
      <c r="E5" s="248" t="s">
        <v>134</v>
      </c>
      <c r="F5" s="248"/>
      <c r="G5" s="249"/>
      <c r="H5" s="248" t="s">
        <v>135</v>
      </c>
      <c r="I5" s="248"/>
      <c r="J5" s="250"/>
    </row>
    <row r="6" spans="1:10" s="253" customFormat="1" ht="12.95" customHeight="1" x14ac:dyDescent="0.25">
      <c r="A6" s="252" t="s">
        <v>213</v>
      </c>
      <c r="B6" s="855" t="s">
        <v>214</v>
      </c>
      <c r="C6" s="855" t="s">
        <v>215</v>
      </c>
      <c r="D6" s="855" t="s">
        <v>216</v>
      </c>
      <c r="E6" s="855" t="s">
        <v>214</v>
      </c>
      <c r="F6" s="855" t="s">
        <v>215</v>
      </c>
      <c r="G6" s="855" t="s">
        <v>216</v>
      </c>
      <c r="H6" s="855" t="s">
        <v>214</v>
      </c>
      <c r="I6" s="850" t="s">
        <v>215</v>
      </c>
      <c r="J6" s="850" t="s">
        <v>216</v>
      </c>
    </row>
    <row r="7" spans="1:10" s="253" customFormat="1" ht="12.95" customHeight="1" x14ac:dyDescent="0.25">
      <c r="A7" s="254"/>
      <c r="B7" s="856"/>
      <c r="C7" s="856"/>
      <c r="D7" s="856"/>
      <c r="E7" s="856"/>
      <c r="F7" s="856"/>
      <c r="G7" s="856"/>
      <c r="H7" s="856"/>
      <c r="I7" s="851"/>
      <c r="J7" s="851"/>
    </row>
    <row r="8" spans="1:10" s="259" customFormat="1" ht="21" customHeight="1" x14ac:dyDescent="0.25">
      <c r="A8" s="252" t="s">
        <v>217</v>
      </c>
      <c r="B8" s="255">
        <v>199576</v>
      </c>
      <c r="C8" s="256">
        <v>854.72706345047402</v>
      </c>
      <c r="D8" s="257">
        <v>100</v>
      </c>
      <c r="E8" s="255">
        <v>114672</v>
      </c>
      <c r="F8" s="256">
        <v>997.64257005017396</v>
      </c>
      <c r="G8" s="257">
        <v>100</v>
      </c>
      <c r="H8" s="255">
        <v>84904</v>
      </c>
      <c r="I8" s="256">
        <v>716.16436724629398</v>
      </c>
      <c r="J8" s="258">
        <v>100</v>
      </c>
    </row>
    <row r="9" spans="1:10" s="260" customFormat="1" ht="21" customHeight="1" x14ac:dyDescent="0.25">
      <c r="A9" s="252" t="s">
        <v>218</v>
      </c>
      <c r="B9" s="255">
        <v>489</v>
      </c>
      <c r="C9" s="256">
        <v>414.69319911633897</v>
      </c>
      <c r="D9" s="257">
        <v>0.24501944121540001</v>
      </c>
      <c r="E9" s="255">
        <v>274</v>
      </c>
      <c r="F9" s="256">
        <v>449.15455670576301</v>
      </c>
      <c r="G9" s="257">
        <v>0.23894237477329999</v>
      </c>
      <c r="H9" s="255">
        <v>215</v>
      </c>
      <c r="I9" s="256">
        <v>377.75630325924601</v>
      </c>
      <c r="J9" s="258">
        <v>0.2532271742203</v>
      </c>
    </row>
    <row r="10" spans="1:10" s="260" customFormat="1" ht="21" customHeight="1" x14ac:dyDescent="0.25">
      <c r="A10" s="261" t="s">
        <v>219</v>
      </c>
      <c r="B10" s="255">
        <v>108</v>
      </c>
      <c r="C10" s="256">
        <v>18.232433135083799</v>
      </c>
      <c r="D10" s="257">
        <v>5.4114723213200003E-2</v>
      </c>
      <c r="E10" s="255">
        <v>58</v>
      </c>
      <c r="F10" s="256">
        <v>18.9334277828466</v>
      </c>
      <c r="G10" s="257">
        <v>5.0579042835199997E-2</v>
      </c>
      <c r="H10" s="255">
        <v>50</v>
      </c>
      <c r="I10" s="256">
        <v>17.481631176041802</v>
      </c>
      <c r="J10" s="258">
        <v>5.88900405163E-2</v>
      </c>
    </row>
    <row r="11" spans="1:10" s="260" customFormat="1" ht="21" customHeight="1" x14ac:dyDescent="0.25">
      <c r="A11" s="261" t="s">
        <v>220</v>
      </c>
      <c r="B11" s="255">
        <v>102</v>
      </c>
      <c r="C11" s="256">
        <v>10.6131873014254</v>
      </c>
      <c r="D11" s="257">
        <v>5.1108349701399998E-2</v>
      </c>
      <c r="E11" s="255">
        <v>54</v>
      </c>
      <c r="F11" s="256">
        <v>10.851086917206199</v>
      </c>
      <c r="G11" s="257">
        <v>4.7090832984500001E-2</v>
      </c>
      <c r="H11" s="255">
        <v>48</v>
      </c>
      <c r="I11" s="256">
        <v>10.3577189281919</v>
      </c>
      <c r="J11" s="258">
        <v>5.65344388957E-2</v>
      </c>
    </row>
    <row r="12" spans="1:10" s="260" customFormat="1" ht="21" customHeight="1" x14ac:dyDescent="0.25">
      <c r="A12" s="252" t="s">
        <v>221</v>
      </c>
      <c r="B12" s="255">
        <v>111</v>
      </c>
      <c r="C12" s="256">
        <v>10.664873174481199</v>
      </c>
      <c r="D12" s="257">
        <v>5.5617909969100002E-2</v>
      </c>
      <c r="E12" s="255">
        <v>55</v>
      </c>
      <c r="F12" s="256">
        <v>10.203901786517701</v>
      </c>
      <c r="G12" s="257">
        <v>4.7962885447200003E-2</v>
      </c>
      <c r="H12" s="255">
        <v>56</v>
      </c>
      <c r="I12" s="256">
        <v>11.1600359114013</v>
      </c>
      <c r="J12" s="258">
        <v>6.5956845378300002E-2</v>
      </c>
    </row>
    <row r="13" spans="1:10" s="260" customFormat="1" ht="21" customHeight="1" x14ac:dyDescent="0.25">
      <c r="A13" s="252" t="s">
        <v>222</v>
      </c>
      <c r="B13" s="255">
        <v>327</v>
      </c>
      <c r="C13" s="256">
        <v>32.899717736519499</v>
      </c>
      <c r="D13" s="257">
        <v>0.1638473563956</v>
      </c>
      <c r="E13" s="255">
        <v>222</v>
      </c>
      <c r="F13" s="256">
        <v>42.855115925984201</v>
      </c>
      <c r="G13" s="257">
        <v>0.19359564671410001</v>
      </c>
      <c r="H13" s="255">
        <v>105</v>
      </c>
      <c r="I13" s="256">
        <v>22.063226904529301</v>
      </c>
      <c r="J13" s="258">
        <v>0.1236690850843</v>
      </c>
    </row>
    <row r="14" spans="1:10" s="260" customFormat="1" ht="21" customHeight="1" x14ac:dyDescent="0.25">
      <c r="A14" s="252" t="s">
        <v>223</v>
      </c>
      <c r="B14" s="255">
        <v>565</v>
      </c>
      <c r="C14" s="256">
        <v>47.045618429225897</v>
      </c>
      <c r="D14" s="257">
        <v>0.28310017236540003</v>
      </c>
      <c r="E14" s="255">
        <v>380</v>
      </c>
      <c r="F14" s="256">
        <v>60.6971062654588</v>
      </c>
      <c r="G14" s="257">
        <v>0.33137993581690001</v>
      </c>
      <c r="H14" s="255">
        <v>185</v>
      </c>
      <c r="I14" s="256">
        <v>32.179369545270703</v>
      </c>
      <c r="J14" s="258">
        <v>0.21789314991049999</v>
      </c>
    </row>
    <row r="15" spans="1:10" s="260" customFormat="1" ht="21" customHeight="1" x14ac:dyDescent="0.25">
      <c r="A15" s="252" t="s">
        <v>224</v>
      </c>
      <c r="B15" s="255">
        <v>759</v>
      </c>
      <c r="C15" s="256">
        <v>50.588921026295203</v>
      </c>
      <c r="D15" s="257">
        <v>0.38030624924840001</v>
      </c>
      <c r="E15" s="255">
        <v>502</v>
      </c>
      <c r="F15" s="256">
        <v>64.564172543249597</v>
      </c>
      <c r="G15" s="257">
        <v>0.43777033626340001</v>
      </c>
      <c r="H15" s="255">
        <v>257</v>
      </c>
      <c r="I15" s="256">
        <v>35.555801510083903</v>
      </c>
      <c r="J15" s="258">
        <v>0.30269480825400003</v>
      </c>
    </row>
    <row r="16" spans="1:10" s="260" customFormat="1" ht="21" customHeight="1" x14ac:dyDescent="0.25">
      <c r="A16" s="252" t="s">
        <v>225</v>
      </c>
      <c r="B16" s="255">
        <v>1096</v>
      </c>
      <c r="C16" s="256">
        <v>68.468055372915103</v>
      </c>
      <c r="D16" s="257">
        <v>0.54916422816370003</v>
      </c>
      <c r="E16" s="255">
        <v>724</v>
      </c>
      <c r="F16" s="256">
        <v>87.506088562446607</v>
      </c>
      <c r="G16" s="257">
        <v>0.63136598297750002</v>
      </c>
      <c r="H16" s="255">
        <v>372</v>
      </c>
      <c r="I16" s="256">
        <v>48.100825536883399</v>
      </c>
      <c r="J16" s="258">
        <v>0.43814190144159998</v>
      </c>
    </row>
    <row r="17" spans="1:10" s="260" customFormat="1" ht="21" customHeight="1" x14ac:dyDescent="0.25">
      <c r="A17" s="252" t="s">
        <v>226</v>
      </c>
      <c r="B17" s="255">
        <v>1631</v>
      </c>
      <c r="C17" s="256">
        <v>102.680295676442</v>
      </c>
      <c r="D17" s="257">
        <v>0.81723253296989995</v>
      </c>
      <c r="E17" s="255">
        <v>1079</v>
      </c>
      <c r="F17" s="256">
        <v>133.51663513331201</v>
      </c>
      <c r="G17" s="257">
        <v>0.94094460722759998</v>
      </c>
      <c r="H17" s="255">
        <v>552</v>
      </c>
      <c r="I17" s="256">
        <v>70.743246230711406</v>
      </c>
      <c r="J17" s="258">
        <v>0.65014604730049996</v>
      </c>
    </row>
    <row r="18" spans="1:10" s="260" customFormat="1" ht="21" customHeight="1" x14ac:dyDescent="0.25">
      <c r="A18" s="252" t="s">
        <v>227</v>
      </c>
      <c r="B18" s="255">
        <v>3241</v>
      </c>
      <c r="C18" s="256">
        <v>168.54417563124801</v>
      </c>
      <c r="D18" s="257">
        <v>1.6239427586483</v>
      </c>
      <c r="E18" s="255">
        <v>2226</v>
      </c>
      <c r="F18" s="256">
        <v>234.34403409674101</v>
      </c>
      <c r="G18" s="257">
        <v>1.9411887819171001</v>
      </c>
      <c r="H18" s="255">
        <v>1015</v>
      </c>
      <c r="I18" s="256">
        <v>104.310918475622</v>
      </c>
      <c r="J18" s="258">
        <v>1.1954678224819</v>
      </c>
    </row>
    <row r="19" spans="1:10" s="260" customFormat="1" ht="21" customHeight="1" x14ac:dyDescent="0.25">
      <c r="A19" s="252" t="s">
        <v>228</v>
      </c>
      <c r="B19" s="255">
        <v>5527</v>
      </c>
      <c r="C19" s="256">
        <v>279.61796506217303</v>
      </c>
      <c r="D19" s="257">
        <v>2.7693710666613001</v>
      </c>
      <c r="E19" s="255">
        <v>3919</v>
      </c>
      <c r="F19" s="256">
        <v>405.21181597241798</v>
      </c>
      <c r="G19" s="257">
        <v>3.4175736012278</v>
      </c>
      <c r="H19" s="255">
        <v>1608</v>
      </c>
      <c r="I19" s="256">
        <v>159.29040483339401</v>
      </c>
      <c r="J19" s="258">
        <v>1.8939037030057</v>
      </c>
    </row>
    <row r="20" spans="1:10" s="260" customFormat="1" ht="21" customHeight="1" x14ac:dyDescent="0.25">
      <c r="A20" s="252" t="s">
        <v>229</v>
      </c>
      <c r="B20" s="255">
        <v>7417</v>
      </c>
      <c r="C20" s="256">
        <v>426.24538274875698</v>
      </c>
      <c r="D20" s="257">
        <v>3.7163787228924998</v>
      </c>
      <c r="E20" s="255">
        <v>5288</v>
      </c>
      <c r="F20" s="256">
        <v>626.18564367573799</v>
      </c>
      <c r="G20" s="257">
        <v>4.6114134226315002</v>
      </c>
      <c r="H20" s="255">
        <v>2129</v>
      </c>
      <c r="I20" s="256">
        <v>237.71786384427401</v>
      </c>
      <c r="J20" s="258">
        <v>2.5075379251860999</v>
      </c>
    </row>
    <row r="21" spans="1:10" s="260" customFormat="1" ht="21" customHeight="1" x14ac:dyDescent="0.25">
      <c r="A21" s="252" t="s">
        <v>230</v>
      </c>
      <c r="B21" s="255">
        <v>10873</v>
      </c>
      <c r="C21" s="256">
        <v>615.09827825658999</v>
      </c>
      <c r="D21" s="257">
        <v>5.4480498657152996</v>
      </c>
      <c r="E21" s="255">
        <v>7709</v>
      </c>
      <c r="F21" s="256">
        <v>897.42686797557405</v>
      </c>
      <c r="G21" s="257">
        <v>6.7226524347704997</v>
      </c>
      <c r="H21" s="255">
        <v>3164</v>
      </c>
      <c r="I21" s="256">
        <v>348.199875973053</v>
      </c>
      <c r="J21" s="258">
        <v>3.7265617638744999</v>
      </c>
    </row>
    <row r="22" spans="1:10" s="260" customFormat="1" ht="21" customHeight="1" x14ac:dyDescent="0.25">
      <c r="A22" s="252" t="s">
        <v>231</v>
      </c>
      <c r="B22" s="255">
        <v>15315</v>
      </c>
      <c r="C22" s="256">
        <v>867.759955441957</v>
      </c>
      <c r="D22" s="257">
        <v>7.6737683889846</v>
      </c>
      <c r="E22" s="255">
        <v>10692</v>
      </c>
      <c r="F22" s="256">
        <v>1259.6755381189701</v>
      </c>
      <c r="G22" s="257">
        <v>9.3239849309334009</v>
      </c>
      <c r="H22" s="255">
        <v>4623</v>
      </c>
      <c r="I22" s="256">
        <v>504.63978238159802</v>
      </c>
      <c r="J22" s="258">
        <v>5.4449731461414999</v>
      </c>
    </row>
    <row r="23" spans="1:10" s="260" customFormat="1" ht="21" customHeight="1" x14ac:dyDescent="0.25">
      <c r="A23" s="252" t="s">
        <v>232</v>
      </c>
      <c r="B23" s="255">
        <v>18978</v>
      </c>
      <c r="C23" s="256">
        <v>1193.9772661141801</v>
      </c>
      <c r="D23" s="257">
        <v>9.5091594179660994</v>
      </c>
      <c r="E23" s="255">
        <v>12812</v>
      </c>
      <c r="F23" s="256">
        <v>1705.85799517748</v>
      </c>
      <c r="G23" s="257">
        <v>11.1727361518069</v>
      </c>
      <c r="H23" s="255">
        <v>6166</v>
      </c>
      <c r="I23" s="256">
        <v>735.43224535241097</v>
      </c>
      <c r="J23" s="258">
        <v>7.2623197964759996</v>
      </c>
    </row>
    <row r="24" spans="1:10" s="260" customFormat="1" ht="21" customHeight="1" x14ac:dyDescent="0.25">
      <c r="A24" s="252" t="s">
        <v>233</v>
      </c>
      <c r="B24" s="255">
        <v>24036</v>
      </c>
      <c r="C24" s="256">
        <v>1835.1299578323201</v>
      </c>
      <c r="D24" s="257">
        <v>12.0435322884515</v>
      </c>
      <c r="E24" s="255">
        <v>15318</v>
      </c>
      <c r="F24" s="256">
        <v>2533.0522138162</v>
      </c>
      <c r="G24" s="257">
        <v>13.358099623273301</v>
      </c>
      <c r="H24" s="255">
        <v>8718</v>
      </c>
      <c r="I24" s="256">
        <v>1236.51506426531</v>
      </c>
      <c r="J24" s="258">
        <v>10.2680674644304</v>
      </c>
    </row>
    <row r="25" spans="1:10" s="260" customFormat="1" ht="21" customHeight="1" x14ac:dyDescent="0.25">
      <c r="A25" s="252" t="s">
        <v>234</v>
      </c>
      <c r="B25" s="255">
        <v>22239</v>
      </c>
      <c r="C25" s="256">
        <v>2961.5533406532099</v>
      </c>
      <c r="D25" s="257">
        <v>11.1431234216539</v>
      </c>
      <c r="E25" s="255">
        <v>12953</v>
      </c>
      <c r="F25" s="256">
        <v>3855.88578504918</v>
      </c>
      <c r="G25" s="257">
        <v>11.295695549044201</v>
      </c>
      <c r="H25" s="255">
        <v>9286</v>
      </c>
      <c r="I25" s="256">
        <v>2237.6146247368902</v>
      </c>
      <c r="J25" s="258">
        <v>10.9370583246961</v>
      </c>
    </row>
    <row r="26" spans="1:10" s="260" customFormat="1" ht="21" customHeight="1" x14ac:dyDescent="0.25">
      <c r="A26" s="252" t="s">
        <v>235</v>
      </c>
      <c r="B26" s="255">
        <v>26111</v>
      </c>
      <c r="C26" s="256">
        <v>5471.1596486522703</v>
      </c>
      <c r="D26" s="257">
        <v>13.083236461298</v>
      </c>
      <c r="E26" s="255">
        <v>13786</v>
      </c>
      <c r="F26" s="256">
        <v>6890.6055145836799</v>
      </c>
      <c r="G26" s="257">
        <v>12.022115250453499</v>
      </c>
      <c r="H26" s="255">
        <v>12325</v>
      </c>
      <c r="I26" s="256">
        <v>4446.5930799106</v>
      </c>
      <c r="J26" s="258">
        <v>14.516394987279799</v>
      </c>
    </row>
    <row r="27" spans="1:10" s="260" customFormat="1" ht="21" customHeight="1" x14ac:dyDescent="0.25">
      <c r="A27" s="262" t="s">
        <v>236</v>
      </c>
      <c r="B27" s="263">
        <v>60651</v>
      </c>
      <c r="C27" s="264">
        <v>13373.6557657918</v>
      </c>
      <c r="D27" s="265">
        <v>30.389926644486302</v>
      </c>
      <c r="E27" s="263">
        <v>26621</v>
      </c>
      <c r="F27" s="264">
        <v>15469.0963818666</v>
      </c>
      <c r="G27" s="265">
        <v>23.214908608901901</v>
      </c>
      <c r="H27" s="263">
        <v>34030</v>
      </c>
      <c r="I27" s="264">
        <v>12092.267948738399</v>
      </c>
      <c r="J27" s="266">
        <v>40.080561575426401</v>
      </c>
    </row>
    <row r="28" spans="1:10" s="260" customFormat="1" ht="15.75" x14ac:dyDescent="0.25">
      <c r="A28" s="267"/>
      <c r="B28" s="268"/>
      <c r="C28" s="269"/>
      <c r="D28" s="269"/>
      <c r="E28" s="270"/>
      <c r="F28" s="269"/>
      <c r="G28" s="269"/>
      <c r="H28" s="270"/>
      <c r="I28" s="269"/>
      <c r="J28" s="269"/>
    </row>
  </sheetData>
  <mergeCells count="11">
    <mergeCell ref="J6:J7"/>
    <mergeCell ref="A1:J1"/>
    <mergeCell ref="E3:F3"/>
    <mergeCell ref="B6:B7"/>
    <mergeCell ref="C6:C7"/>
    <mergeCell ref="D6:D7"/>
    <mergeCell ref="E6:E7"/>
    <mergeCell ref="F6:F7"/>
    <mergeCell ref="G6:G7"/>
    <mergeCell ref="H6:H7"/>
    <mergeCell ref="I6:I7"/>
  </mergeCells>
  <phoneticPr fontId="2" type="noConversion"/>
  <conditionalFormatting sqref="B8:B27 E8:E27 H8:H27">
    <cfRule type="cellIs" dxfId="4" priority="1" operator="between">
      <formula>1</formula>
      <formula>19</formula>
    </cfRule>
  </conditionalFormatting>
  <printOptions horizontalCentered="1"/>
  <pageMargins left="0.31496062992126" right="0.31496062992126" top="0.55118110236220497" bottom="0.35433070866141703" header="0.31496062992126" footer="0.118110236220472"/>
  <pageSetup paperSize="9" scale="93"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A27"/>
  <sheetViews>
    <sheetView showGridLines="0" view="pageBreakPreview" zoomScale="80" zoomScaleNormal="70" zoomScaleSheetLayoutView="80" workbookViewId="0">
      <selection activeCell="Q30" sqref="Q30"/>
    </sheetView>
  </sheetViews>
  <sheetFormatPr defaultRowHeight="16.5" x14ac:dyDescent="0.25"/>
  <cols>
    <col min="1" max="1" width="11.25" style="289" customWidth="1"/>
    <col min="2" max="13" width="11.25" style="290" customWidth="1"/>
    <col min="14" max="14" width="2.375" style="290" customWidth="1"/>
    <col min="15" max="27" width="11.25" style="290" customWidth="1"/>
    <col min="28" max="16384" width="9" style="747"/>
  </cols>
  <sheetData>
    <row r="1" spans="1:27" s="272" customFormat="1" ht="22.7" customHeight="1" x14ac:dyDescent="0.25">
      <c r="A1" s="857" t="s">
        <v>237</v>
      </c>
      <c r="B1" s="857"/>
      <c r="C1" s="857"/>
      <c r="D1" s="857"/>
      <c r="E1" s="857"/>
      <c r="F1" s="857"/>
      <c r="G1" s="857"/>
      <c r="H1" s="857"/>
      <c r="I1" s="857"/>
      <c r="J1" s="857"/>
      <c r="K1" s="857"/>
      <c r="L1" s="857"/>
      <c r="M1" s="857"/>
      <c r="O1" s="857" t="s">
        <v>238</v>
      </c>
      <c r="P1" s="857"/>
      <c r="Q1" s="857"/>
      <c r="R1" s="857"/>
      <c r="S1" s="857"/>
      <c r="T1" s="857"/>
      <c r="U1" s="857"/>
      <c r="V1" s="857"/>
      <c r="W1" s="857"/>
      <c r="X1" s="857"/>
      <c r="Y1" s="857"/>
      <c r="Z1" s="857"/>
      <c r="AA1" s="857"/>
    </row>
    <row r="2" spans="1:27" s="272" customFormat="1" ht="10.5" customHeight="1" x14ac:dyDescent="0.25">
      <c r="A2" s="857"/>
      <c r="B2" s="857"/>
      <c r="C2" s="857"/>
      <c r="D2" s="857"/>
      <c r="E2" s="857"/>
      <c r="F2" s="857"/>
      <c r="G2" s="857"/>
      <c r="H2" s="857"/>
      <c r="I2" s="857"/>
      <c r="J2" s="857"/>
      <c r="K2" s="857"/>
      <c r="L2" s="857"/>
      <c r="M2" s="857"/>
      <c r="O2" s="273"/>
      <c r="P2" s="274"/>
      <c r="Q2" s="274"/>
      <c r="R2" s="274"/>
      <c r="S2" s="274"/>
      <c r="T2" s="274"/>
      <c r="U2" s="274"/>
      <c r="V2" s="274"/>
      <c r="W2" s="274"/>
      <c r="X2" s="274"/>
      <c r="Y2" s="274"/>
      <c r="Z2" s="274"/>
      <c r="AA2" s="274"/>
    </row>
    <row r="3" spans="1:27" s="272" customFormat="1" ht="15.75" customHeight="1" x14ac:dyDescent="0.25">
      <c r="A3" s="274"/>
      <c r="B3" s="274"/>
      <c r="C3" s="274"/>
      <c r="D3" s="274"/>
      <c r="E3" s="274"/>
      <c r="F3" s="274"/>
      <c r="G3" s="275" t="s">
        <v>759</v>
      </c>
      <c r="H3" s="274"/>
      <c r="I3" s="274"/>
      <c r="J3" s="274"/>
      <c r="K3" s="274"/>
      <c r="P3" s="274"/>
      <c r="Q3" s="274"/>
      <c r="R3" s="274"/>
      <c r="S3" s="274"/>
      <c r="T3" s="274"/>
      <c r="U3" s="275" t="s">
        <v>759</v>
      </c>
      <c r="V3" s="274"/>
      <c r="W3" s="274"/>
      <c r="X3" s="274"/>
      <c r="Y3" s="274"/>
      <c r="Z3" s="274"/>
    </row>
    <row r="4" spans="1:27" s="272" customFormat="1" ht="18" customHeight="1" x14ac:dyDescent="0.25">
      <c r="A4" s="274"/>
      <c r="B4" s="274"/>
      <c r="C4" s="274"/>
      <c r="D4" s="274"/>
      <c r="E4" s="274"/>
      <c r="F4" s="274"/>
      <c r="G4" s="274"/>
      <c r="H4" s="274"/>
      <c r="I4" s="274"/>
      <c r="J4" s="274"/>
      <c r="K4" s="274"/>
      <c r="L4" s="274"/>
      <c r="M4" s="276" t="s">
        <v>239</v>
      </c>
      <c r="O4" s="274"/>
      <c r="P4" s="274"/>
      <c r="Q4" s="274"/>
      <c r="R4" s="274"/>
      <c r="S4" s="274"/>
      <c r="T4" s="274"/>
      <c r="U4" s="274"/>
      <c r="V4" s="274"/>
      <c r="W4" s="274"/>
      <c r="X4" s="274"/>
      <c r="Y4" s="274"/>
      <c r="Z4" s="274"/>
      <c r="AA4" s="276" t="s">
        <v>240</v>
      </c>
    </row>
    <row r="5" spans="1:27" s="278" customFormat="1" ht="35.450000000000003" customHeight="1" x14ac:dyDescent="0.25">
      <c r="A5" s="858" t="s">
        <v>241</v>
      </c>
      <c r="B5" s="277"/>
      <c r="C5" s="277" t="s">
        <v>242</v>
      </c>
      <c r="D5" s="277" t="s">
        <v>243</v>
      </c>
      <c r="E5" s="277" t="s">
        <v>244</v>
      </c>
      <c r="F5" s="277" t="s">
        <v>245</v>
      </c>
      <c r="G5" s="277" t="s">
        <v>246</v>
      </c>
      <c r="H5" s="277" t="s">
        <v>247</v>
      </c>
      <c r="I5" s="277" t="s">
        <v>248</v>
      </c>
      <c r="J5" s="277" t="s">
        <v>250</v>
      </c>
      <c r="K5" s="277" t="s">
        <v>249</v>
      </c>
      <c r="L5" s="277" t="s">
        <v>251</v>
      </c>
      <c r="M5" s="965" t="s">
        <v>252</v>
      </c>
      <c r="O5" s="858" t="s">
        <v>241</v>
      </c>
      <c r="P5" s="277"/>
      <c r="Q5" s="277" t="s">
        <v>242</v>
      </c>
      <c r="R5" s="277" t="s">
        <v>243</v>
      </c>
      <c r="S5" s="277" t="s">
        <v>244</v>
      </c>
      <c r="T5" s="277" t="s">
        <v>245</v>
      </c>
      <c r="U5" s="277" t="s">
        <v>246</v>
      </c>
      <c r="V5" s="277" t="s">
        <v>247</v>
      </c>
      <c r="W5" s="277" t="s">
        <v>248</v>
      </c>
      <c r="X5" s="277" t="s">
        <v>250</v>
      </c>
      <c r="Y5" s="277" t="s">
        <v>249</v>
      </c>
      <c r="Z5" s="277" t="s">
        <v>251</v>
      </c>
      <c r="AA5" s="965" t="s">
        <v>252</v>
      </c>
    </row>
    <row r="6" spans="1:27" s="281" customFormat="1" ht="42" customHeight="1" x14ac:dyDescent="0.25">
      <c r="A6" s="859"/>
      <c r="B6" s="279" t="s">
        <v>253</v>
      </c>
      <c r="C6" s="280" t="s">
        <v>254</v>
      </c>
      <c r="D6" s="280" t="s">
        <v>255</v>
      </c>
      <c r="E6" s="280" t="s">
        <v>256</v>
      </c>
      <c r="F6" s="280" t="s">
        <v>257</v>
      </c>
      <c r="G6" s="280" t="s">
        <v>258</v>
      </c>
      <c r="H6" s="280" t="s">
        <v>259</v>
      </c>
      <c r="I6" s="280" t="s">
        <v>260</v>
      </c>
      <c r="J6" s="280" t="s">
        <v>262</v>
      </c>
      <c r="K6" s="280" t="s">
        <v>261</v>
      </c>
      <c r="L6" s="280" t="s">
        <v>263</v>
      </c>
      <c r="M6" s="966"/>
      <c r="O6" s="859"/>
      <c r="P6" s="279" t="s">
        <v>253</v>
      </c>
      <c r="Q6" s="280" t="s">
        <v>254</v>
      </c>
      <c r="R6" s="280" t="s">
        <v>255</v>
      </c>
      <c r="S6" s="280" t="s">
        <v>256</v>
      </c>
      <c r="T6" s="280" t="s">
        <v>257</v>
      </c>
      <c r="U6" s="280" t="s">
        <v>258</v>
      </c>
      <c r="V6" s="280" t="s">
        <v>259</v>
      </c>
      <c r="W6" s="280" t="s">
        <v>260</v>
      </c>
      <c r="X6" s="280" t="s">
        <v>262</v>
      </c>
      <c r="Y6" s="280" t="s">
        <v>261</v>
      </c>
      <c r="Z6" s="280" t="s">
        <v>263</v>
      </c>
      <c r="AA6" s="966"/>
    </row>
    <row r="7" spans="1:27" s="283" customFormat="1" ht="18.600000000000001" customHeight="1" x14ac:dyDescent="0.25">
      <c r="A7" s="282" t="s">
        <v>264</v>
      </c>
      <c r="B7" s="285">
        <v>854.72706345047402</v>
      </c>
      <c r="C7" s="285">
        <v>234.85550720275501</v>
      </c>
      <c r="D7" s="285">
        <v>98.104144999699301</v>
      </c>
      <c r="E7" s="285">
        <v>74.810459896745499</v>
      </c>
      <c r="F7" s="285">
        <v>53.212729804045203</v>
      </c>
      <c r="G7" s="285">
        <v>45.071289211893102</v>
      </c>
      <c r="H7" s="702">
        <v>36.475880864471101</v>
      </c>
      <c r="I7" s="285">
        <v>28.6</v>
      </c>
      <c r="J7" s="285">
        <v>25.610633740699399</v>
      </c>
      <c r="K7" s="285">
        <v>24.822614240985601</v>
      </c>
      <c r="L7" s="285">
        <v>16.921005670485499</v>
      </c>
      <c r="M7" s="285">
        <v>216.24282923668835</v>
      </c>
      <c r="O7" s="282" t="s">
        <v>264</v>
      </c>
      <c r="P7" s="284">
        <v>199576</v>
      </c>
      <c r="Q7" s="284">
        <v>54838</v>
      </c>
      <c r="R7" s="284">
        <v>22907</v>
      </c>
      <c r="S7" s="284">
        <v>17468</v>
      </c>
      <c r="T7" s="284">
        <v>12425</v>
      </c>
      <c r="U7" s="284">
        <v>10524</v>
      </c>
      <c r="V7" s="284">
        <v>8517</v>
      </c>
      <c r="W7" s="967">
        <v>6678</v>
      </c>
      <c r="X7" s="284">
        <v>5980</v>
      </c>
      <c r="Y7" s="284">
        <v>5796</v>
      </c>
      <c r="Z7" s="284">
        <v>3951</v>
      </c>
      <c r="AA7" s="967">
        <v>50492</v>
      </c>
    </row>
    <row r="8" spans="1:27" s="283" customFormat="1" ht="18.600000000000001" customHeight="1" x14ac:dyDescent="0.25">
      <c r="A8" s="282" t="s">
        <v>265</v>
      </c>
      <c r="B8" s="285">
        <v>414.69319911633897</v>
      </c>
      <c r="C8" s="810" t="s">
        <v>865</v>
      </c>
      <c r="D8" s="810" t="s">
        <v>865</v>
      </c>
      <c r="E8" s="810" t="s">
        <v>865</v>
      </c>
      <c r="F8" s="810" t="s">
        <v>865</v>
      </c>
      <c r="G8" s="285">
        <v>0</v>
      </c>
      <c r="H8" s="285">
        <v>0</v>
      </c>
      <c r="I8" s="285">
        <v>31.4</v>
      </c>
      <c r="J8" s="810" t="s">
        <v>865</v>
      </c>
      <c r="K8" s="285">
        <v>0</v>
      </c>
      <c r="L8" s="285">
        <v>0</v>
      </c>
      <c r="M8" s="285">
        <v>358.72233788591274</v>
      </c>
      <c r="O8" s="282" t="s">
        <v>265</v>
      </c>
      <c r="P8" s="284">
        <v>489</v>
      </c>
      <c r="Q8" s="284">
        <v>3</v>
      </c>
      <c r="R8" s="284">
        <v>12</v>
      </c>
      <c r="S8" s="284">
        <v>8</v>
      </c>
      <c r="T8" s="284">
        <v>5</v>
      </c>
      <c r="U8" s="284">
        <v>0</v>
      </c>
      <c r="V8" s="284">
        <v>0</v>
      </c>
      <c r="W8" s="967">
        <v>37</v>
      </c>
      <c r="X8" s="284">
        <v>1</v>
      </c>
      <c r="Y8" s="284">
        <v>0</v>
      </c>
      <c r="Z8" s="284">
        <v>0</v>
      </c>
      <c r="AA8" s="967">
        <v>423</v>
      </c>
    </row>
    <row r="9" spans="1:27" s="283" customFormat="1" ht="18.600000000000001" customHeight="1" x14ac:dyDescent="0.25">
      <c r="A9" s="286" t="s">
        <v>266</v>
      </c>
      <c r="B9" s="285">
        <v>18.232433135083799</v>
      </c>
      <c r="C9" s="810" t="s">
        <v>865</v>
      </c>
      <c r="D9" s="810" t="s">
        <v>865</v>
      </c>
      <c r="E9" s="810" t="s">
        <v>865</v>
      </c>
      <c r="F9" s="285">
        <v>0</v>
      </c>
      <c r="G9" s="285">
        <v>0</v>
      </c>
      <c r="H9" s="702">
        <v>0</v>
      </c>
      <c r="I9" s="810" t="s">
        <v>865</v>
      </c>
      <c r="J9" s="810" t="s">
        <v>865</v>
      </c>
      <c r="K9" s="810" t="s">
        <v>865</v>
      </c>
      <c r="L9" s="285">
        <v>0</v>
      </c>
      <c r="M9" s="285">
        <v>9.7914918688412769</v>
      </c>
      <c r="O9" s="286" t="s">
        <v>266</v>
      </c>
      <c r="P9" s="284">
        <v>108</v>
      </c>
      <c r="Q9" s="284">
        <v>17</v>
      </c>
      <c r="R9" s="284">
        <v>5</v>
      </c>
      <c r="S9" s="284">
        <v>6</v>
      </c>
      <c r="T9" s="284">
        <v>0</v>
      </c>
      <c r="U9" s="284">
        <v>0</v>
      </c>
      <c r="V9" s="284">
        <v>0</v>
      </c>
      <c r="W9" s="284">
        <v>19</v>
      </c>
      <c r="X9" s="284">
        <v>2</v>
      </c>
      <c r="Y9" s="284">
        <v>1</v>
      </c>
      <c r="Z9" s="284">
        <v>0</v>
      </c>
      <c r="AA9" s="284">
        <v>58</v>
      </c>
    </row>
    <row r="10" spans="1:27" s="283" customFormat="1" ht="18.600000000000001" customHeight="1" x14ac:dyDescent="0.25">
      <c r="A10" s="286" t="s">
        <v>267</v>
      </c>
      <c r="B10" s="285">
        <v>10.6131873014254</v>
      </c>
      <c r="C10" s="285">
        <v>2.3931696856154998</v>
      </c>
      <c r="D10" s="810" t="s">
        <v>865</v>
      </c>
      <c r="E10" s="810" t="s">
        <v>865</v>
      </c>
      <c r="F10" s="285">
        <v>0</v>
      </c>
      <c r="G10" s="285">
        <v>0</v>
      </c>
      <c r="H10" s="702">
        <v>0</v>
      </c>
      <c r="I10" s="810" t="s">
        <v>865</v>
      </c>
      <c r="J10" s="285">
        <v>0</v>
      </c>
      <c r="K10" s="285">
        <v>0</v>
      </c>
      <c r="L10" s="810" t="s">
        <v>865</v>
      </c>
      <c r="M10" s="285">
        <v>5.7227970742980334</v>
      </c>
      <c r="O10" s="286" t="s">
        <v>267</v>
      </c>
      <c r="P10" s="284">
        <v>102</v>
      </c>
      <c r="Q10" s="284">
        <v>23</v>
      </c>
      <c r="R10" s="284">
        <v>5</v>
      </c>
      <c r="S10" s="284">
        <v>5</v>
      </c>
      <c r="T10" s="284">
        <v>0</v>
      </c>
      <c r="U10" s="284">
        <v>0</v>
      </c>
      <c r="V10" s="284">
        <v>0</v>
      </c>
      <c r="W10" s="284">
        <v>13</v>
      </c>
      <c r="X10" s="284">
        <v>0</v>
      </c>
      <c r="Y10" s="284">
        <v>0</v>
      </c>
      <c r="Z10" s="284">
        <v>1</v>
      </c>
      <c r="AA10" s="284">
        <v>55</v>
      </c>
    </row>
    <row r="11" spans="1:27" s="283" customFormat="1" ht="18.600000000000001" customHeight="1" x14ac:dyDescent="0.25">
      <c r="A11" s="286" t="s">
        <v>268</v>
      </c>
      <c r="B11" s="285">
        <v>10.664873174481199</v>
      </c>
      <c r="C11" s="285">
        <v>2.2098385857033001</v>
      </c>
      <c r="D11" s="810" t="s">
        <v>865</v>
      </c>
      <c r="E11" s="285">
        <v>0</v>
      </c>
      <c r="F11" s="810" t="s">
        <v>865</v>
      </c>
      <c r="G11" s="285">
        <v>0</v>
      </c>
      <c r="H11" s="702">
        <v>0</v>
      </c>
      <c r="I11" s="810" t="s">
        <v>865</v>
      </c>
      <c r="J11" s="810" t="s">
        <v>865</v>
      </c>
      <c r="K11" s="810" t="s">
        <v>865</v>
      </c>
      <c r="L11" s="285">
        <v>2.2098385857033001</v>
      </c>
      <c r="M11" s="285">
        <v>3.6510376633358956</v>
      </c>
      <c r="O11" s="286" t="s">
        <v>268</v>
      </c>
      <c r="P11" s="284">
        <v>111</v>
      </c>
      <c r="Q11" s="284">
        <v>23</v>
      </c>
      <c r="R11" s="284">
        <v>5</v>
      </c>
      <c r="S11" s="284">
        <v>0</v>
      </c>
      <c r="T11" s="284">
        <v>1</v>
      </c>
      <c r="U11" s="284">
        <v>0</v>
      </c>
      <c r="V11" s="284">
        <v>0</v>
      </c>
      <c r="W11" s="284">
        <v>19</v>
      </c>
      <c r="X11" s="284">
        <v>1</v>
      </c>
      <c r="Y11" s="284">
        <v>1</v>
      </c>
      <c r="Z11" s="284">
        <v>23</v>
      </c>
      <c r="AA11" s="284">
        <v>38</v>
      </c>
    </row>
    <row r="12" spans="1:27" s="283" customFormat="1" ht="18.600000000000001" customHeight="1" x14ac:dyDescent="0.25">
      <c r="A12" s="286" t="s">
        <v>269</v>
      </c>
      <c r="B12" s="285">
        <v>32.899717736519499</v>
      </c>
      <c r="C12" s="285">
        <v>3.2195442433290999</v>
      </c>
      <c r="D12" s="810" t="s">
        <v>865</v>
      </c>
      <c r="E12" s="810" t="s">
        <v>865</v>
      </c>
      <c r="F12" s="810" t="s">
        <v>865</v>
      </c>
      <c r="G12" s="810" t="s">
        <v>865</v>
      </c>
      <c r="H12" s="702">
        <v>0</v>
      </c>
      <c r="I12" s="285">
        <v>14.0855060645649</v>
      </c>
      <c r="J12" s="285">
        <v>0</v>
      </c>
      <c r="K12" s="285">
        <v>0</v>
      </c>
      <c r="L12" s="285">
        <v>6.9421422746783996</v>
      </c>
      <c r="M12" s="285">
        <v>7.5458068203026469</v>
      </c>
      <c r="O12" s="286" t="s">
        <v>269</v>
      </c>
      <c r="P12" s="284">
        <v>327</v>
      </c>
      <c r="Q12" s="284">
        <v>32</v>
      </c>
      <c r="R12" s="284">
        <v>2</v>
      </c>
      <c r="S12" s="284">
        <v>7</v>
      </c>
      <c r="T12" s="284">
        <v>1</v>
      </c>
      <c r="U12" s="284">
        <v>1</v>
      </c>
      <c r="V12" s="284">
        <v>0</v>
      </c>
      <c r="W12" s="284">
        <v>140</v>
      </c>
      <c r="X12" s="284">
        <v>0</v>
      </c>
      <c r="Y12" s="284">
        <v>0</v>
      </c>
      <c r="Z12" s="284">
        <v>69</v>
      </c>
      <c r="AA12" s="284">
        <v>75</v>
      </c>
    </row>
    <row r="13" spans="1:27" s="283" customFormat="1" ht="18.600000000000001" customHeight="1" x14ac:dyDescent="0.25">
      <c r="A13" s="286" t="s">
        <v>270</v>
      </c>
      <c r="B13" s="285">
        <v>47.045618429225897</v>
      </c>
      <c r="C13" s="285">
        <v>3.4971964142079002</v>
      </c>
      <c r="D13" s="285">
        <v>2.6645306013012999</v>
      </c>
      <c r="E13" s="810" t="s">
        <v>865</v>
      </c>
      <c r="F13" s="810" t="s">
        <v>865</v>
      </c>
      <c r="G13" s="810" t="s">
        <v>865</v>
      </c>
      <c r="H13" s="702">
        <v>0</v>
      </c>
      <c r="I13" s="285">
        <v>15.737383863935699</v>
      </c>
      <c r="J13" s="810" t="s">
        <v>865</v>
      </c>
      <c r="K13" s="810" t="s">
        <v>865</v>
      </c>
      <c r="L13" s="285">
        <v>13.9055190755411</v>
      </c>
      <c r="M13" s="285">
        <v>9.5756568484265117</v>
      </c>
      <c r="O13" s="286" t="s">
        <v>270</v>
      </c>
      <c r="P13" s="284">
        <v>565</v>
      </c>
      <c r="Q13" s="284">
        <v>42</v>
      </c>
      <c r="R13" s="284">
        <v>32</v>
      </c>
      <c r="S13" s="284">
        <v>7</v>
      </c>
      <c r="T13" s="284">
        <v>4</v>
      </c>
      <c r="U13" s="284">
        <v>4</v>
      </c>
      <c r="V13" s="284">
        <v>0</v>
      </c>
      <c r="W13" s="284">
        <v>189</v>
      </c>
      <c r="X13" s="284">
        <v>3</v>
      </c>
      <c r="Y13" s="284">
        <v>2</v>
      </c>
      <c r="Z13" s="284">
        <v>167</v>
      </c>
      <c r="AA13" s="284">
        <v>115</v>
      </c>
    </row>
    <row r="14" spans="1:27" s="283" customFormat="1" ht="18.600000000000001" customHeight="1" x14ac:dyDescent="0.25">
      <c r="A14" s="286" t="s">
        <v>271</v>
      </c>
      <c r="B14" s="285">
        <v>50.588921026295203</v>
      </c>
      <c r="C14" s="285">
        <v>4.3990366109821997</v>
      </c>
      <c r="D14" s="285">
        <v>3.8658200520752999</v>
      </c>
      <c r="E14" s="810" t="s">
        <v>865</v>
      </c>
      <c r="F14" s="810" t="s">
        <v>865</v>
      </c>
      <c r="G14" s="810" t="s">
        <v>865</v>
      </c>
      <c r="H14" s="810" t="s">
        <v>865</v>
      </c>
      <c r="I14" s="285">
        <v>11.3308518767723</v>
      </c>
      <c r="J14" s="810" t="s">
        <v>865</v>
      </c>
      <c r="K14" s="810" t="s">
        <v>865</v>
      </c>
      <c r="L14" s="285">
        <v>18.062710932972301</v>
      </c>
      <c r="M14" s="285">
        <v>9.7978542699148896</v>
      </c>
      <c r="O14" s="286" t="s">
        <v>271</v>
      </c>
      <c r="P14" s="284">
        <v>759</v>
      </c>
      <c r="Q14" s="284">
        <v>66</v>
      </c>
      <c r="R14" s="284">
        <v>58</v>
      </c>
      <c r="S14" s="284">
        <v>15</v>
      </c>
      <c r="T14" s="284">
        <v>13</v>
      </c>
      <c r="U14" s="284">
        <v>11</v>
      </c>
      <c r="V14" s="284">
        <v>5</v>
      </c>
      <c r="W14" s="284">
        <v>170</v>
      </c>
      <c r="X14" s="284">
        <v>2</v>
      </c>
      <c r="Y14" s="284">
        <v>1</v>
      </c>
      <c r="Z14" s="284">
        <v>271</v>
      </c>
      <c r="AA14" s="284">
        <v>147</v>
      </c>
    </row>
    <row r="15" spans="1:27" s="283" customFormat="1" ht="18.600000000000001" customHeight="1" x14ac:dyDescent="0.25">
      <c r="A15" s="286" t="s">
        <v>272</v>
      </c>
      <c r="B15" s="285">
        <v>68.468055372915103</v>
      </c>
      <c r="C15" s="285">
        <v>10.245219964560301</v>
      </c>
      <c r="D15" s="285">
        <v>5.2475516891650003</v>
      </c>
      <c r="E15" s="810" t="s">
        <v>865</v>
      </c>
      <c r="F15" s="285">
        <v>2.2489507239279001</v>
      </c>
      <c r="G15" s="285">
        <v>1.4368296291761</v>
      </c>
      <c r="H15" s="810" t="s">
        <v>865</v>
      </c>
      <c r="I15" s="285">
        <v>11.057341059312</v>
      </c>
      <c r="J15" s="810" t="s">
        <v>865</v>
      </c>
      <c r="K15" s="810" t="s">
        <v>865</v>
      </c>
      <c r="L15" s="285">
        <v>17.679251524210699</v>
      </c>
      <c r="M15" s="285">
        <v>17.491838963883414</v>
      </c>
      <c r="O15" s="286" t="s">
        <v>272</v>
      </c>
      <c r="P15" s="284">
        <v>1096</v>
      </c>
      <c r="Q15" s="284">
        <v>164</v>
      </c>
      <c r="R15" s="284">
        <v>84</v>
      </c>
      <c r="S15" s="284">
        <v>17</v>
      </c>
      <c r="T15" s="284">
        <v>36</v>
      </c>
      <c r="U15" s="284">
        <v>23</v>
      </c>
      <c r="V15" s="284">
        <v>14</v>
      </c>
      <c r="W15" s="284">
        <v>177</v>
      </c>
      <c r="X15" s="284">
        <v>14</v>
      </c>
      <c r="Y15" s="284">
        <v>4</v>
      </c>
      <c r="Z15" s="284">
        <v>283</v>
      </c>
      <c r="AA15" s="284">
        <v>280</v>
      </c>
    </row>
    <row r="16" spans="1:27" s="283" customFormat="1" ht="18.600000000000001" customHeight="1" x14ac:dyDescent="0.25">
      <c r="A16" s="286" t="s">
        <v>273</v>
      </c>
      <c r="B16" s="285">
        <v>102.680295676442</v>
      </c>
      <c r="C16" s="285">
        <v>18.886627040424599</v>
      </c>
      <c r="D16" s="285">
        <v>13.9761040099142</v>
      </c>
      <c r="E16" s="285">
        <v>1.7627518571062999</v>
      </c>
      <c r="F16" s="285">
        <v>4.6587013366381003</v>
      </c>
      <c r="G16" s="285">
        <v>2.6441277856593999</v>
      </c>
      <c r="H16" s="702">
        <v>2.0145735509786</v>
      </c>
      <c r="I16" s="285">
        <v>13.724282316041901</v>
      </c>
      <c r="J16" s="810" t="s">
        <v>865</v>
      </c>
      <c r="K16" s="810" t="s">
        <v>865</v>
      </c>
      <c r="L16" s="285">
        <v>17.060919759850201</v>
      </c>
      <c r="M16" s="285">
        <v>26.567188703530636</v>
      </c>
      <c r="O16" s="286" t="s">
        <v>273</v>
      </c>
      <c r="P16" s="284">
        <v>1631</v>
      </c>
      <c r="Q16" s="284">
        <v>300</v>
      </c>
      <c r="R16" s="284">
        <v>222</v>
      </c>
      <c r="S16" s="284">
        <v>28</v>
      </c>
      <c r="T16" s="284">
        <v>74</v>
      </c>
      <c r="U16" s="284">
        <v>42</v>
      </c>
      <c r="V16" s="284">
        <v>32</v>
      </c>
      <c r="W16" s="284">
        <v>218</v>
      </c>
      <c r="X16" s="284">
        <v>11</v>
      </c>
      <c r="Y16" s="284">
        <v>11</v>
      </c>
      <c r="Z16" s="284">
        <v>271</v>
      </c>
      <c r="AA16" s="284">
        <v>422</v>
      </c>
    </row>
    <row r="17" spans="1:27" s="283" customFormat="1" ht="18.600000000000001" customHeight="1" x14ac:dyDescent="0.25">
      <c r="A17" s="286" t="s">
        <v>274</v>
      </c>
      <c r="B17" s="285">
        <v>168.54417563124801</v>
      </c>
      <c r="C17" s="285">
        <v>43.267125617154598</v>
      </c>
      <c r="D17" s="285">
        <v>20.697495187052301</v>
      </c>
      <c r="E17" s="285">
        <v>3.5362554590944</v>
      </c>
      <c r="F17" s="285">
        <v>9.7247025125095004</v>
      </c>
      <c r="G17" s="285">
        <v>5.9284282696582</v>
      </c>
      <c r="H17" s="702">
        <v>3.2762366753374002</v>
      </c>
      <c r="I17" s="285">
        <v>16.485190890189902</v>
      </c>
      <c r="J17" s="285">
        <v>2.4961803240666001</v>
      </c>
      <c r="K17" s="810" t="s">
        <v>865</v>
      </c>
      <c r="L17" s="285">
        <v>18.305322376488501</v>
      </c>
      <c r="M17" s="285">
        <v>44.151189481928171</v>
      </c>
      <c r="O17" s="286" t="s">
        <v>274</v>
      </c>
      <c r="P17" s="284">
        <v>3241</v>
      </c>
      <c r="Q17" s="284">
        <v>832</v>
      </c>
      <c r="R17" s="284">
        <v>398</v>
      </c>
      <c r="S17" s="284">
        <v>68</v>
      </c>
      <c r="T17" s="284">
        <v>187</v>
      </c>
      <c r="U17" s="284">
        <v>114</v>
      </c>
      <c r="V17" s="284">
        <v>63</v>
      </c>
      <c r="W17" s="284">
        <v>317</v>
      </c>
      <c r="X17" s="284">
        <v>48</v>
      </c>
      <c r="Y17" s="284">
        <v>13</v>
      </c>
      <c r="Z17" s="284">
        <v>352</v>
      </c>
      <c r="AA17" s="284">
        <v>849</v>
      </c>
    </row>
    <row r="18" spans="1:27" s="283" customFormat="1" ht="18.600000000000001" customHeight="1" x14ac:dyDescent="0.25">
      <c r="A18" s="286" t="s">
        <v>275</v>
      </c>
      <c r="B18" s="285">
        <v>279.61796506217303</v>
      </c>
      <c r="C18" s="285">
        <v>92.936168232171397</v>
      </c>
      <c r="D18" s="285">
        <v>35.160934633293003</v>
      </c>
      <c r="E18" s="285">
        <v>6.7792305623902998</v>
      </c>
      <c r="F18" s="285">
        <v>16.391572404585499</v>
      </c>
      <c r="G18" s="285">
        <v>10.0676632978781</v>
      </c>
      <c r="H18" s="702">
        <v>7.2851432909269001</v>
      </c>
      <c r="I18" s="285">
        <v>19.3764575029514</v>
      </c>
      <c r="J18" s="285">
        <v>4.3508494654146999</v>
      </c>
      <c r="K18" s="285">
        <v>1.7201032770244</v>
      </c>
      <c r="L18" s="285">
        <v>19.275274957244001</v>
      </c>
      <c r="M18" s="285">
        <v>66.27456743829319</v>
      </c>
      <c r="O18" s="286" t="s">
        <v>275</v>
      </c>
      <c r="P18" s="284">
        <v>5527</v>
      </c>
      <c r="Q18" s="284">
        <v>1837</v>
      </c>
      <c r="R18" s="284">
        <v>695</v>
      </c>
      <c r="S18" s="284">
        <v>134</v>
      </c>
      <c r="T18" s="284">
        <v>324</v>
      </c>
      <c r="U18" s="284">
        <v>199</v>
      </c>
      <c r="V18" s="284">
        <v>144</v>
      </c>
      <c r="W18" s="284">
        <v>383</v>
      </c>
      <c r="X18" s="284">
        <v>86</v>
      </c>
      <c r="Y18" s="284">
        <v>34</v>
      </c>
      <c r="Z18" s="284">
        <v>381</v>
      </c>
      <c r="AA18" s="284">
        <v>1310</v>
      </c>
    </row>
    <row r="19" spans="1:27" s="283" customFormat="1" ht="18.600000000000001" customHeight="1" x14ac:dyDescent="0.25">
      <c r="A19" s="286" t="s">
        <v>276</v>
      </c>
      <c r="B19" s="285">
        <v>426.24538274875698</v>
      </c>
      <c r="C19" s="285">
        <v>158.38375014905901</v>
      </c>
      <c r="D19" s="285">
        <v>48.848398993723002</v>
      </c>
      <c r="E19" s="285">
        <v>11.091460006809999</v>
      </c>
      <c r="F19" s="285">
        <v>25.228761362640501</v>
      </c>
      <c r="G19" s="285">
        <v>19.3094847786952</v>
      </c>
      <c r="H19" s="702">
        <v>11.436272235001001</v>
      </c>
      <c r="I19" s="285">
        <v>23.906981154575</v>
      </c>
      <c r="J19" s="285">
        <v>6.3790262215332003</v>
      </c>
      <c r="K19" s="285">
        <v>3.6205283960054002</v>
      </c>
      <c r="L19" s="285">
        <v>17.298080114247799</v>
      </c>
      <c r="M19" s="285">
        <v>100.74263933646634</v>
      </c>
      <c r="O19" s="286" t="s">
        <v>276</v>
      </c>
      <c r="P19" s="284">
        <v>7417</v>
      </c>
      <c r="Q19" s="284">
        <v>2756</v>
      </c>
      <c r="R19" s="284">
        <v>850</v>
      </c>
      <c r="S19" s="284">
        <v>193</v>
      </c>
      <c r="T19" s="284">
        <v>439</v>
      </c>
      <c r="U19" s="284">
        <v>336</v>
      </c>
      <c r="V19" s="284">
        <v>199</v>
      </c>
      <c r="W19" s="284">
        <v>416</v>
      </c>
      <c r="X19" s="284">
        <v>111</v>
      </c>
      <c r="Y19" s="284">
        <v>63</v>
      </c>
      <c r="Z19" s="284">
        <v>301</v>
      </c>
      <c r="AA19" s="284">
        <v>1753</v>
      </c>
    </row>
    <row r="20" spans="1:27" s="283" customFormat="1" ht="18.600000000000001" customHeight="1" x14ac:dyDescent="0.25">
      <c r="A20" s="286" t="s">
        <v>277</v>
      </c>
      <c r="B20" s="285">
        <v>615.09827825658999</v>
      </c>
      <c r="C20" s="285">
        <v>254.23081601077101</v>
      </c>
      <c r="D20" s="285">
        <v>70.996812214846003</v>
      </c>
      <c r="E20" s="285">
        <v>19.856478954112301</v>
      </c>
      <c r="F20" s="285">
        <v>33.320416250632903</v>
      </c>
      <c r="G20" s="285">
        <v>25.853022455923998</v>
      </c>
      <c r="H20" s="702">
        <v>15.8399262312007</v>
      </c>
      <c r="I20" s="285">
        <v>26.249020611704001</v>
      </c>
      <c r="J20" s="285">
        <v>12.332513994292</v>
      </c>
      <c r="K20" s="285">
        <v>6.2228281622574002</v>
      </c>
      <c r="L20" s="285">
        <v>21.440471577232401</v>
      </c>
      <c r="M20" s="285">
        <v>128.75597179361708</v>
      </c>
      <c r="O20" s="286" t="s">
        <v>277</v>
      </c>
      <c r="P20" s="284">
        <v>10873</v>
      </c>
      <c r="Q20" s="284">
        <v>4494</v>
      </c>
      <c r="R20" s="284">
        <v>1255</v>
      </c>
      <c r="S20" s="284">
        <v>351</v>
      </c>
      <c r="T20" s="284">
        <v>589</v>
      </c>
      <c r="U20" s="284">
        <v>457</v>
      </c>
      <c r="V20" s="284">
        <v>280</v>
      </c>
      <c r="W20" s="284">
        <v>464</v>
      </c>
      <c r="X20" s="284">
        <v>218</v>
      </c>
      <c r="Y20" s="284">
        <v>110</v>
      </c>
      <c r="Z20" s="284">
        <v>379</v>
      </c>
      <c r="AA20" s="284">
        <v>2276</v>
      </c>
    </row>
    <row r="21" spans="1:27" s="283" customFormat="1" ht="18.600000000000001" customHeight="1" x14ac:dyDescent="0.25">
      <c r="A21" s="286" t="s">
        <v>278</v>
      </c>
      <c r="B21" s="285">
        <v>867.759955441957</v>
      </c>
      <c r="C21" s="285">
        <v>358.719443545741</v>
      </c>
      <c r="D21" s="285">
        <v>99.269699114221893</v>
      </c>
      <c r="E21" s="285">
        <v>35.582974340029303</v>
      </c>
      <c r="F21" s="285">
        <v>50.484761364595698</v>
      </c>
      <c r="G21" s="285">
        <v>41.702339353919697</v>
      </c>
      <c r="H21" s="702">
        <v>24.137495332567699</v>
      </c>
      <c r="I21" s="285">
        <v>33.316542853403199</v>
      </c>
      <c r="J21" s="285">
        <v>17.848147957180299</v>
      </c>
      <c r="K21" s="285">
        <v>12.4653731764434</v>
      </c>
      <c r="L21" s="285">
        <v>19.831275507978098</v>
      </c>
      <c r="M21" s="285">
        <v>174.40190289587616</v>
      </c>
      <c r="O21" s="286" t="s">
        <v>278</v>
      </c>
      <c r="P21" s="284">
        <v>15315</v>
      </c>
      <c r="Q21" s="284">
        <v>6331</v>
      </c>
      <c r="R21" s="284">
        <v>1752</v>
      </c>
      <c r="S21" s="284">
        <v>628</v>
      </c>
      <c r="T21" s="284">
        <v>891</v>
      </c>
      <c r="U21" s="284">
        <v>736</v>
      </c>
      <c r="V21" s="284">
        <v>426</v>
      </c>
      <c r="W21" s="284">
        <v>588</v>
      </c>
      <c r="X21" s="284">
        <v>315</v>
      </c>
      <c r="Y21" s="284">
        <v>220</v>
      </c>
      <c r="Z21" s="284">
        <v>350</v>
      </c>
      <c r="AA21" s="284">
        <v>3078</v>
      </c>
    </row>
    <row r="22" spans="1:27" s="283" customFormat="1" ht="18.600000000000001" customHeight="1" x14ac:dyDescent="0.25">
      <c r="A22" s="286" t="s">
        <v>279</v>
      </c>
      <c r="B22" s="285">
        <v>1193.9772661141801</v>
      </c>
      <c r="C22" s="285">
        <v>486.70081835068402</v>
      </c>
      <c r="D22" s="285">
        <v>126.204995037678</v>
      </c>
      <c r="E22" s="285">
        <v>62.913756250088497</v>
      </c>
      <c r="F22" s="285">
        <v>71.155458318850094</v>
      </c>
      <c r="G22" s="285">
        <v>61.5296536125865</v>
      </c>
      <c r="H22" s="702">
        <v>34.917134718799097</v>
      </c>
      <c r="I22" s="285">
        <v>42.089302931309199</v>
      </c>
      <c r="J22" s="285">
        <v>31.205223100043899</v>
      </c>
      <c r="K22" s="285">
        <v>25.5429850375359</v>
      </c>
      <c r="L22" s="285">
        <v>18.685385606276299</v>
      </c>
      <c r="M22" s="285">
        <v>233.03255315032769</v>
      </c>
      <c r="O22" s="286" t="s">
        <v>279</v>
      </c>
      <c r="P22" s="284">
        <v>18978</v>
      </c>
      <c r="Q22" s="284">
        <v>7736</v>
      </c>
      <c r="R22" s="284">
        <v>2006</v>
      </c>
      <c r="S22" s="284">
        <v>1000</v>
      </c>
      <c r="T22" s="284">
        <v>1131</v>
      </c>
      <c r="U22" s="284">
        <v>978</v>
      </c>
      <c r="V22" s="284">
        <v>555</v>
      </c>
      <c r="W22" s="284">
        <v>669</v>
      </c>
      <c r="X22" s="284">
        <v>496</v>
      </c>
      <c r="Y22" s="284">
        <v>406</v>
      </c>
      <c r="Z22" s="284">
        <v>297</v>
      </c>
      <c r="AA22" s="284">
        <v>3704</v>
      </c>
    </row>
    <row r="23" spans="1:27" s="283" customFormat="1" ht="18.600000000000001" customHeight="1" x14ac:dyDescent="0.25">
      <c r="A23" s="286" t="s">
        <v>280</v>
      </c>
      <c r="B23" s="285">
        <v>1835.1299578323201</v>
      </c>
      <c r="C23" s="285">
        <v>676.98857281158303</v>
      </c>
      <c r="D23" s="285">
        <v>192.40004550413801</v>
      </c>
      <c r="E23" s="285">
        <v>122.769552845497</v>
      </c>
      <c r="F23" s="285">
        <v>113.760344365542</v>
      </c>
      <c r="G23" s="285">
        <v>102.76605605102</v>
      </c>
      <c r="H23" s="702">
        <v>57.185569080396498</v>
      </c>
      <c r="I23" s="285">
        <v>57.872712100054102</v>
      </c>
      <c r="J23" s="285">
        <v>55.353187694642799</v>
      </c>
      <c r="K23" s="285">
        <v>41.686676525896502</v>
      </c>
      <c r="L23" s="285">
        <v>23.897307239204402</v>
      </c>
      <c r="M23" s="285">
        <v>390.44993361434939</v>
      </c>
      <c r="O23" s="286" t="s">
        <v>280</v>
      </c>
      <c r="P23" s="284">
        <v>24036</v>
      </c>
      <c r="Q23" s="284">
        <v>8867</v>
      </c>
      <c r="R23" s="284">
        <v>2520</v>
      </c>
      <c r="S23" s="284">
        <v>1608</v>
      </c>
      <c r="T23" s="284">
        <v>1490</v>
      </c>
      <c r="U23" s="284">
        <v>1346</v>
      </c>
      <c r="V23" s="284">
        <v>749</v>
      </c>
      <c r="W23" s="284">
        <v>758</v>
      </c>
      <c r="X23" s="284">
        <v>725</v>
      </c>
      <c r="Y23" s="284">
        <v>546</v>
      </c>
      <c r="Z23" s="284">
        <v>313</v>
      </c>
      <c r="AA23" s="284">
        <v>5114</v>
      </c>
    </row>
    <row r="24" spans="1:27" s="283" customFormat="1" ht="18.600000000000001" customHeight="1" x14ac:dyDescent="0.25">
      <c r="A24" s="286" t="s">
        <v>281</v>
      </c>
      <c r="B24" s="285">
        <v>2961.5533406532099</v>
      </c>
      <c r="C24" s="285">
        <v>919.80075200736201</v>
      </c>
      <c r="D24" s="285">
        <v>317.34257883792401</v>
      </c>
      <c r="E24" s="285">
        <v>259.14756962593401</v>
      </c>
      <c r="F24" s="285">
        <v>196.29163290268599</v>
      </c>
      <c r="G24" s="285">
        <v>179.512293862158</v>
      </c>
      <c r="H24" s="702">
        <v>112.794445772439</v>
      </c>
      <c r="I24" s="285">
        <v>79.768445121240703</v>
      </c>
      <c r="J24" s="285">
        <v>100.40969552823999</v>
      </c>
      <c r="K24" s="285">
        <v>95.615598659517204</v>
      </c>
      <c r="L24" s="285">
        <v>24.636331130934099</v>
      </c>
      <c r="M24" s="285">
        <v>676.23399720477516</v>
      </c>
      <c r="O24" s="286" t="s">
        <v>281</v>
      </c>
      <c r="P24" s="284">
        <v>22239</v>
      </c>
      <c r="Q24" s="284">
        <v>6907</v>
      </c>
      <c r="R24" s="284">
        <v>2383</v>
      </c>
      <c r="S24" s="284">
        <v>1946</v>
      </c>
      <c r="T24" s="284">
        <v>1474</v>
      </c>
      <c r="U24" s="284">
        <v>1348</v>
      </c>
      <c r="V24" s="284">
        <v>847</v>
      </c>
      <c r="W24" s="284">
        <v>599</v>
      </c>
      <c r="X24" s="284">
        <v>754</v>
      </c>
      <c r="Y24" s="284">
        <v>718</v>
      </c>
      <c r="Z24" s="284">
        <v>185</v>
      </c>
      <c r="AA24" s="284">
        <v>5078</v>
      </c>
    </row>
    <row r="25" spans="1:27" s="283" customFormat="1" ht="18.600000000000001" customHeight="1" x14ac:dyDescent="0.25">
      <c r="A25" s="286" t="s">
        <v>282</v>
      </c>
      <c r="B25" s="285">
        <v>5471.1596486522703</v>
      </c>
      <c r="C25" s="285">
        <v>1311.8965401636001</v>
      </c>
      <c r="D25" s="285">
        <v>601.57402440659803</v>
      </c>
      <c r="E25" s="285">
        <v>583.13497385007395</v>
      </c>
      <c r="F25" s="285">
        <v>389.52494300657099</v>
      </c>
      <c r="G25" s="285">
        <v>345.522663269411</v>
      </c>
      <c r="H25" s="702">
        <v>252.90834115596101</v>
      </c>
      <c r="I25" s="285">
        <v>129.492423226499</v>
      </c>
      <c r="J25" s="285">
        <v>202.62002145635</v>
      </c>
      <c r="K25" s="285">
        <v>208.696526753386</v>
      </c>
      <c r="L25" s="285">
        <v>33.525546466407398</v>
      </c>
      <c r="M25" s="285">
        <v>1412.2636448974117</v>
      </c>
      <c r="O25" s="286" t="s">
        <v>282</v>
      </c>
      <c r="P25" s="284">
        <v>26111</v>
      </c>
      <c r="Q25" s="284">
        <v>6261</v>
      </c>
      <c r="R25" s="284">
        <v>2871</v>
      </c>
      <c r="S25" s="284">
        <v>2783</v>
      </c>
      <c r="T25" s="284">
        <v>1859</v>
      </c>
      <c r="U25" s="284">
        <v>1649</v>
      </c>
      <c r="V25" s="284">
        <v>1207</v>
      </c>
      <c r="W25" s="284">
        <v>618</v>
      </c>
      <c r="X25" s="284">
        <v>967</v>
      </c>
      <c r="Y25" s="284">
        <v>996</v>
      </c>
      <c r="Z25" s="284">
        <v>160</v>
      </c>
      <c r="AA25" s="284">
        <v>6740</v>
      </c>
    </row>
    <row r="26" spans="1:27" s="283" customFormat="1" ht="18.600000000000001" customHeight="1" x14ac:dyDescent="0.25">
      <c r="A26" s="287" t="s">
        <v>283</v>
      </c>
      <c r="B26" s="703">
        <v>13373.6557657918</v>
      </c>
      <c r="C26" s="703">
        <v>1796.4283115514299</v>
      </c>
      <c r="D26" s="703">
        <v>1709.3300934266199</v>
      </c>
      <c r="E26" s="703">
        <v>1910.42775147681</v>
      </c>
      <c r="F26" s="703">
        <v>861.50060307247202</v>
      </c>
      <c r="G26" s="703">
        <v>723.24596316296595</v>
      </c>
      <c r="H26" s="704">
        <v>881.12526487780895</v>
      </c>
      <c r="I26" s="703">
        <v>194.92360714514101</v>
      </c>
      <c r="J26" s="703">
        <v>490.83704695145201</v>
      </c>
      <c r="K26" s="703">
        <v>588.73985416009805</v>
      </c>
      <c r="L26" s="703">
        <v>32.634269069548502</v>
      </c>
      <c r="M26" s="703">
        <v>4184.4630008974427</v>
      </c>
      <c r="O26" s="287" t="s">
        <v>283</v>
      </c>
      <c r="P26" s="288">
        <v>60651</v>
      </c>
      <c r="Q26" s="288">
        <v>8147</v>
      </c>
      <c r="R26" s="288">
        <v>7752</v>
      </c>
      <c r="S26" s="288">
        <v>8664</v>
      </c>
      <c r="T26" s="288">
        <v>3907</v>
      </c>
      <c r="U26" s="288">
        <v>3280</v>
      </c>
      <c r="V26" s="288">
        <v>3996</v>
      </c>
      <c r="W26" s="288">
        <v>884</v>
      </c>
      <c r="X26" s="288">
        <v>2226</v>
      </c>
      <c r="Y26" s="288">
        <v>2670</v>
      </c>
      <c r="Z26" s="288">
        <v>148</v>
      </c>
      <c r="AA26" s="288">
        <v>18977</v>
      </c>
    </row>
    <row r="27" spans="1:27" s="23" customFormat="1" ht="15.75" x14ac:dyDescent="0.25">
      <c r="A27" s="796" t="s">
        <v>868</v>
      </c>
      <c r="B27" s="3"/>
      <c r="C27" s="24"/>
      <c r="H27" s="3"/>
      <c r="N27" s="3"/>
    </row>
  </sheetData>
  <mergeCells count="6">
    <mergeCell ref="A1:M2"/>
    <mergeCell ref="O1:AA1"/>
    <mergeCell ref="A5:A6"/>
    <mergeCell ref="M5:M6"/>
    <mergeCell ref="O5:O6"/>
    <mergeCell ref="AA5:AA6"/>
  </mergeCells>
  <phoneticPr fontId="2" type="noConversion"/>
  <printOptions horizontalCentered="1"/>
  <pageMargins left="0.31496062992126" right="0.31496062992126" top="0.55118110236220497" bottom="0.35433070866141703" header="0.31496062992126" footer="0.118110236220472"/>
  <pageSetup paperSize="9" scale="88" fitToWidth="0" orientation="landscape" r:id="rId1"/>
  <headerFooter alignWithMargins="0"/>
  <colBreaks count="1" manualBreakCount="1">
    <brk id="13" max="26"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Q27"/>
  <sheetViews>
    <sheetView showGridLines="0" showZeros="0" view="pageBreakPreview" zoomScale="90" zoomScaleNormal="90" zoomScaleSheetLayoutView="90" workbookViewId="0">
      <selection activeCell="S7" sqref="S7"/>
    </sheetView>
  </sheetViews>
  <sheetFormatPr defaultRowHeight="16.5" x14ac:dyDescent="0.25"/>
  <cols>
    <col min="1" max="1" width="14.25" style="291" customWidth="1"/>
    <col min="2" max="2" width="28.375" style="291" customWidth="1"/>
    <col min="3" max="3" width="3.75" style="291" customWidth="1"/>
    <col min="4" max="4" width="9.875" style="291" customWidth="1"/>
    <col min="5" max="7" width="9.25" style="291" customWidth="1"/>
    <col min="8" max="8" width="3.75" style="291" customWidth="1"/>
    <col min="9" max="9" width="9.875" style="291" customWidth="1"/>
    <col min="10" max="12" width="9.25" style="291" customWidth="1"/>
    <col min="13" max="13" width="8" style="291" bestFit="1" customWidth="1"/>
    <col min="14" max="14" width="7.375" style="291" customWidth="1"/>
    <col min="15" max="15" width="8" style="291" bestFit="1" customWidth="1"/>
    <col min="16" max="16" width="7.375" style="291" customWidth="1"/>
    <col min="17" max="17" width="8.5" style="291" customWidth="1"/>
    <col min="18" max="16384" width="9" style="747"/>
  </cols>
  <sheetData>
    <row r="1" spans="1:17" ht="25.5" x14ac:dyDescent="0.25">
      <c r="A1" s="862" t="s">
        <v>284</v>
      </c>
      <c r="B1" s="862"/>
      <c r="C1" s="862"/>
      <c r="D1" s="862"/>
      <c r="E1" s="862"/>
      <c r="F1" s="862"/>
      <c r="G1" s="862"/>
      <c r="H1" s="862"/>
      <c r="I1" s="862"/>
      <c r="J1" s="862"/>
      <c r="K1" s="862"/>
      <c r="L1" s="862"/>
      <c r="M1" s="862"/>
      <c r="N1" s="862"/>
      <c r="O1" s="862"/>
      <c r="P1" s="862"/>
      <c r="Q1" s="862"/>
    </row>
    <row r="2" spans="1:17" ht="6" customHeight="1" x14ac:dyDescent="0.35">
      <c r="A2" s="292"/>
      <c r="B2" s="293"/>
      <c r="C2" s="293"/>
      <c r="D2" s="293"/>
      <c r="E2" s="293"/>
      <c r="F2" s="293"/>
      <c r="G2" s="293"/>
      <c r="H2" s="293"/>
      <c r="I2" s="293"/>
      <c r="J2" s="293"/>
      <c r="K2" s="293"/>
      <c r="L2" s="293"/>
      <c r="M2" s="293"/>
      <c r="N2" s="293"/>
    </row>
    <row r="3" spans="1:17" ht="15.75" customHeight="1" x14ac:dyDescent="0.25">
      <c r="A3" s="294" t="s">
        <v>285</v>
      </c>
      <c r="B3" s="293"/>
      <c r="C3" s="293"/>
      <c r="D3" s="293"/>
      <c r="E3" s="293"/>
      <c r="F3" s="293"/>
      <c r="G3" s="293"/>
      <c r="H3" s="293"/>
      <c r="I3" s="293"/>
      <c r="J3" s="293"/>
      <c r="K3" s="293"/>
      <c r="L3" s="293"/>
      <c r="M3" s="293"/>
      <c r="N3" s="293"/>
    </row>
    <row r="4" spans="1:17" ht="15.75" customHeight="1" x14ac:dyDescent="0.25">
      <c r="N4" s="295"/>
      <c r="Q4" s="51" t="s">
        <v>286</v>
      </c>
    </row>
    <row r="5" spans="1:17" s="296" customFormat="1" ht="17.100000000000001" customHeight="1" x14ac:dyDescent="0.25">
      <c r="A5" s="863" t="s">
        <v>287</v>
      </c>
      <c r="B5" s="866" t="s">
        <v>30</v>
      </c>
      <c r="C5" s="869" t="s">
        <v>759</v>
      </c>
      <c r="D5" s="870"/>
      <c r="E5" s="870"/>
      <c r="F5" s="870"/>
      <c r="G5" s="871"/>
      <c r="H5" s="869" t="s">
        <v>89</v>
      </c>
      <c r="I5" s="870"/>
      <c r="J5" s="870"/>
      <c r="K5" s="870"/>
      <c r="L5" s="871"/>
      <c r="M5" s="872" t="s">
        <v>35</v>
      </c>
      <c r="N5" s="873"/>
      <c r="O5" s="872" t="s">
        <v>289</v>
      </c>
      <c r="P5" s="873"/>
      <c r="Q5" s="874" t="s">
        <v>290</v>
      </c>
    </row>
    <row r="6" spans="1:17" s="296" customFormat="1" ht="17.100000000000001" customHeight="1" x14ac:dyDescent="0.25">
      <c r="A6" s="864"/>
      <c r="B6" s="867"/>
      <c r="C6" s="297" t="s">
        <v>291</v>
      </c>
      <c r="D6" s="297" t="s">
        <v>32</v>
      </c>
      <c r="E6" s="824" t="s">
        <v>33</v>
      </c>
      <c r="F6" s="877"/>
      <c r="G6" s="297" t="s">
        <v>34</v>
      </c>
      <c r="H6" s="297" t="s">
        <v>291</v>
      </c>
      <c r="I6" s="297" t="s">
        <v>32</v>
      </c>
      <c r="J6" s="824" t="s">
        <v>292</v>
      </c>
      <c r="K6" s="877"/>
      <c r="L6" s="297" t="s">
        <v>293</v>
      </c>
      <c r="M6" s="860" t="s">
        <v>295</v>
      </c>
      <c r="N6" s="860" t="s">
        <v>296</v>
      </c>
      <c r="O6" s="860" t="s">
        <v>294</v>
      </c>
      <c r="P6" s="860" t="s">
        <v>296</v>
      </c>
      <c r="Q6" s="875"/>
    </row>
    <row r="7" spans="1:17" s="296" customFormat="1" ht="29.85" customHeight="1" x14ac:dyDescent="0.25">
      <c r="A7" s="865"/>
      <c r="B7" s="868"/>
      <c r="C7" s="298" t="s">
        <v>36</v>
      </c>
      <c r="D7" s="298" t="s">
        <v>37</v>
      </c>
      <c r="E7" s="299" t="s">
        <v>297</v>
      </c>
      <c r="F7" s="300" t="s">
        <v>299</v>
      </c>
      <c r="G7" s="301" t="s">
        <v>301</v>
      </c>
      <c r="H7" s="298" t="s">
        <v>36</v>
      </c>
      <c r="I7" s="298" t="s">
        <v>37</v>
      </c>
      <c r="J7" s="299" t="s">
        <v>35</v>
      </c>
      <c r="K7" s="300" t="s">
        <v>298</v>
      </c>
      <c r="L7" s="301" t="s">
        <v>300</v>
      </c>
      <c r="M7" s="861"/>
      <c r="N7" s="861"/>
      <c r="O7" s="861"/>
      <c r="P7" s="861"/>
      <c r="Q7" s="876"/>
    </row>
    <row r="8" spans="1:17" s="312" customFormat="1" ht="27.75" customHeight="1" x14ac:dyDescent="0.25">
      <c r="A8" s="31"/>
      <c r="B8" s="302" t="s">
        <v>253</v>
      </c>
      <c r="C8" s="303"/>
      <c r="D8" s="304">
        <v>199576</v>
      </c>
      <c r="E8" s="305">
        <v>854.72706345047402</v>
      </c>
      <c r="F8" s="305">
        <v>395.24630118184001</v>
      </c>
      <c r="G8" s="306">
        <v>100</v>
      </c>
      <c r="H8" s="307"/>
      <c r="I8" s="308">
        <v>201383</v>
      </c>
      <c r="J8" s="309">
        <v>860.23132265836</v>
      </c>
      <c r="K8" s="309">
        <v>410.26567187568702</v>
      </c>
      <c r="L8" s="310">
        <v>100</v>
      </c>
      <c r="M8" s="311">
        <f>((E8/J8)-1)*100</f>
        <v>-0.63985803154391618</v>
      </c>
      <c r="N8" s="311">
        <f>E8-J8</f>
        <v>-5.5042592078859798</v>
      </c>
      <c r="O8" s="311">
        <f>((F8/K8)-1)*100</f>
        <v>-3.660888961335762</v>
      </c>
      <c r="P8" s="311">
        <f>F8-K8</f>
        <v>-15.019370693847009</v>
      </c>
      <c r="Q8" s="311">
        <f>D8/I8*100-100</f>
        <v>-0.89729520366664417</v>
      </c>
    </row>
    <row r="9" spans="1:17" s="312" customFormat="1" ht="27.75" customHeight="1" x14ac:dyDescent="0.25">
      <c r="A9" s="32" t="s">
        <v>242</v>
      </c>
      <c r="B9" s="302" t="s">
        <v>254</v>
      </c>
      <c r="C9" s="303">
        <v>1</v>
      </c>
      <c r="D9" s="304">
        <v>54838</v>
      </c>
      <c r="E9" s="305">
        <v>234.85550720275501</v>
      </c>
      <c r="F9" s="305">
        <v>111.520552750962</v>
      </c>
      <c r="G9" s="306">
        <v>27.477251773760401</v>
      </c>
      <c r="H9" s="313">
        <v>1</v>
      </c>
      <c r="I9" s="314">
        <v>54032</v>
      </c>
      <c r="J9" s="309">
        <v>230.80408388928799</v>
      </c>
      <c r="K9" s="309">
        <v>113.250822137627</v>
      </c>
      <c r="L9" s="315">
        <v>26.830467318492623</v>
      </c>
      <c r="M9" s="311">
        <f>((E9/J9)-1)*100</f>
        <v>1.7553516580800288</v>
      </c>
      <c r="N9" s="311">
        <f>E9-J9</f>
        <v>4.0514233134670121</v>
      </c>
      <c r="O9" s="311">
        <f t="shared" ref="O9:O17" si="0">((F9/K9)-1)*100</f>
        <v>-1.5278205968008884</v>
      </c>
      <c r="P9" s="311">
        <f t="shared" ref="P9:P18" si="1">F9-K9</f>
        <v>-1.7302693866650003</v>
      </c>
      <c r="Q9" s="311">
        <f t="shared" ref="Q9:Q17" si="2">D9/I9*100-100</f>
        <v>1.4917086171157905</v>
      </c>
    </row>
    <row r="10" spans="1:17" s="312" customFormat="1" ht="31.5" x14ac:dyDescent="0.25">
      <c r="A10" s="32" t="s">
        <v>243</v>
      </c>
      <c r="B10" s="302" t="s">
        <v>255</v>
      </c>
      <c r="C10" s="303">
        <v>2</v>
      </c>
      <c r="D10" s="304">
        <v>22907</v>
      </c>
      <c r="E10" s="305">
        <v>98.104144999699301</v>
      </c>
      <c r="F10" s="305">
        <v>43.776501838190498</v>
      </c>
      <c r="G10" s="306">
        <v>11.4778330059727</v>
      </c>
      <c r="H10" s="313">
        <v>2</v>
      </c>
      <c r="I10" s="314">
        <v>23276</v>
      </c>
      <c r="J10" s="309">
        <v>99.426189232437594</v>
      </c>
      <c r="K10" s="309">
        <v>45.509368189708098</v>
      </c>
      <c r="L10" s="315">
        <v>11.558075905116121</v>
      </c>
      <c r="M10" s="311">
        <f>((E10/J10)-1)*100</f>
        <v>-1.3296740455853495</v>
      </c>
      <c r="N10" s="311">
        <f>E10-J10</f>
        <v>-1.3220442327382926</v>
      </c>
      <c r="O10" s="311">
        <f t="shared" si="0"/>
        <v>-3.8077134894381692</v>
      </c>
      <c r="P10" s="311">
        <f t="shared" si="1"/>
        <v>-1.7328663515176004</v>
      </c>
      <c r="Q10" s="311">
        <f t="shared" si="2"/>
        <v>-1.5853239388211051</v>
      </c>
    </row>
    <row r="11" spans="1:17" s="312" customFormat="1" ht="27.75" customHeight="1" x14ac:dyDescent="0.25">
      <c r="A11" s="32" t="s">
        <v>244</v>
      </c>
      <c r="B11" s="302" t="s">
        <v>256</v>
      </c>
      <c r="C11" s="303">
        <v>3</v>
      </c>
      <c r="D11" s="304">
        <v>17468</v>
      </c>
      <c r="E11" s="305">
        <v>74.810459896745499</v>
      </c>
      <c r="F11" s="305">
        <v>29.287947154104302</v>
      </c>
      <c r="G11" s="306">
        <v>8.7525554174850999</v>
      </c>
      <c r="H11" s="313">
        <v>3</v>
      </c>
      <c r="I11" s="316">
        <v>17259</v>
      </c>
      <c r="J11" s="309">
        <v>73.723861486623207</v>
      </c>
      <c r="K11" s="309">
        <v>30.078225147446901</v>
      </c>
      <c r="L11" s="315">
        <v>8.5702368124419639</v>
      </c>
      <c r="M11" s="311">
        <f>((E11/J11)-1)*100</f>
        <v>1.4738761483884755</v>
      </c>
      <c r="N11" s="311">
        <f>E11-J11</f>
        <v>1.0865984101222921</v>
      </c>
      <c r="O11" s="311">
        <f t="shared" si="0"/>
        <v>-2.6274089959383073</v>
      </c>
      <c r="P11" s="311">
        <f t="shared" si="1"/>
        <v>-0.79027799334259896</v>
      </c>
      <c r="Q11" s="311">
        <f t="shared" si="2"/>
        <v>1.2109623964308298</v>
      </c>
    </row>
    <row r="12" spans="1:17" s="312" customFormat="1" ht="27.75" customHeight="1" x14ac:dyDescent="0.25">
      <c r="A12" s="32" t="s">
        <v>245</v>
      </c>
      <c r="B12" s="302" t="s">
        <v>257</v>
      </c>
      <c r="C12" s="303">
        <v>4</v>
      </c>
      <c r="D12" s="304">
        <v>12425</v>
      </c>
      <c r="E12" s="305">
        <v>53.212729804045203</v>
      </c>
      <c r="F12" s="305">
        <v>23.340095622799598</v>
      </c>
      <c r="G12" s="306">
        <v>6.2256984807793003</v>
      </c>
      <c r="H12" s="313">
        <v>4</v>
      </c>
      <c r="I12" s="314">
        <v>12463</v>
      </c>
      <c r="J12" s="309">
        <v>53.237179773323199</v>
      </c>
      <c r="K12" s="309">
        <v>23.931352774131302</v>
      </c>
      <c r="L12" s="315">
        <v>6.1887051042044261</v>
      </c>
      <c r="M12" s="311">
        <f t="shared" ref="M12:M17" si="3">((E12/J12)-1)*100</f>
        <v>-4.5926492316272771E-2</v>
      </c>
      <c r="N12" s="311">
        <f>E12-J12</f>
        <v>-2.4449969277995365E-2</v>
      </c>
      <c r="O12" s="311">
        <f t="shared" si="0"/>
        <v>-2.4706382330831889</v>
      </c>
      <c r="P12" s="311">
        <f t="shared" si="1"/>
        <v>-0.59125715133170331</v>
      </c>
      <c r="Q12" s="311">
        <f t="shared" si="2"/>
        <v>-0.30490251143385194</v>
      </c>
    </row>
    <row r="13" spans="1:17" s="312" customFormat="1" ht="27.75" customHeight="1" x14ac:dyDescent="0.25">
      <c r="A13" s="32" t="s">
        <v>246</v>
      </c>
      <c r="B13" s="302" t="s">
        <v>258</v>
      </c>
      <c r="C13" s="303">
        <v>5</v>
      </c>
      <c r="D13" s="304">
        <v>10524</v>
      </c>
      <c r="E13" s="305">
        <v>45.071289211893102</v>
      </c>
      <c r="F13" s="305">
        <v>19.4122410827779</v>
      </c>
      <c r="G13" s="306">
        <v>5.2731791397762997</v>
      </c>
      <c r="H13" s="313">
        <v>5</v>
      </c>
      <c r="I13" s="314">
        <v>10663</v>
      </c>
      <c r="J13" s="309">
        <v>45.548266703277299</v>
      </c>
      <c r="K13" s="309">
        <v>20.166766857424001</v>
      </c>
      <c r="L13" s="315">
        <v>5.2948858642487204</v>
      </c>
      <c r="M13" s="311">
        <f t="shared" si="3"/>
        <v>-1.0471913113433096</v>
      </c>
      <c r="N13" s="311">
        <f t="shared" ref="N13:N18" si="4">E13-J13</f>
        <v>-0.47697749138419709</v>
      </c>
      <c r="O13" s="311">
        <f t="shared" si="0"/>
        <v>-3.7414315342686577</v>
      </c>
      <c r="P13" s="311">
        <f t="shared" si="1"/>
        <v>-0.75452577464610115</v>
      </c>
      <c r="Q13" s="311">
        <f t="shared" si="2"/>
        <v>-1.3035731032542373</v>
      </c>
    </row>
    <row r="14" spans="1:17" s="312" customFormat="1" ht="31.5" customHeight="1" x14ac:dyDescent="0.25">
      <c r="A14" s="32" t="s">
        <v>247</v>
      </c>
      <c r="B14" s="302" t="s">
        <v>259</v>
      </c>
      <c r="C14" s="303">
        <v>6</v>
      </c>
      <c r="D14" s="304">
        <v>8517</v>
      </c>
      <c r="E14" s="305">
        <v>36.475880864471101</v>
      </c>
      <c r="F14" s="305">
        <v>14.6909086115772</v>
      </c>
      <c r="G14" s="306">
        <v>4.2675472000640999</v>
      </c>
      <c r="H14" s="313">
        <v>6</v>
      </c>
      <c r="I14" s="314">
        <v>8928</v>
      </c>
      <c r="J14" s="309">
        <v>38.137008827427501</v>
      </c>
      <c r="K14" s="309">
        <v>15.9500335214882</v>
      </c>
      <c r="L14" s="315">
        <v>4.4333434301803027</v>
      </c>
      <c r="M14" s="311">
        <f t="shared" si="3"/>
        <v>-4.355684973808815</v>
      </c>
      <c r="N14" s="311">
        <f t="shared" si="4"/>
        <v>-1.6611279629563995</v>
      </c>
      <c r="O14" s="311">
        <f>((F14/K14)-1)*100</f>
        <v>-7.894183471242755</v>
      </c>
      <c r="P14" s="311">
        <f t="shared" si="1"/>
        <v>-1.2591249099109998</v>
      </c>
      <c r="Q14" s="311">
        <f t="shared" si="2"/>
        <v>-4.6034946236559193</v>
      </c>
    </row>
    <row r="15" spans="1:17" s="312" customFormat="1" ht="27.75" customHeight="1" x14ac:dyDescent="0.25">
      <c r="A15" s="32" t="s">
        <v>248</v>
      </c>
      <c r="B15" s="302" t="s">
        <v>260</v>
      </c>
      <c r="C15" s="303">
        <v>7</v>
      </c>
      <c r="D15" s="304">
        <v>6678</v>
      </c>
      <c r="E15" s="305">
        <v>28.599968582005001</v>
      </c>
      <c r="F15" s="305">
        <v>18.324512033358001</v>
      </c>
      <c r="G15" s="306">
        <v>3.3460937186836093</v>
      </c>
      <c r="H15" s="313">
        <v>7</v>
      </c>
      <c r="I15" s="314">
        <v>6924</v>
      </c>
      <c r="J15" s="309">
        <v>29.5766856094431</v>
      </c>
      <c r="K15" s="309">
        <v>19.174912431121701</v>
      </c>
      <c r="L15" s="315">
        <v>3.4382246763629505</v>
      </c>
      <c r="M15" s="311">
        <f t="shared" si="3"/>
        <v>-3.302320754717214</v>
      </c>
      <c r="N15" s="311">
        <f t="shared" si="4"/>
        <v>-0.97671702743809874</v>
      </c>
      <c r="O15" s="311">
        <f>((F15/K15)-1)*100</f>
        <v>-4.4349636579485203</v>
      </c>
      <c r="P15" s="311">
        <f t="shared" si="1"/>
        <v>-0.8504003977636998</v>
      </c>
      <c r="Q15" s="311">
        <f t="shared" si="2"/>
        <v>-3.5528596187175054</v>
      </c>
    </row>
    <row r="16" spans="1:17" s="312" customFormat="1" ht="27.75" customHeight="1" x14ac:dyDescent="0.25">
      <c r="A16" s="32" t="s">
        <v>250</v>
      </c>
      <c r="B16" s="302" t="s">
        <v>262</v>
      </c>
      <c r="C16" s="303">
        <v>8</v>
      </c>
      <c r="D16" s="304">
        <v>5980</v>
      </c>
      <c r="E16" s="305">
        <v>25.610633740699399</v>
      </c>
      <c r="F16" s="305">
        <v>10.6211247135303</v>
      </c>
      <c r="G16" s="306">
        <v>2.9963522668056002</v>
      </c>
      <c r="H16" s="313">
        <v>9</v>
      </c>
      <c r="I16" s="314">
        <v>5679</v>
      </c>
      <c r="J16" s="309">
        <v>24.258520735994701</v>
      </c>
      <c r="K16" s="309">
        <v>10.4417107738008</v>
      </c>
      <c r="L16" s="315">
        <v>2.8199997020602536</v>
      </c>
      <c r="M16" s="311">
        <f t="shared" si="3"/>
        <v>5.5737652737350984</v>
      </c>
      <c r="N16" s="311">
        <f t="shared" si="4"/>
        <v>1.3521130047046981</v>
      </c>
      <c r="O16" s="311">
        <f t="shared" si="0"/>
        <v>1.7182427632420616</v>
      </c>
      <c r="P16" s="311">
        <f t="shared" si="1"/>
        <v>0.17941393972949982</v>
      </c>
      <c r="Q16" s="311">
        <f t="shared" si="2"/>
        <v>5.3002289135411189</v>
      </c>
    </row>
    <row r="17" spans="1:17" s="312" customFormat="1" ht="27.75" customHeight="1" x14ac:dyDescent="0.25">
      <c r="A17" s="32" t="s">
        <v>249</v>
      </c>
      <c r="B17" s="302" t="s">
        <v>261</v>
      </c>
      <c r="C17" s="303">
        <v>9</v>
      </c>
      <c r="D17" s="304">
        <v>5796</v>
      </c>
      <c r="E17" s="305">
        <v>24.822614240985601</v>
      </c>
      <c r="F17" s="305">
        <v>9.7269943967888999</v>
      </c>
      <c r="G17" s="306">
        <v>2.9041568124424</v>
      </c>
      <c r="H17" s="313">
        <v>8</v>
      </c>
      <c r="I17" s="314">
        <v>6193</v>
      </c>
      <c r="J17" s="309">
        <v>26.45413257933</v>
      </c>
      <c r="K17" s="309">
        <v>10.748009702253199</v>
      </c>
      <c r="L17" s="315">
        <v>3.0752347516920495</v>
      </c>
      <c r="M17" s="311">
        <f t="shared" si="3"/>
        <v>-6.1673477043779119</v>
      </c>
      <c r="N17" s="311">
        <f t="shared" si="4"/>
        <v>-1.6315183383443994</v>
      </c>
      <c r="O17" s="311">
        <f t="shared" si="0"/>
        <v>-9.4995755842149592</v>
      </c>
      <c r="P17" s="311">
        <f>F17-K17</f>
        <v>-1.0210153054642994</v>
      </c>
      <c r="Q17" s="311">
        <f t="shared" si="2"/>
        <v>-6.4104634264492262</v>
      </c>
    </row>
    <row r="18" spans="1:17" s="312" customFormat="1" ht="27.75" customHeight="1" x14ac:dyDescent="0.25">
      <c r="A18" s="32" t="s">
        <v>251</v>
      </c>
      <c r="B18" s="302" t="s">
        <v>263</v>
      </c>
      <c r="C18" s="303">
        <v>10</v>
      </c>
      <c r="D18" s="304">
        <v>3951</v>
      </c>
      <c r="E18" s="305">
        <v>16.921005670485499</v>
      </c>
      <c r="F18" s="305">
        <v>12.9005625164594</v>
      </c>
      <c r="G18" s="306">
        <v>1.9796969575500001</v>
      </c>
      <c r="H18" s="313">
        <v>10</v>
      </c>
      <c r="I18" s="314">
        <v>4062</v>
      </c>
      <c r="J18" s="309">
        <v>17.3513138280702</v>
      </c>
      <c r="K18" s="309">
        <v>13.384459267829399</v>
      </c>
      <c r="L18" s="315">
        <v>2.0170520848333773</v>
      </c>
      <c r="M18" s="311">
        <f>((E18/J18)-1)*100</f>
        <v>-2.4799744955829595</v>
      </c>
      <c r="N18" s="311">
        <f t="shared" si="4"/>
        <v>-0.43030815758470098</v>
      </c>
      <c r="O18" s="311">
        <f>((F18/K18)-1)*100</f>
        <v>-3.6153627254339904</v>
      </c>
      <c r="P18" s="311">
        <f t="shared" si="1"/>
        <v>-0.48389675136999877</v>
      </c>
      <c r="Q18" s="311">
        <f>D18/I18*100-100</f>
        <v>-2.7326440177252636</v>
      </c>
    </row>
    <row r="19" spans="1:17" s="312" customFormat="1" ht="9.75" customHeight="1" x14ac:dyDescent="0.25">
      <c r="A19" s="33"/>
      <c r="B19" s="302"/>
      <c r="C19" s="303"/>
      <c r="D19" s="317"/>
      <c r="E19" s="305"/>
      <c r="F19" s="305"/>
      <c r="G19" s="318"/>
      <c r="H19" s="319"/>
      <c r="I19" s="765"/>
      <c r="J19" s="766"/>
      <c r="K19" s="766"/>
      <c r="L19" s="320">
        <v>0</v>
      </c>
      <c r="M19" s="311"/>
      <c r="N19" s="311"/>
      <c r="O19" s="311"/>
      <c r="P19" s="311"/>
      <c r="Q19" s="311"/>
    </row>
    <row r="20" spans="1:17" s="312" customFormat="1" ht="27.75" customHeight="1" x14ac:dyDescent="0.25">
      <c r="A20" s="34" t="s">
        <v>749</v>
      </c>
      <c r="B20" s="321" t="s">
        <v>750</v>
      </c>
      <c r="C20" s="322">
        <v>11</v>
      </c>
      <c r="D20" s="323">
        <v>3799</v>
      </c>
      <c r="E20" s="324">
        <v>16.270033040287199</v>
      </c>
      <c r="F20" s="324">
        <v>5.4683575154298003</v>
      </c>
      <c r="G20" s="325">
        <v>1.9035354952499</v>
      </c>
      <c r="H20" s="307">
        <v>13</v>
      </c>
      <c r="I20" s="326">
        <v>3362</v>
      </c>
      <c r="J20" s="309">
        <v>14.3611809674968</v>
      </c>
      <c r="K20" s="309">
        <v>5.0429772655183003</v>
      </c>
      <c r="L20" s="315">
        <v>1.6694557137394914</v>
      </c>
      <c r="M20" s="327">
        <f>((E20/J20)-1)*100</f>
        <v>13.291748618102117</v>
      </c>
      <c r="N20" s="328">
        <f>E20-J20</f>
        <v>1.908852072790399</v>
      </c>
      <c r="O20" s="328">
        <f>((F20/K20)-1)*100</f>
        <v>8.4351014790422738</v>
      </c>
      <c r="P20" s="328">
        <f>F20-K20</f>
        <v>0.42538024991150003</v>
      </c>
      <c r="Q20" s="328">
        <f>D20/I20*100-100</f>
        <v>12.998215348007136</v>
      </c>
    </row>
    <row r="21" spans="1:17" s="312" customFormat="1" ht="27.75" customHeight="1" x14ac:dyDescent="0.25">
      <c r="A21" s="32" t="s">
        <v>751</v>
      </c>
      <c r="B21" s="302" t="s">
        <v>752</v>
      </c>
      <c r="C21" s="303">
        <v>12</v>
      </c>
      <c r="D21" s="304">
        <v>3510</v>
      </c>
      <c r="E21" s="305">
        <v>15.032328499975799</v>
      </c>
      <c r="F21" s="305">
        <v>8.1900966975409997</v>
      </c>
      <c r="G21" s="306">
        <v>1.7587285044294001</v>
      </c>
      <c r="H21" s="313">
        <v>12</v>
      </c>
      <c r="I21" s="767">
        <v>3725</v>
      </c>
      <c r="J21" s="309">
        <v>15.911778436622701</v>
      </c>
      <c r="K21" s="309">
        <v>8.9617534555329001</v>
      </c>
      <c r="L21" s="315">
        <v>1.8497092604638923</v>
      </c>
      <c r="M21" s="329">
        <f>((E21/J21)-1)*100</f>
        <v>-5.5270373462638966</v>
      </c>
      <c r="N21" s="311">
        <f>E21-J21</f>
        <v>-0.87944993664690152</v>
      </c>
      <c r="O21" s="311">
        <f>((F21/K21)-1)*100</f>
        <v>-8.6105555326952974</v>
      </c>
      <c r="P21" s="311">
        <f>F21-K21</f>
        <v>-0.77165675799190048</v>
      </c>
      <c r="Q21" s="311">
        <f>D21/I21*100-100</f>
        <v>-5.771812080536904</v>
      </c>
    </row>
    <row r="22" spans="1:17" s="312" customFormat="1" ht="27.75" customHeight="1" x14ac:dyDescent="0.25">
      <c r="A22" s="32" t="s">
        <v>753</v>
      </c>
      <c r="B22" s="302" t="s">
        <v>433</v>
      </c>
      <c r="C22" s="303">
        <v>13</v>
      </c>
      <c r="D22" s="304">
        <v>3336</v>
      </c>
      <c r="E22" s="305">
        <v>14.2871361469855</v>
      </c>
      <c r="F22" s="305">
        <v>5.0310491214621003</v>
      </c>
      <c r="G22" s="306">
        <v>1.6715436725859001</v>
      </c>
      <c r="H22" s="313">
        <v>11</v>
      </c>
      <c r="I22" s="314">
        <v>3768</v>
      </c>
      <c r="J22" s="309">
        <v>16.095458026629402</v>
      </c>
      <c r="K22" s="309">
        <v>5.9399255585397999</v>
      </c>
      <c r="L22" s="315">
        <v>1.8710616089739451</v>
      </c>
      <c r="M22" s="329">
        <f>((E22/J22)-1)*100</f>
        <v>-11.234982419587524</v>
      </c>
      <c r="N22" s="311">
        <f>E22-J22</f>
        <v>-1.808321879643902</v>
      </c>
      <c r="O22" s="311">
        <f>((F22/K22)-1)*100</f>
        <v>-15.301141876618518</v>
      </c>
      <c r="P22" s="311">
        <f>F22-K22</f>
        <v>-0.90887643707769961</v>
      </c>
      <c r="Q22" s="311">
        <f>D22/I22*100-100</f>
        <v>-11.464968152866234</v>
      </c>
    </row>
    <row r="23" spans="1:17" s="312" customFormat="1" ht="27.75" customHeight="1" x14ac:dyDescent="0.25">
      <c r="A23" s="32" t="s">
        <v>754</v>
      </c>
      <c r="B23" s="302" t="s">
        <v>755</v>
      </c>
      <c r="C23" s="303">
        <v>14</v>
      </c>
      <c r="D23" s="304">
        <v>2262</v>
      </c>
      <c r="E23" s="305">
        <v>9.6875005888733003</v>
      </c>
      <c r="F23" s="305">
        <v>4.2159840089051004</v>
      </c>
      <c r="G23" s="306">
        <v>1.1334028139656001</v>
      </c>
      <c r="H23" s="313">
        <v>15</v>
      </c>
      <c r="I23" s="316">
        <v>2309</v>
      </c>
      <c r="J23" s="309">
        <v>9.8631668215200001</v>
      </c>
      <c r="K23" s="309">
        <v>4.3899667581267998</v>
      </c>
      <c r="L23" s="315">
        <v>1.1465714583654034</v>
      </c>
      <c r="M23" s="329">
        <f>((E23/J23)-1)*100</f>
        <v>-1.7810327638727697</v>
      </c>
      <c r="N23" s="311">
        <f>E23-J23</f>
        <v>-0.17566623264669978</v>
      </c>
      <c r="O23" s="311">
        <f>((F23/K23)-1)*100</f>
        <v>-3.96319058452137</v>
      </c>
      <c r="P23" s="311">
        <f>F23-K23</f>
        <v>-0.17398274922169943</v>
      </c>
      <c r="Q23" s="311">
        <f>D23/I23*100-100</f>
        <v>-2.0355132091814596</v>
      </c>
    </row>
    <row r="24" spans="1:17" s="312" customFormat="1" ht="27.75" customHeight="1" x14ac:dyDescent="0.25">
      <c r="A24" s="330" t="s">
        <v>756</v>
      </c>
      <c r="B24" s="331" t="s">
        <v>757</v>
      </c>
      <c r="C24" s="332">
        <v>15</v>
      </c>
      <c r="D24" s="333">
        <v>2085</v>
      </c>
      <c r="E24" s="334">
        <v>8.9294600918659004</v>
      </c>
      <c r="F24" s="334">
        <v>3.9790675104102</v>
      </c>
      <c r="G24" s="335">
        <v>1.0447147953661999</v>
      </c>
      <c r="H24" s="319">
        <v>16</v>
      </c>
      <c r="I24" s="768">
        <v>2014</v>
      </c>
      <c r="J24" s="766">
        <v>8.6030394017068996</v>
      </c>
      <c r="K24" s="766">
        <v>3.9829390542449001</v>
      </c>
      <c r="L24" s="320">
        <v>1.0000844162615512</v>
      </c>
      <c r="M24" s="336">
        <f>((E24/J24)-1)*100</f>
        <v>3.7942484617033978</v>
      </c>
      <c r="N24" s="337">
        <f>E24-J24</f>
        <v>0.32642069015900077</v>
      </c>
      <c r="O24" s="337">
        <f>((F24/K24)-1)*100</f>
        <v>-9.7203190457406663E-2</v>
      </c>
      <c r="P24" s="337">
        <f>F24-K24</f>
        <v>-3.8715438347001196E-3</v>
      </c>
      <c r="Q24" s="337">
        <f>D24/I24*100-100</f>
        <v>3.5253227408142891</v>
      </c>
    </row>
    <row r="25" spans="1:17" s="338" customFormat="1" ht="14.45" customHeight="1" x14ac:dyDescent="0.25">
      <c r="A25" s="220" t="s">
        <v>760</v>
      </c>
      <c r="M25" s="339"/>
      <c r="N25" s="340" t="s">
        <v>0</v>
      </c>
      <c r="O25" s="339"/>
      <c r="P25" s="339"/>
      <c r="Q25" s="341">
        <v>0</v>
      </c>
    </row>
    <row r="26" spans="1:17" s="338" customFormat="1" ht="14.45" customHeight="1" x14ac:dyDescent="0.25">
      <c r="A26" s="220" t="s">
        <v>840</v>
      </c>
      <c r="M26" s="339"/>
      <c r="N26" s="340" t="s">
        <v>0</v>
      </c>
      <c r="O26" s="339"/>
      <c r="P26" s="339"/>
      <c r="Q26" s="341">
        <v>0</v>
      </c>
    </row>
    <row r="27" spans="1:17" s="343" customFormat="1" ht="14.45" customHeight="1" x14ac:dyDescent="0.25">
      <c r="A27" s="72" t="s">
        <v>302</v>
      </c>
      <c r="B27" s="342"/>
      <c r="C27" s="342"/>
      <c r="D27" s="342"/>
      <c r="E27" s="342"/>
      <c r="F27" s="342"/>
      <c r="G27" s="342"/>
      <c r="H27" s="342"/>
      <c r="I27" s="342"/>
      <c r="J27" s="342"/>
      <c r="K27" s="342"/>
      <c r="L27" s="342"/>
      <c r="M27" s="339"/>
      <c r="N27" s="342"/>
      <c r="O27" s="339"/>
      <c r="P27" s="339"/>
      <c r="Q27" s="341">
        <v>0</v>
      </c>
    </row>
  </sheetData>
  <mergeCells count="14">
    <mergeCell ref="M6:M7"/>
    <mergeCell ref="N6:N7"/>
    <mergeCell ref="O6:O7"/>
    <mergeCell ref="P6:P7"/>
    <mergeCell ref="A1:Q1"/>
    <mergeCell ref="A5:A7"/>
    <mergeCell ref="B5:B7"/>
    <mergeCell ref="C5:G5"/>
    <mergeCell ref="H5:L5"/>
    <mergeCell ref="M5:N5"/>
    <mergeCell ref="O5:P5"/>
    <mergeCell ref="Q5:Q7"/>
    <mergeCell ref="E6:F6"/>
    <mergeCell ref="J6:K6"/>
  </mergeCells>
  <phoneticPr fontId="2" type="noConversion"/>
  <printOptions horizontalCentered="1"/>
  <pageMargins left="0.31496062992126" right="0.31496062992126" top="0.55118110236220497" bottom="0.35433070866141703" header="0.31496062992126" footer="0.118110236220472"/>
  <pageSetup paperSize="9" scale="85"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Q27"/>
  <sheetViews>
    <sheetView showGridLines="0" showZeros="0" view="pageBreakPreview" zoomScale="90" zoomScaleNormal="90" zoomScaleSheetLayoutView="90" workbookViewId="0">
      <selection activeCell="U9" sqref="U9"/>
    </sheetView>
  </sheetViews>
  <sheetFormatPr defaultRowHeight="16.5" x14ac:dyDescent="0.25"/>
  <cols>
    <col min="1" max="1" width="14.25" style="291" customWidth="1"/>
    <col min="2" max="2" width="28.375" style="291" customWidth="1"/>
    <col min="3" max="3" width="3.75" style="291" customWidth="1"/>
    <col min="4" max="4" width="9.875" style="291" customWidth="1"/>
    <col min="5" max="7" width="9.25" style="291" customWidth="1"/>
    <col min="8" max="8" width="3.75" style="291" customWidth="1"/>
    <col min="9" max="9" width="9.875" style="291" customWidth="1"/>
    <col min="10" max="12" width="9.25" style="291" customWidth="1"/>
    <col min="13" max="13" width="8" style="291" bestFit="1" customWidth="1"/>
    <col min="14" max="14" width="7.375" style="291" customWidth="1"/>
    <col min="15" max="15" width="8" style="291" bestFit="1" customWidth="1"/>
    <col min="16" max="16" width="7.375" style="291" customWidth="1"/>
    <col min="17" max="17" width="9.125" style="291" customWidth="1"/>
    <col min="18" max="16384" width="9" style="747"/>
  </cols>
  <sheetData>
    <row r="1" spans="1:17" ht="25.5" x14ac:dyDescent="0.25">
      <c r="A1" s="862" t="s">
        <v>303</v>
      </c>
      <c r="B1" s="862"/>
      <c r="C1" s="862"/>
      <c r="D1" s="862"/>
      <c r="E1" s="862"/>
      <c r="F1" s="862"/>
      <c r="G1" s="862"/>
      <c r="H1" s="862"/>
      <c r="I1" s="862"/>
      <c r="J1" s="862"/>
      <c r="K1" s="862"/>
      <c r="L1" s="862"/>
      <c r="M1" s="862"/>
      <c r="N1" s="862"/>
      <c r="O1" s="862"/>
      <c r="P1" s="862"/>
      <c r="Q1" s="862"/>
    </row>
    <row r="2" spans="1:17" ht="6" customHeight="1" x14ac:dyDescent="0.35">
      <c r="A2" s="292"/>
      <c r="B2" s="293"/>
      <c r="C2" s="293"/>
      <c r="D2" s="293"/>
      <c r="E2" s="293"/>
      <c r="F2" s="293"/>
      <c r="G2" s="293"/>
      <c r="H2" s="293"/>
      <c r="I2" s="293"/>
      <c r="J2" s="293"/>
      <c r="K2" s="293"/>
      <c r="L2" s="293"/>
      <c r="M2" s="293"/>
      <c r="N2" s="293"/>
    </row>
    <row r="3" spans="1:17" x14ac:dyDescent="0.25">
      <c r="A3" s="294" t="s">
        <v>3</v>
      </c>
      <c r="B3" s="293"/>
      <c r="C3" s="293"/>
      <c r="D3" s="293"/>
      <c r="E3" s="293"/>
      <c r="F3" s="293"/>
      <c r="G3" s="293"/>
      <c r="H3" s="293"/>
      <c r="I3" s="293"/>
      <c r="J3" s="293"/>
      <c r="K3" s="293"/>
      <c r="L3" s="293"/>
      <c r="M3" s="293"/>
      <c r="N3" s="293"/>
    </row>
    <row r="4" spans="1:17" ht="15.75" customHeight="1" x14ac:dyDescent="0.25">
      <c r="N4" s="295"/>
      <c r="Q4" s="51" t="s">
        <v>27</v>
      </c>
    </row>
    <row r="5" spans="1:17" s="296" customFormat="1" ht="17.100000000000001" customHeight="1" x14ac:dyDescent="0.25">
      <c r="A5" s="863" t="s">
        <v>287</v>
      </c>
      <c r="B5" s="866" t="s">
        <v>30</v>
      </c>
      <c r="C5" s="869" t="s">
        <v>759</v>
      </c>
      <c r="D5" s="870"/>
      <c r="E5" s="870"/>
      <c r="F5" s="870"/>
      <c r="G5" s="871"/>
      <c r="H5" s="869" t="s">
        <v>89</v>
      </c>
      <c r="I5" s="870"/>
      <c r="J5" s="870"/>
      <c r="K5" s="870"/>
      <c r="L5" s="871"/>
      <c r="M5" s="872" t="s">
        <v>35</v>
      </c>
      <c r="N5" s="873"/>
      <c r="O5" s="872" t="s">
        <v>288</v>
      </c>
      <c r="P5" s="873"/>
      <c r="Q5" s="874" t="s">
        <v>290</v>
      </c>
    </row>
    <row r="6" spans="1:17" s="296" customFormat="1" ht="17.100000000000001" customHeight="1" x14ac:dyDescent="0.25">
      <c r="A6" s="864"/>
      <c r="B6" s="867"/>
      <c r="C6" s="297" t="s">
        <v>291</v>
      </c>
      <c r="D6" s="297" t="s">
        <v>32</v>
      </c>
      <c r="E6" s="824" t="s">
        <v>33</v>
      </c>
      <c r="F6" s="877"/>
      <c r="G6" s="297" t="s">
        <v>34</v>
      </c>
      <c r="H6" s="297" t="s">
        <v>291</v>
      </c>
      <c r="I6" s="297" t="s">
        <v>32</v>
      </c>
      <c r="J6" s="824" t="s">
        <v>33</v>
      </c>
      <c r="K6" s="877"/>
      <c r="L6" s="297" t="s">
        <v>34</v>
      </c>
      <c r="M6" s="860" t="s">
        <v>294</v>
      </c>
      <c r="N6" s="860" t="s">
        <v>296</v>
      </c>
      <c r="O6" s="860" t="s">
        <v>294</v>
      </c>
      <c r="P6" s="860" t="s">
        <v>296</v>
      </c>
      <c r="Q6" s="875"/>
    </row>
    <row r="7" spans="1:17" s="296" customFormat="1" ht="29.85" customHeight="1" x14ac:dyDescent="0.25">
      <c r="A7" s="865"/>
      <c r="B7" s="868"/>
      <c r="C7" s="298" t="s">
        <v>36</v>
      </c>
      <c r="D7" s="298" t="s">
        <v>37</v>
      </c>
      <c r="E7" s="299" t="s">
        <v>35</v>
      </c>
      <c r="F7" s="300" t="s">
        <v>298</v>
      </c>
      <c r="G7" s="301" t="s">
        <v>300</v>
      </c>
      <c r="H7" s="298" t="s">
        <v>36</v>
      </c>
      <c r="I7" s="298" t="s">
        <v>37</v>
      </c>
      <c r="J7" s="299" t="s">
        <v>35</v>
      </c>
      <c r="K7" s="300" t="s">
        <v>298</v>
      </c>
      <c r="L7" s="301" t="s">
        <v>300</v>
      </c>
      <c r="M7" s="861"/>
      <c r="N7" s="861"/>
      <c r="O7" s="861"/>
      <c r="P7" s="861"/>
      <c r="Q7" s="876"/>
    </row>
    <row r="8" spans="1:17" s="312" customFormat="1" ht="27.75" customHeight="1" x14ac:dyDescent="0.25">
      <c r="A8" s="31"/>
      <c r="B8" s="302" t="s">
        <v>253</v>
      </c>
      <c r="C8" s="303"/>
      <c r="D8" s="304">
        <v>114672</v>
      </c>
      <c r="E8" s="344">
        <v>997.64257005017396</v>
      </c>
      <c r="F8" s="305">
        <v>522.27005380164701</v>
      </c>
      <c r="G8" s="306">
        <v>100</v>
      </c>
      <c r="H8" s="345"/>
      <c r="I8" s="346">
        <v>116048</v>
      </c>
      <c r="J8" s="347">
        <v>1005.63878011011</v>
      </c>
      <c r="K8" s="324">
        <v>542.44072178721399</v>
      </c>
      <c r="L8" s="310">
        <v>100</v>
      </c>
      <c r="M8" s="311">
        <f>((E8/J8)-1)*100</f>
        <v>-0.79513740103186459</v>
      </c>
      <c r="N8" s="311">
        <f>E8-J8</f>
        <v>-7.996210059936061</v>
      </c>
      <c r="O8" s="311">
        <f>((F8/K8)-1)*100</f>
        <v>-3.7185017966773204</v>
      </c>
      <c r="P8" s="311">
        <f>F8-K8</f>
        <v>-20.170667985566979</v>
      </c>
      <c r="Q8" s="311">
        <f>D8/I8*100-100</f>
        <v>-1.1857162553426122</v>
      </c>
    </row>
    <row r="9" spans="1:17" s="312" customFormat="1" ht="27.75" customHeight="1" x14ac:dyDescent="0.25">
      <c r="A9" s="32" t="s">
        <v>242</v>
      </c>
      <c r="B9" s="302" t="s">
        <v>254</v>
      </c>
      <c r="C9" s="303">
        <v>1</v>
      </c>
      <c r="D9" s="304">
        <v>32537</v>
      </c>
      <c r="E9" s="344">
        <v>283.070813291148</v>
      </c>
      <c r="F9" s="305">
        <v>145.02974064549699</v>
      </c>
      <c r="G9" s="306">
        <v>28.373970978094</v>
      </c>
      <c r="H9" s="313">
        <v>1</v>
      </c>
      <c r="I9" s="348">
        <v>32295</v>
      </c>
      <c r="J9" s="344">
        <v>279.859234141527</v>
      </c>
      <c r="K9" s="305">
        <v>148.18381548959499</v>
      </c>
      <c r="L9" s="315">
        <v>27.82900179236178</v>
      </c>
      <c r="M9" s="311">
        <f>((E9/J9)-1)*100</f>
        <v>1.1475694770167522</v>
      </c>
      <c r="N9" s="311">
        <f>E9-J9</f>
        <v>3.2115791496210022</v>
      </c>
      <c r="O9" s="311">
        <f t="shared" ref="O9:O17" si="0">((F9/K9)-1)*100</f>
        <v>-2.1284880765669589</v>
      </c>
      <c r="P9" s="311">
        <f>F9-K9</f>
        <v>-3.1540748440980053</v>
      </c>
      <c r="Q9" s="311">
        <f t="shared" ref="Q9:Q17" si="1">D9/I9*100-100</f>
        <v>0.74934200340609891</v>
      </c>
    </row>
    <row r="10" spans="1:17" s="312" customFormat="1" ht="31.5" x14ac:dyDescent="0.25">
      <c r="A10" s="32" t="s">
        <v>243</v>
      </c>
      <c r="B10" s="302" t="s">
        <v>255</v>
      </c>
      <c r="C10" s="303">
        <v>2</v>
      </c>
      <c r="D10" s="304">
        <v>13517</v>
      </c>
      <c r="E10" s="344">
        <v>117.597448543395</v>
      </c>
      <c r="F10" s="305">
        <v>60.893131999678701</v>
      </c>
      <c r="G10" s="306">
        <v>11.7875331379936</v>
      </c>
      <c r="H10" s="313">
        <v>2</v>
      </c>
      <c r="I10" s="348">
        <v>13448</v>
      </c>
      <c r="J10" s="344">
        <v>116.536522085005</v>
      </c>
      <c r="K10" s="305">
        <v>61.964768998903502</v>
      </c>
      <c r="L10" s="315">
        <v>11.58830828622639</v>
      </c>
      <c r="M10" s="311">
        <f>((E10/J10)-1)*100</f>
        <v>0.91038108861369871</v>
      </c>
      <c r="N10" s="311">
        <f>E10-J10</f>
        <v>1.06092645839</v>
      </c>
      <c r="O10" s="311">
        <f t="shared" si="0"/>
        <v>-1.7294295073443489</v>
      </c>
      <c r="P10" s="311">
        <f t="shared" ref="P10:P18" si="2">F10-K10</f>
        <v>-1.0716369992248005</v>
      </c>
      <c r="Q10" s="311">
        <f t="shared" si="1"/>
        <v>0.51308744794764038</v>
      </c>
    </row>
    <row r="11" spans="1:17" s="312" customFormat="1" ht="27.75" customHeight="1" x14ac:dyDescent="0.25">
      <c r="A11" s="32" t="s">
        <v>244</v>
      </c>
      <c r="B11" s="302" t="s">
        <v>256</v>
      </c>
      <c r="C11" s="303">
        <v>3</v>
      </c>
      <c r="D11" s="304">
        <v>10089</v>
      </c>
      <c r="E11" s="344">
        <v>87.773963035755898</v>
      </c>
      <c r="F11" s="305">
        <v>40.9388943946933</v>
      </c>
      <c r="G11" s="306">
        <v>8.7981372959397</v>
      </c>
      <c r="H11" s="313">
        <v>3</v>
      </c>
      <c r="I11" s="348">
        <v>10195</v>
      </c>
      <c r="J11" s="344">
        <v>88.346954391480594</v>
      </c>
      <c r="K11" s="305">
        <v>42.647447511948997</v>
      </c>
      <c r="L11" s="315">
        <v>8.7851578657107403</v>
      </c>
      <c r="M11" s="311">
        <f t="shared" ref="M11:M17" si="3">((E11/J11)-1)*100</f>
        <v>-0.64856944947493389</v>
      </c>
      <c r="N11" s="311">
        <f>E11-J11</f>
        <v>-0.57299135572469595</v>
      </c>
      <c r="O11" s="311">
        <f t="shared" si="0"/>
        <v>-4.0062259688038555</v>
      </c>
      <c r="P11" s="311">
        <f t="shared" si="2"/>
        <v>-1.7085531172556969</v>
      </c>
      <c r="Q11" s="311">
        <f t="shared" si="1"/>
        <v>-1.0397253555664605</v>
      </c>
    </row>
    <row r="12" spans="1:17" s="312" customFormat="1" ht="27.75" customHeight="1" x14ac:dyDescent="0.25">
      <c r="A12" s="32" t="s">
        <v>245</v>
      </c>
      <c r="B12" s="302" t="s">
        <v>257</v>
      </c>
      <c r="C12" s="303">
        <v>4</v>
      </c>
      <c r="D12" s="304">
        <v>7218</v>
      </c>
      <c r="E12" s="344">
        <v>62.796358924778097</v>
      </c>
      <c r="F12" s="305">
        <v>31.554852362352101</v>
      </c>
      <c r="G12" s="306">
        <v>6.2944746755964998</v>
      </c>
      <c r="H12" s="313">
        <v>4</v>
      </c>
      <c r="I12" s="316">
        <v>7125</v>
      </c>
      <c r="J12" s="344">
        <v>61.743212362854202</v>
      </c>
      <c r="K12" s="305">
        <v>31.843197996465999</v>
      </c>
      <c r="L12" s="315">
        <v>6.1397008134565008</v>
      </c>
      <c r="M12" s="311">
        <f t="shared" si="3"/>
        <v>1.7056879964954419</v>
      </c>
      <c r="N12" s="311">
        <f>E12-J12</f>
        <v>1.0531465619238958</v>
      </c>
      <c r="O12" s="311">
        <f t="shared" si="0"/>
        <v>-0.9055171975688503</v>
      </c>
      <c r="P12" s="311">
        <f>F12-K12</f>
        <v>-0.2883456341138988</v>
      </c>
      <c r="Q12" s="311">
        <f t="shared" si="1"/>
        <v>1.3052631578947427</v>
      </c>
    </row>
    <row r="13" spans="1:17" s="312" customFormat="1" ht="27.75" customHeight="1" x14ac:dyDescent="0.25">
      <c r="A13" s="32" t="s">
        <v>246</v>
      </c>
      <c r="B13" s="302" t="s">
        <v>258</v>
      </c>
      <c r="C13" s="303">
        <v>5</v>
      </c>
      <c r="D13" s="304">
        <v>5420</v>
      </c>
      <c r="E13" s="344">
        <v>47.153818976488999</v>
      </c>
      <c r="F13" s="305">
        <v>23.647538221733001</v>
      </c>
      <c r="G13" s="306">
        <v>4.7265243477047996</v>
      </c>
      <c r="H13" s="313">
        <v>5</v>
      </c>
      <c r="I13" s="348">
        <v>5517</v>
      </c>
      <c r="J13" s="344">
        <v>47.8087442253848</v>
      </c>
      <c r="K13" s="305">
        <v>24.499088026562902</v>
      </c>
      <c r="L13" s="315">
        <v>4.7540672825037911</v>
      </c>
      <c r="M13" s="311">
        <f t="shared" si="3"/>
        <v>-1.3698859058256962</v>
      </c>
      <c r="N13" s="311">
        <f t="shared" ref="N13:N18" si="4">E13-J13</f>
        <v>-0.65492524889580039</v>
      </c>
      <c r="O13" s="311">
        <f t="shared" si="0"/>
        <v>-3.4758428718106416</v>
      </c>
      <c r="P13" s="311">
        <f t="shared" si="2"/>
        <v>-0.85154980482990084</v>
      </c>
      <c r="Q13" s="311">
        <f t="shared" si="1"/>
        <v>-1.7582019213340629</v>
      </c>
    </row>
    <row r="14" spans="1:17" s="312" customFormat="1" ht="31.5" customHeight="1" x14ac:dyDescent="0.25">
      <c r="A14" s="32" t="s">
        <v>248</v>
      </c>
      <c r="B14" s="302" t="s">
        <v>260</v>
      </c>
      <c r="C14" s="303">
        <v>6</v>
      </c>
      <c r="D14" s="304">
        <v>4572</v>
      </c>
      <c r="E14" s="344">
        <v>39.776247298987002</v>
      </c>
      <c r="F14" s="305">
        <v>26.888795295468999</v>
      </c>
      <c r="G14" s="306">
        <v>3.9870238593553786</v>
      </c>
      <c r="H14" s="313">
        <v>6</v>
      </c>
      <c r="I14" s="348">
        <v>4789</v>
      </c>
      <c r="J14" s="344">
        <v>41.500104421853898</v>
      </c>
      <c r="K14" s="305">
        <v>28.608621711290599</v>
      </c>
      <c r="L14" s="315">
        <v>4.1267406590376394</v>
      </c>
      <c r="M14" s="311">
        <f t="shared" si="3"/>
        <v>-4.1538621333181869</v>
      </c>
      <c r="N14" s="311">
        <f t="shared" si="4"/>
        <v>-1.723857122866896</v>
      </c>
      <c r="O14" s="311">
        <f t="shared" si="0"/>
        <v>-6.0115668387577648</v>
      </c>
      <c r="P14" s="311">
        <f t="shared" si="2"/>
        <v>-1.7198264158216006</v>
      </c>
      <c r="Q14" s="311">
        <f t="shared" si="1"/>
        <v>-4.531217373146788</v>
      </c>
    </row>
    <row r="15" spans="1:17" s="312" customFormat="1" ht="27.75" customHeight="1" x14ac:dyDescent="0.25">
      <c r="A15" s="32" t="s">
        <v>247</v>
      </c>
      <c r="B15" s="302" t="s">
        <v>259</v>
      </c>
      <c r="C15" s="303">
        <v>7</v>
      </c>
      <c r="D15" s="304">
        <v>4228</v>
      </c>
      <c r="E15" s="344">
        <v>36.783458788301701</v>
      </c>
      <c r="F15" s="305">
        <v>18.000804123876101</v>
      </c>
      <c r="G15" s="306">
        <v>3.6870378121948</v>
      </c>
      <c r="H15" s="313">
        <v>7</v>
      </c>
      <c r="I15" s="348">
        <v>4385</v>
      </c>
      <c r="J15" s="344">
        <v>37.999155959454903</v>
      </c>
      <c r="K15" s="305">
        <v>19.107417667392401</v>
      </c>
      <c r="L15" s="315">
        <v>3.7786088515097203</v>
      </c>
      <c r="M15" s="311">
        <f t="shared" si="3"/>
        <v>-3.1992741429582083</v>
      </c>
      <c r="N15" s="311">
        <f t="shared" si="4"/>
        <v>-1.2156971711532023</v>
      </c>
      <c r="O15" s="311">
        <f t="shared" si="0"/>
        <v>-5.7915389864784395</v>
      </c>
      <c r="P15" s="311">
        <f t="shared" si="2"/>
        <v>-1.1066135435162998</v>
      </c>
      <c r="Q15" s="311">
        <f t="shared" si="1"/>
        <v>-3.5803876852907592</v>
      </c>
    </row>
    <row r="16" spans="1:17" s="312" customFormat="1" ht="27.75" customHeight="1" x14ac:dyDescent="0.25">
      <c r="A16" s="32" t="s">
        <v>249</v>
      </c>
      <c r="B16" s="302" t="s">
        <v>261</v>
      </c>
      <c r="C16" s="303">
        <v>8</v>
      </c>
      <c r="D16" s="304">
        <v>4089</v>
      </c>
      <c r="E16" s="344">
        <v>35.574163430786598</v>
      </c>
      <c r="F16" s="305">
        <v>16.416987325515201</v>
      </c>
      <c r="G16" s="306">
        <v>3.5658225198828002</v>
      </c>
      <c r="H16" s="313">
        <v>8</v>
      </c>
      <c r="I16" s="348">
        <v>4365</v>
      </c>
      <c r="J16" s="344">
        <v>37.825841679138101</v>
      </c>
      <c r="K16" s="305">
        <v>18.0263798338122</v>
      </c>
      <c r="L16" s="315">
        <v>3.7613746036122984</v>
      </c>
      <c r="M16" s="311">
        <f t="shared" si="3"/>
        <v>-5.9527512102747426</v>
      </c>
      <c r="N16" s="311">
        <f t="shared" si="4"/>
        <v>-2.251678248351503</v>
      </c>
      <c r="O16" s="311">
        <f t="shared" si="0"/>
        <v>-8.9279851147830094</v>
      </c>
      <c r="P16" s="311">
        <f t="shared" si="2"/>
        <v>-1.6093925082969989</v>
      </c>
      <c r="Q16" s="311">
        <f t="shared" si="1"/>
        <v>-6.3230240549828238</v>
      </c>
    </row>
    <row r="17" spans="1:17" s="312" customFormat="1" ht="27.75" customHeight="1" x14ac:dyDescent="0.25">
      <c r="A17" s="32" t="s">
        <v>250</v>
      </c>
      <c r="B17" s="302" t="s">
        <v>262</v>
      </c>
      <c r="C17" s="303">
        <v>9</v>
      </c>
      <c r="D17" s="304">
        <v>3033</v>
      </c>
      <c r="E17" s="344">
        <v>26.386998700311999</v>
      </c>
      <c r="F17" s="305">
        <v>12.7391838761485</v>
      </c>
      <c r="G17" s="306">
        <v>2.6449351192967998</v>
      </c>
      <c r="H17" s="313">
        <v>9</v>
      </c>
      <c r="I17" s="348">
        <v>2870</v>
      </c>
      <c r="J17" s="344">
        <v>24.870599225458498</v>
      </c>
      <c r="K17" s="305">
        <v>12.4654547179525</v>
      </c>
      <c r="L17" s="315">
        <v>2.4731145732800219</v>
      </c>
      <c r="M17" s="311">
        <f t="shared" si="3"/>
        <v>6.0971569728052843</v>
      </c>
      <c r="N17" s="311">
        <f t="shared" si="4"/>
        <v>1.5163994748535004</v>
      </c>
      <c r="O17" s="311">
        <f t="shared" si="0"/>
        <v>2.1959019096333465</v>
      </c>
      <c r="P17" s="311">
        <f>F17-K17</f>
        <v>0.27372915819599974</v>
      </c>
      <c r="Q17" s="311">
        <f t="shared" si="1"/>
        <v>5.6794425087107925</v>
      </c>
    </row>
    <row r="18" spans="1:17" s="312" customFormat="1" ht="27.75" customHeight="1" x14ac:dyDescent="0.25">
      <c r="A18" s="32" t="s">
        <v>251</v>
      </c>
      <c r="B18" s="302" t="s">
        <v>263</v>
      </c>
      <c r="C18" s="303">
        <v>10</v>
      </c>
      <c r="D18" s="304">
        <v>2543</v>
      </c>
      <c r="E18" s="344">
        <v>22.1240150659062</v>
      </c>
      <c r="F18" s="305">
        <v>16.651368294474601</v>
      </c>
      <c r="G18" s="306">
        <v>2.2176294125855001</v>
      </c>
      <c r="H18" s="313">
        <v>11</v>
      </c>
      <c r="I18" s="349">
        <v>2567</v>
      </c>
      <c r="J18" s="344">
        <v>22.244887878659199</v>
      </c>
      <c r="K18" s="305">
        <v>16.9874270932645</v>
      </c>
      <c r="L18" s="315">
        <v>2.2120157176340824</v>
      </c>
      <c r="M18" s="311">
        <f>((E18/J18)-1)*100</f>
        <v>-0.54337344118042807</v>
      </c>
      <c r="N18" s="311">
        <f t="shared" si="4"/>
        <v>-0.12087281275299944</v>
      </c>
      <c r="O18" s="311">
        <f>((F18/K18)-1)*100</f>
        <v>-1.9782795649091911</v>
      </c>
      <c r="P18" s="311">
        <f t="shared" si="2"/>
        <v>-0.33605879878989953</v>
      </c>
      <c r="Q18" s="311">
        <f>D18/I18*100-100</f>
        <v>-0.93494351382938135</v>
      </c>
    </row>
    <row r="19" spans="1:17" s="312" customFormat="1" ht="12.2" customHeight="1" x14ac:dyDescent="0.25">
      <c r="A19" s="33"/>
      <c r="B19" s="302"/>
      <c r="C19" s="303"/>
      <c r="D19" s="317"/>
      <c r="E19" s="344"/>
      <c r="F19" s="305"/>
      <c r="G19" s="335"/>
      <c r="H19" s="350"/>
      <c r="I19" s="351"/>
      <c r="J19" s="352"/>
      <c r="K19" s="353"/>
      <c r="L19" s="320">
        <v>0</v>
      </c>
      <c r="M19" s="311"/>
      <c r="N19" s="311"/>
      <c r="O19" s="311"/>
      <c r="P19" s="311"/>
      <c r="Q19" s="311"/>
    </row>
    <row r="20" spans="1:17" s="312" customFormat="1" ht="27.75" customHeight="1" x14ac:dyDescent="0.25">
      <c r="A20" s="34" t="s">
        <v>751</v>
      </c>
      <c r="B20" s="321" t="s">
        <v>752</v>
      </c>
      <c r="C20" s="322">
        <v>11</v>
      </c>
      <c r="D20" s="323">
        <v>2480</v>
      </c>
      <c r="E20" s="347">
        <v>21.575917170054002</v>
      </c>
      <c r="F20" s="324">
        <v>12.9723680867749</v>
      </c>
      <c r="G20" s="325">
        <v>2.1626901074368998</v>
      </c>
      <c r="H20" s="307">
        <v>10</v>
      </c>
      <c r="I20" s="326">
        <v>2671</v>
      </c>
      <c r="J20" s="347">
        <v>23.146122136306499</v>
      </c>
      <c r="K20" s="324">
        <v>14.261707202728299</v>
      </c>
      <c r="L20" s="315">
        <v>2.3016338067006754</v>
      </c>
      <c r="M20" s="327">
        <f>((E20/J20)-1)*100</f>
        <v>-6.7838792044975342</v>
      </c>
      <c r="N20" s="328">
        <f>E20-J20</f>
        <v>-1.5702049662524971</v>
      </c>
      <c r="O20" s="328">
        <f>((F20/K20)-1)*100</f>
        <v>-9.0405664456969514</v>
      </c>
      <c r="P20" s="328">
        <f>F20-K20</f>
        <v>-1.2893391159533998</v>
      </c>
      <c r="Q20" s="328">
        <f>D20/I20*100-100</f>
        <v>-7.150879820292019</v>
      </c>
    </row>
    <row r="21" spans="1:17" s="312" customFormat="1" ht="27.75" customHeight="1" x14ac:dyDescent="0.25">
      <c r="A21" s="32" t="s">
        <v>749</v>
      </c>
      <c r="B21" s="302" t="s">
        <v>750</v>
      </c>
      <c r="C21" s="303">
        <v>12</v>
      </c>
      <c r="D21" s="304">
        <v>1649</v>
      </c>
      <c r="E21" s="344">
        <v>14.346244924765699</v>
      </c>
      <c r="F21" s="305">
        <v>6.1085282000722998</v>
      </c>
      <c r="G21" s="306">
        <v>1.438014510953</v>
      </c>
      <c r="H21" s="313">
        <v>14</v>
      </c>
      <c r="I21" s="348">
        <v>1450</v>
      </c>
      <c r="J21" s="344">
        <v>12.565285322966799</v>
      </c>
      <c r="K21" s="305">
        <v>5.5403568369396998</v>
      </c>
      <c r="L21" s="315">
        <v>1.2494829725630774</v>
      </c>
      <c r="M21" s="329">
        <f>((E21/J21)-1)*100</f>
        <v>14.173650307356468</v>
      </c>
      <c r="N21" s="311">
        <f>E21-J21</f>
        <v>1.7809596017988998</v>
      </c>
      <c r="O21" s="311">
        <f>((F21/K21)-1)*100</f>
        <v>10.255140234729687</v>
      </c>
      <c r="P21" s="311">
        <f>F21-K21</f>
        <v>0.56817136313259997</v>
      </c>
      <c r="Q21" s="311">
        <f>D21/I21*100-100</f>
        <v>13.724137931034491</v>
      </c>
    </row>
    <row r="22" spans="1:17" s="312" customFormat="1" ht="27.75" customHeight="1" x14ac:dyDescent="0.25">
      <c r="A22" s="32" t="s">
        <v>753</v>
      </c>
      <c r="B22" s="302" t="s">
        <v>433</v>
      </c>
      <c r="C22" s="303">
        <v>13</v>
      </c>
      <c r="D22" s="304">
        <v>1349</v>
      </c>
      <c r="E22" s="344">
        <v>11.736254944517301</v>
      </c>
      <c r="F22" s="305">
        <v>5.1662104999864003</v>
      </c>
      <c r="G22" s="306">
        <v>1.1763987721500999</v>
      </c>
      <c r="H22" s="313">
        <v>13</v>
      </c>
      <c r="I22" s="348">
        <v>1509</v>
      </c>
      <c r="J22" s="344">
        <v>13.076562449901299</v>
      </c>
      <c r="K22" s="305">
        <v>5.9429054109738999</v>
      </c>
      <c r="L22" s="315">
        <v>1.3003240038604715</v>
      </c>
      <c r="M22" s="329">
        <f>((E22/J22)-1)*100</f>
        <v>-10.249692994768022</v>
      </c>
      <c r="N22" s="311">
        <f>E22-J22</f>
        <v>-1.3403075053839988</v>
      </c>
      <c r="O22" s="311">
        <f>((F22/K22)-1)*100</f>
        <v>-13.069279372229115</v>
      </c>
      <c r="P22" s="311">
        <f>F22-K22</f>
        <v>-0.77669491098749965</v>
      </c>
      <c r="Q22" s="311">
        <f>D22/I22*100-100</f>
        <v>-10.603048376408225</v>
      </c>
    </row>
    <row r="23" spans="1:17" s="312" customFormat="1" ht="27.75" customHeight="1" x14ac:dyDescent="0.25">
      <c r="A23" s="32" t="s">
        <v>754</v>
      </c>
      <c r="B23" s="302" t="s">
        <v>755</v>
      </c>
      <c r="C23" s="303">
        <v>14</v>
      </c>
      <c r="D23" s="304">
        <v>1164</v>
      </c>
      <c r="E23" s="344">
        <v>10.126761123364</v>
      </c>
      <c r="F23" s="305">
        <v>5.0593087906261003</v>
      </c>
      <c r="G23" s="306">
        <v>1.015069066555</v>
      </c>
      <c r="H23" s="313">
        <v>15</v>
      </c>
      <c r="I23" s="348">
        <v>1212</v>
      </c>
      <c r="J23" s="344">
        <v>10.5028453871971</v>
      </c>
      <c r="K23" s="305">
        <v>5.4560684813245999</v>
      </c>
      <c r="L23" s="315">
        <v>1.0443954225837584</v>
      </c>
      <c r="M23" s="329">
        <f>((E23/J23)-1)*100</f>
        <v>-3.5807845395072091</v>
      </c>
      <c r="N23" s="311">
        <f>E23-J23</f>
        <v>-0.3760842638330999</v>
      </c>
      <c r="O23" s="311">
        <f>((F23/K23)-1)*100</f>
        <v>-7.2718971922100195</v>
      </c>
      <c r="P23" s="311">
        <f>F23-K23</f>
        <v>-0.39675969069849959</v>
      </c>
      <c r="Q23" s="311">
        <f>D23/I23*100-100</f>
        <v>-3.9603960396039639</v>
      </c>
    </row>
    <row r="24" spans="1:17" s="312" customFormat="1" ht="27.75" customHeight="1" x14ac:dyDescent="0.25">
      <c r="A24" s="330" t="s">
        <v>756</v>
      </c>
      <c r="B24" s="331" t="s">
        <v>757</v>
      </c>
      <c r="C24" s="332">
        <v>15</v>
      </c>
      <c r="D24" s="354">
        <v>987</v>
      </c>
      <c r="E24" s="355">
        <v>8.5868670350174998</v>
      </c>
      <c r="F24" s="334">
        <v>4.3688166027255004</v>
      </c>
      <c r="G24" s="335">
        <v>0.86071578066139998</v>
      </c>
      <c r="H24" s="319">
        <v>17</v>
      </c>
      <c r="I24" s="333">
        <v>944</v>
      </c>
      <c r="J24" s="355">
        <v>8.1804340309522008</v>
      </c>
      <c r="K24" s="334">
        <v>4.2941094738008996</v>
      </c>
      <c r="L24" s="320">
        <v>0.813456500758307</v>
      </c>
      <c r="M24" s="336">
        <f>((E24/J24)-1)*100</f>
        <v>4.9683550105958263</v>
      </c>
      <c r="N24" s="337">
        <f>E24-J24</f>
        <v>0.40643300406529903</v>
      </c>
      <c r="O24" s="337">
        <f>((F24/K24)-1)*100</f>
        <v>1.7397583685372142</v>
      </c>
      <c r="P24" s="337">
        <f>F24-K24</f>
        <v>7.4707128924600852E-2</v>
      </c>
      <c r="Q24" s="337">
        <f>D24/I24*100-100</f>
        <v>4.5550847457627128</v>
      </c>
    </row>
    <row r="25" spans="1:17" s="220" customFormat="1" ht="14.45" customHeight="1" x14ac:dyDescent="0.25">
      <c r="A25" s="220" t="s">
        <v>760</v>
      </c>
      <c r="B25" s="338"/>
      <c r="N25" s="356" t="s">
        <v>0</v>
      </c>
    </row>
    <row r="26" spans="1:17" s="220" customFormat="1" ht="14.45" customHeight="1" x14ac:dyDescent="0.25">
      <c r="A26" s="220" t="s">
        <v>840</v>
      </c>
      <c r="B26" s="338"/>
      <c r="N26" s="356" t="s">
        <v>0</v>
      </c>
    </row>
    <row r="27" spans="1:17" s="343" customFormat="1" ht="14.45" customHeight="1" x14ac:dyDescent="0.25">
      <c r="A27" s="72" t="s">
        <v>302</v>
      </c>
      <c r="B27" s="342"/>
      <c r="C27" s="342"/>
      <c r="D27" s="342"/>
      <c r="E27" s="342"/>
      <c r="F27" s="342"/>
      <c r="G27" s="342"/>
      <c r="H27" s="342"/>
      <c r="I27" s="342"/>
      <c r="J27" s="342"/>
      <c r="K27" s="342"/>
      <c r="L27" s="342"/>
      <c r="M27" s="342"/>
      <c r="N27" s="342"/>
      <c r="O27" s="342"/>
      <c r="P27" s="342"/>
    </row>
  </sheetData>
  <mergeCells count="14">
    <mergeCell ref="M6:M7"/>
    <mergeCell ref="N6:N7"/>
    <mergeCell ref="O6:O7"/>
    <mergeCell ref="P6:P7"/>
    <mergeCell ref="A1:Q1"/>
    <mergeCell ref="A5:A7"/>
    <mergeCell ref="B5:B7"/>
    <mergeCell ref="C5:G5"/>
    <mergeCell ref="H5:L5"/>
    <mergeCell ref="M5:N5"/>
    <mergeCell ref="O5:P5"/>
    <mergeCell ref="Q5:Q7"/>
    <mergeCell ref="E6:F6"/>
    <mergeCell ref="J6:K6"/>
  </mergeCells>
  <phoneticPr fontId="2" type="noConversion"/>
  <printOptions horizontalCentered="1"/>
  <pageMargins left="0.31496062992126" right="0.31496062992126" top="0.55118110236220497" bottom="0.35433070866141703" header="0.31496062992126" footer="0.118110236220472"/>
  <pageSetup paperSize="9" scale="85"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Q27"/>
  <sheetViews>
    <sheetView showGridLines="0" showZeros="0" view="pageBreakPreview" zoomScale="90" zoomScaleNormal="90" zoomScaleSheetLayoutView="90" workbookViewId="0">
      <selection activeCell="U8" sqref="U8"/>
    </sheetView>
  </sheetViews>
  <sheetFormatPr defaultRowHeight="16.5" x14ac:dyDescent="0.25"/>
  <cols>
    <col min="1" max="1" width="14.25" style="291" customWidth="1"/>
    <col min="2" max="2" width="28.375" style="291" customWidth="1"/>
    <col min="3" max="3" width="3.75" style="312" customWidth="1"/>
    <col min="4" max="4" width="9.875" style="312" customWidth="1"/>
    <col min="5" max="7" width="9.25" style="312" customWidth="1"/>
    <col min="8" max="8" width="3.75" style="312" customWidth="1"/>
    <col min="9" max="9" width="9.875" style="312" customWidth="1"/>
    <col min="10" max="12" width="9.25" style="312" customWidth="1"/>
    <col min="13" max="13" width="8" style="312" bestFit="1" customWidth="1"/>
    <col min="14" max="14" width="7.375" style="312" customWidth="1"/>
    <col min="15" max="15" width="8" style="312" bestFit="1" customWidth="1"/>
    <col min="16" max="16" width="7.375" style="312" customWidth="1"/>
    <col min="17" max="17" width="8.625" style="312" customWidth="1"/>
    <col min="18" max="16384" width="9" style="747"/>
  </cols>
  <sheetData>
    <row r="1" spans="1:17" s="291" customFormat="1" ht="25.5" x14ac:dyDescent="0.25">
      <c r="A1" s="862" t="s">
        <v>304</v>
      </c>
      <c r="B1" s="862"/>
      <c r="C1" s="862"/>
      <c r="D1" s="862"/>
      <c r="E1" s="862"/>
      <c r="F1" s="862"/>
      <c r="G1" s="862"/>
      <c r="H1" s="862"/>
      <c r="I1" s="862"/>
      <c r="J1" s="862"/>
      <c r="K1" s="862"/>
      <c r="L1" s="862"/>
      <c r="M1" s="862"/>
      <c r="N1" s="862"/>
      <c r="O1" s="862"/>
      <c r="P1" s="862"/>
      <c r="Q1" s="862"/>
    </row>
    <row r="2" spans="1:17" s="291" customFormat="1" ht="6" customHeight="1" x14ac:dyDescent="0.35">
      <c r="A2" s="292"/>
      <c r="B2" s="293"/>
      <c r="C2" s="293"/>
      <c r="D2" s="293"/>
      <c r="E2" s="293"/>
      <c r="F2" s="293"/>
      <c r="G2" s="293"/>
      <c r="H2" s="293"/>
      <c r="I2" s="293"/>
      <c r="J2" s="293"/>
      <c r="K2" s="293"/>
      <c r="L2" s="293"/>
      <c r="M2" s="293"/>
      <c r="N2" s="293"/>
    </row>
    <row r="3" spans="1:17" s="291" customFormat="1" ht="15.75" x14ac:dyDescent="0.25">
      <c r="A3" s="294" t="s">
        <v>3</v>
      </c>
      <c r="B3" s="293"/>
      <c r="C3" s="293"/>
      <c r="D3" s="293"/>
      <c r="E3" s="293"/>
      <c r="F3" s="293"/>
      <c r="G3" s="293"/>
      <c r="H3" s="293"/>
      <c r="I3" s="293"/>
      <c r="J3" s="293"/>
      <c r="K3" s="293"/>
      <c r="L3" s="293"/>
      <c r="M3" s="293"/>
      <c r="N3" s="293"/>
    </row>
    <row r="4" spans="1:17" s="291" customFormat="1" ht="17.45" customHeight="1" x14ac:dyDescent="0.25">
      <c r="N4" s="295"/>
      <c r="Q4" s="51" t="s">
        <v>27</v>
      </c>
    </row>
    <row r="5" spans="1:17" s="296" customFormat="1" ht="16.5" customHeight="1" x14ac:dyDescent="0.25">
      <c r="A5" s="863" t="s">
        <v>305</v>
      </c>
      <c r="B5" s="866" t="s">
        <v>30</v>
      </c>
      <c r="C5" s="869" t="s">
        <v>759</v>
      </c>
      <c r="D5" s="870"/>
      <c r="E5" s="870"/>
      <c r="F5" s="870"/>
      <c r="G5" s="871"/>
      <c r="H5" s="869" t="s">
        <v>89</v>
      </c>
      <c r="I5" s="870"/>
      <c r="J5" s="870"/>
      <c r="K5" s="870"/>
      <c r="L5" s="871"/>
      <c r="M5" s="872" t="s">
        <v>35</v>
      </c>
      <c r="N5" s="873"/>
      <c r="O5" s="872" t="s">
        <v>288</v>
      </c>
      <c r="P5" s="873"/>
      <c r="Q5" s="874" t="s">
        <v>290</v>
      </c>
    </row>
    <row r="6" spans="1:17" s="296" customFormat="1" ht="16.5" customHeight="1" x14ac:dyDescent="0.25">
      <c r="A6" s="864"/>
      <c r="B6" s="867"/>
      <c r="C6" s="297" t="s">
        <v>291</v>
      </c>
      <c r="D6" s="297" t="s">
        <v>32</v>
      </c>
      <c r="E6" s="824" t="s">
        <v>306</v>
      </c>
      <c r="F6" s="877"/>
      <c r="G6" s="297" t="s">
        <v>34</v>
      </c>
      <c r="H6" s="297" t="s">
        <v>291</v>
      </c>
      <c r="I6" s="297" t="s">
        <v>32</v>
      </c>
      <c r="J6" s="824" t="s">
        <v>33</v>
      </c>
      <c r="K6" s="877"/>
      <c r="L6" s="297" t="s">
        <v>34</v>
      </c>
      <c r="M6" s="860" t="s">
        <v>294</v>
      </c>
      <c r="N6" s="860" t="s">
        <v>296</v>
      </c>
      <c r="O6" s="860" t="s">
        <v>307</v>
      </c>
      <c r="P6" s="860" t="s">
        <v>296</v>
      </c>
      <c r="Q6" s="875"/>
    </row>
    <row r="7" spans="1:17" s="296" customFormat="1" ht="29.25" customHeight="1" x14ac:dyDescent="0.25">
      <c r="A7" s="865"/>
      <c r="B7" s="868"/>
      <c r="C7" s="298" t="s">
        <v>36</v>
      </c>
      <c r="D7" s="298" t="s">
        <v>37</v>
      </c>
      <c r="E7" s="299" t="s">
        <v>35</v>
      </c>
      <c r="F7" s="300" t="s">
        <v>298</v>
      </c>
      <c r="G7" s="301" t="s">
        <v>300</v>
      </c>
      <c r="H7" s="298" t="s">
        <v>36</v>
      </c>
      <c r="I7" s="298" t="s">
        <v>37</v>
      </c>
      <c r="J7" s="299" t="s">
        <v>35</v>
      </c>
      <c r="K7" s="300" t="s">
        <v>298</v>
      </c>
      <c r="L7" s="301" t="s">
        <v>300</v>
      </c>
      <c r="M7" s="861"/>
      <c r="N7" s="861"/>
      <c r="O7" s="861"/>
      <c r="P7" s="861"/>
      <c r="Q7" s="876"/>
    </row>
    <row r="8" spans="1:17" s="357" customFormat="1" ht="27.75" customHeight="1" x14ac:dyDescent="0.25">
      <c r="A8" s="31"/>
      <c r="B8" s="302" t="s">
        <v>253</v>
      </c>
      <c r="C8" s="303"/>
      <c r="D8" s="304">
        <v>84904</v>
      </c>
      <c r="E8" s="305">
        <v>716.16436724629398</v>
      </c>
      <c r="F8" s="305">
        <v>285.32741901138399</v>
      </c>
      <c r="G8" s="305">
        <v>100</v>
      </c>
      <c r="H8" s="345"/>
      <c r="I8" s="346">
        <v>85335</v>
      </c>
      <c r="J8" s="324">
        <v>718.87682856158699</v>
      </c>
      <c r="K8" s="324">
        <v>295.38243161291399</v>
      </c>
      <c r="L8" s="310">
        <v>100</v>
      </c>
      <c r="M8" s="311">
        <f>((E8/J8)-1)*100</f>
        <v>-0.37731934143995227</v>
      </c>
      <c r="N8" s="311">
        <f>E8-J8</f>
        <v>-2.7124613152930124</v>
      </c>
      <c r="O8" s="311">
        <f>((F8/K8)-1)*100</f>
        <v>-3.4040658906575261</v>
      </c>
      <c r="P8" s="311">
        <f>F8-K8</f>
        <v>-10.055012601529995</v>
      </c>
      <c r="Q8" s="311">
        <f>D8/I8*100-100</f>
        <v>-0.50506826038554209</v>
      </c>
    </row>
    <row r="9" spans="1:17" s="357" customFormat="1" ht="27.75" customHeight="1" x14ac:dyDescent="0.25">
      <c r="A9" s="32" t="s">
        <v>242</v>
      </c>
      <c r="B9" s="302" t="s">
        <v>254</v>
      </c>
      <c r="C9" s="303">
        <v>1</v>
      </c>
      <c r="D9" s="304">
        <v>22301</v>
      </c>
      <c r="E9" s="305">
        <v>188.10870576132601</v>
      </c>
      <c r="F9" s="305">
        <v>83.216303904037005</v>
      </c>
      <c r="G9" s="305">
        <v>26.2661358711015</v>
      </c>
      <c r="H9" s="313">
        <v>1</v>
      </c>
      <c r="I9" s="348">
        <v>21737</v>
      </c>
      <c r="J9" s="305">
        <v>183.11625502365001</v>
      </c>
      <c r="K9" s="305">
        <v>83.531621817013701</v>
      </c>
      <c r="L9" s="315">
        <v>25.472549364270229</v>
      </c>
      <c r="M9" s="311">
        <f>((E9/J9)-1)*100</f>
        <v>2.7263831586284981</v>
      </c>
      <c r="N9" s="311">
        <f t="shared" ref="N9:N15" si="0">E9-J9</f>
        <v>4.9924507376759948</v>
      </c>
      <c r="O9" s="311">
        <f>((F9/K9)-1)*100</f>
        <v>-0.37748328850532031</v>
      </c>
      <c r="P9" s="311">
        <f t="shared" ref="P9:P18" si="1">F9-K9</f>
        <v>-0.31531791297669542</v>
      </c>
      <c r="Q9" s="311">
        <f t="shared" ref="Q9:Q17" si="2">D9/I9*100-100</f>
        <v>2.5946542761190727</v>
      </c>
    </row>
    <row r="10" spans="1:17" s="357" customFormat="1" ht="31.5" x14ac:dyDescent="0.25">
      <c r="A10" s="32" t="s">
        <v>243</v>
      </c>
      <c r="B10" s="302" t="s">
        <v>255</v>
      </c>
      <c r="C10" s="303">
        <v>2</v>
      </c>
      <c r="D10" s="304">
        <v>9390</v>
      </c>
      <c r="E10" s="305">
        <v>79.204553477370894</v>
      </c>
      <c r="F10" s="305">
        <v>28.5050585445153</v>
      </c>
      <c r="G10" s="305">
        <v>11.0595496089701</v>
      </c>
      <c r="H10" s="313">
        <v>2</v>
      </c>
      <c r="I10" s="348">
        <v>9828</v>
      </c>
      <c r="J10" s="305">
        <v>82.792775193100994</v>
      </c>
      <c r="K10" s="305">
        <v>30.693422109151701</v>
      </c>
      <c r="L10" s="315">
        <v>11.516962559325012</v>
      </c>
      <c r="M10" s="311">
        <f>((E10/J10)-1)*100</f>
        <v>-4.3339792721782118</v>
      </c>
      <c r="N10" s="311">
        <f t="shared" si="0"/>
        <v>-3.5882217157301</v>
      </c>
      <c r="O10" s="311">
        <f t="shared" ref="O10:O17" si="3">((F10/K10)-1)*100</f>
        <v>-7.1297477252753367</v>
      </c>
      <c r="P10" s="311">
        <f>F10-K10</f>
        <v>-2.1883635646364006</v>
      </c>
      <c r="Q10" s="311">
        <f t="shared" si="2"/>
        <v>-4.4566544566544479</v>
      </c>
    </row>
    <row r="11" spans="1:17" s="357" customFormat="1" ht="27.75" customHeight="1" x14ac:dyDescent="0.25">
      <c r="A11" s="32" t="s">
        <v>244</v>
      </c>
      <c r="B11" s="302" t="s">
        <v>256</v>
      </c>
      <c r="C11" s="303">
        <v>3</v>
      </c>
      <c r="D11" s="304">
        <v>7379</v>
      </c>
      <c r="E11" s="305">
        <v>62.241789149043598</v>
      </c>
      <c r="F11" s="305">
        <v>20.220335965000402</v>
      </c>
      <c r="G11" s="305">
        <v>8.6909921794026008</v>
      </c>
      <c r="H11" s="313">
        <v>3</v>
      </c>
      <c r="I11" s="348">
        <v>7064</v>
      </c>
      <c r="J11" s="305">
        <v>59.5083601917039</v>
      </c>
      <c r="K11" s="305">
        <v>20.278232161883299</v>
      </c>
      <c r="L11" s="315">
        <v>8.2779633210288868</v>
      </c>
      <c r="M11" s="311">
        <f t="shared" ref="M11:M17" si="4">((E11/J11)-1)*100</f>
        <v>4.5933528474554786</v>
      </c>
      <c r="N11" s="311">
        <f t="shared" si="0"/>
        <v>2.7334289573396973</v>
      </c>
      <c r="O11" s="311">
        <f t="shared" si="3"/>
        <v>-0.28550909379430056</v>
      </c>
      <c r="P11" s="311">
        <f t="shared" si="1"/>
        <v>-5.7896196882897044E-2</v>
      </c>
      <c r="Q11" s="311">
        <f t="shared" si="2"/>
        <v>4.4592298980747387</v>
      </c>
    </row>
    <row r="12" spans="1:17" s="357" customFormat="1" ht="27.75" customHeight="1" x14ac:dyDescent="0.25">
      <c r="A12" s="32" t="s">
        <v>245</v>
      </c>
      <c r="B12" s="302" t="s">
        <v>257</v>
      </c>
      <c r="C12" s="303">
        <v>4</v>
      </c>
      <c r="D12" s="304">
        <v>5207</v>
      </c>
      <c r="E12" s="305">
        <v>43.920991475683699</v>
      </c>
      <c r="F12" s="305">
        <v>16.246181820663502</v>
      </c>
      <c r="G12" s="305">
        <v>6.1328088193725003</v>
      </c>
      <c r="H12" s="313">
        <v>4</v>
      </c>
      <c r="I12" s="348">
        <v>5338</v>
      </c>
      <c r="J12" s="305">
        <v>44.968237075780699</v>
      </c>
      <c r="K12" s="305">
        <v>17.0643384989948</v>
      </c>
      <c r="L12" s="315">
        <v>6.2553465752622026</v>
      </c>
      <c r="M12" s="311">
        <f t="shared" si="4"/>
        <v>-2.3288562509848343</v>
      </c>
      <c r="N12" s="311">
        <f>E12-J12</f>
        <v>-1.0472456000969999</v>
      </c>
      <c r="O12" s="311">
        <f t="shared" si="3"/>
        <v>-4.7945408395379303</v>
      </c>
      <c r="P12" s="311">
        <f>F12-K12</f>
        <v>-0.81815667833129879</v>
      </c>
      <c r="Q12" s="311">
        <f t="shared" si="2"/>
        <v>-2.454102660172353</v>
      </c>
    </row>
    <row r="13" spans="1:17" s="357" customFormat="1" ht="27.75" customHeight="1" x14ac:dyDescent="0.25">
      <c r="A13" s="32" t="s">
        <v>246</v>
      </c>
      <c r="B13" s="302" t="s">
        <v>258</v>
      </c>
      <c r="C13" s="303">
        <v>5</v>
      </c>
      <c r="D13" s="304">
        <v>5104</v>
      </c>
      <c r="E13" s="305">
        <v>43.052187534451697</v>
      </c>
      <c r="F13" s="305">
        <v>15.4863560338909</v>
      </c>
      <c r="G13" s="305">
        <v>6.0114953359088004</v>
      </c>
      <c r="H13" s="313">
        <v>5</v>
      </c>
      <c r="I13" s="348">
        <v>5146</v>
      </c>
      <c r="J13" s="305">
        <v>43.350795802166999</v>
      </c>
      <c r="K13" s="305">
        <v>16.2097025894941</v>
      </c>
      <c r="L13" s="315">
        <v>6.030350969707623</v>
      </c>
      <c r="M13" s="311">
        <f t="shared" si="4"/>
        <v>-0.68881842233764479</v>
      </c>
      <c r="N13" s="311">
        <f t="shared" si="0"/>
        <v>-0.29860826771530213</v>
      </c>
      <c r="O13" s="311">
        <f t="shared" si="3"/>
        <v>-4.4624295332353459</v>
      </c>
      <c r="P13" s="311">
        <f t="shared" si="1"/>
        <v>-0.72334655560320016</v>
      </c>
      <c r="Q13" s="311">
        <f t="shared" si="2"/>
        <v>-0.81616789739604201</v>
      </c>
    </row>
    <row r="14" spans="1:17" s="357" customFormat="1" ht="27.75" customHeight="1" x14ac:dyDescent="0.25">
      <c r="A14" s="32" t="s">
        <v>247</v>
      </c>
      <c r="B14" s="302" t="s">
        <v>259</v>
      </c>
      <c r="C14" s="303">
        <v>6</v>
      </c>
      <c r="D14" s="304">
        <v>4289</v>
      </c>
      <c r="E14" s="305">
        <v>36.177670912081297</v>
      </c>
      <c r="F14" s="305">
        <v>11.577379902233</v>
      </c>
      <c r="G14" s="305">
        <v>5.0515876754922999</v>
      </c>
      <c r="H14" s="313">
        <v>6</v>
      </c>
      <c r="I14" s="348">
        <v>4543</v>
      </c>
      <c r="J14" s="305">
        <v>38.271019302223998</v>
      </c>
      <c r="K14" s="305">
        <v>12.958882958909999</v>
      </c>
      <c r="L14" s="315">
        <v>5.3237241460127729</v>
      </c>
      <c r="M14" s="311">
        <f t="shared" si="4"/>
        <v>-5.46980046079163</v>
      </c>
      <c r="N14" s="311">
        <f t="shared" si="0"/>
        <v>-2.093348390142701</v>
      </c>
      <c r="O14" s="311">
        <f t="shared" si="3"/>
        <v>-10.660664665754505</v>
      </c>
      <c r="P14" s="311">
        <f t="shared" si="1"/>
        <v>-1.3815030566769995</v>
      </c>
      <c r="Q14" s="311">
        <f t="shared" si="2"/>
        <v>-5.5910191503411824</v>
      </c>
    </row>
    <row r="15" spans="1:17" s="357" customFormat="1" ht="31.5" customHeight="1" x14ac:dyDescent="0.25">
      <c r="A15" s="32" t="s">
        <v>250</v>
      </c>
      <c r="B15" s="302" t="s">
        <v>262</v>
      </c>
      <c r="C15" s="303">
        <v>7</v>
      </c>
      <c r="D15" s="304">
        <v>2947</v>
      </c>
      <c r="E15" s="305">
        <v>24.8579147069022</v>
      </c>
      <c r="F15" s="305">
        <v>8.8073228061668001</v>
      </c>
      <c r="G15" s="305">
        <v>3.4709789880335</v>
      </c>
      <c r="H15" s="313">
        <v>7</v>
      </c>
      <c r="I15" s="348">
        <v>2809</v>
      </c>
      <c r="J15" s="305">
        <v>23.6635027999004</v>
      </c>
      <c r="K15" s="305">
        <v>8.6687458960819992</v>
      </c>
      <c r="L15" s="315">
        <v>3.2917325833479816</v>
      </c>
      <c r="M15" s="311">
        <f t="shared" si="4"/>
        <v>5.0474856453070371</v>
      </c>
      <c r="N15" s="311">
        <f t="shared" si="0"/>
        <v>1.1944119070018004</v>
      </c>
      <c r="O15" s="311">
        <f t="shared" si="3"/>
        <v>1.5985808298687454</v>
      </c>
      <c r="P15" s="311">
        <f t="shared" si="1"/>
        <v>0.13857691008480089</v>
      </c>
      <c r="Q15" s="311">
        <f t="shared" si="2"/>
        <v>4.9127803488786128</v>
      </c>
    </row>
    <row r="16" spans="1:17" s="357" customFormat="1" ht="27.75" customHeight="1" x14ac:dyDescent="0.25">
      <c r="A16" s="32" t="s">
        <v>749</v>
      </c>
      <c r="B16" s="302" t="s">
        <v>750</v>
      </c>
      <c r="C16" s="303">
        <v>8</v>
      </c>
      <c r="D16" s="304">
        <v>2150</v>
      </c>
      <c r="E16" s="305">
        <v>18.1352278995045</v>
      </c>
      <c r="F16" s="305">
        <v>5.0053120389046999</v>
      </c>
      <c r="G16" s="305">
        <v>2.5322717422030001</v>
      </c>
      <c r="H16" s="313">
        <v>10</v>
      </c>
      <c r="I16" s="348">
        <v>1912</v>
      </c>
      <c r="J16" s="305">
        <v>16.107019349736401</v>
      </c>
      <c r="K16" s="305">
        <v>4.6742174216626999</v>
      </c>
      <c r="L16" s="315">
        <v>2.2405812386476827</v>
      </c>
      <c r="M16" s="311">
        <f>((E16/J16)-1)*100</f>
        <v>12.592078681530182</v>
      </c>
      <c r="N16" s="311">
        <f>E16-J16</f>
        <v>2.0282085497680988</v>
      </c>
      <c r="O16" s="311">
        <f t="shared" si="3"/>
        <v>7.0834235418219871</v>
      </c>
      <c r="P16" s="311">
        <f t="shared" si="1"/>
        <v>0.33109461724199996</v>
      </c>
      <c r="Q16" s="311">
        <f t="shared" si="2"/>
        <v>12.44769874476988</v>
      </c>
    </row>
    <row r="17" spans="1:17" s="357" customFormat="1" ht="27.75" customHeight="1" x14ac:dyDescent="0.25">
      <c r="A17" s="32" t="s">
        <v>248</v>
      </c>
      <c r="B17" s="302" t="s">
        <v>260</v>
      </c>
      <c r="C17" s="303">
        <v>9</v>
      </c>
      <c r="D17" s="304">
        <v>2106</v>
      </c>
      <c r="E17" s="305">
        <v>17.764088351794001</v>
      </c>
      <c r="F17" s="305">
        <v>10.309454065853</v>
      </c>
      <c r="G17" s="305">
        <v>2.4804485065485724</v>
      </c>
      <c r="H17" s="313">
        <v>9</v>
      </c>
      <c r="I17" s="348">
        <v>2135</v>
      </c>
      <c r="J17" s="305">
        <v>17.9856099956523</v>
      </c>
      <c r="K17" s="305">
        <v>10.3138466697349</v>
      </c>
      <c r="L17" s="315">
        <v>2.5019042596824281</v>
      </c>
      <c r="M17" s="311">
        <f t="shared" si="4"/>
        <v>-1.2316604436093503</v>
      </c>
      <c r="N17" s="311">
        <f>E17-J17</f>
        <v>-0.2215216438582992</v>
      </c>
      <c r="O17" s="311">
        <f t="shared" si="3"/>
        <v>-4.2589385149482961E-2</v>
      </c>
      <c r="P17" s="311">
        <f>F17-K17</f>
        <v>-4.3926038819002144E-3</v>
      </c>
      <c r="Q17" s="311">
        <f t="shared" si="2"/>
        <v>-1.3583138173302132</v>
      </c>
    </row>
    <row r="18" spans="1:17" s="357" customFormat="1" ht="27.75" customHeight="1" x14ac:dyDescent="0.25">
      <c r="A18" s="32" t="s">
        <v>753</v>
      </c>
      <c r="B18" s="302" t="s">
        <v>433</v>
      </c>
      <c r="C18" s="303">
        <v>10</v>
      </c>
      <c r="D18" s="304">
        <v>1987</v>
      </c>
      <c r="E18" s="305">
        <v>16.760324575030499</v>
      </c>
      <c r="F18" s="305">
        <v>4.8706107422832003</v>
      </c>
      <c r="G18" s="305">
        <v>2.3402902101196998</v>
      </c>
      <c r="H18" s="313">
        <v>8</v>
      </c>
      <c r="I18" s="348">
        <v>2259</v>
      </c>
      <c r="J18" s="305">
        <v>19.030207484861101</v>
      </c>
      <c r="K18" s="305">
        <v>5.8676167524537997</v>
      </c>
      <c r="L18" s="315">
        <v>2.6472139216030937</v>
      </c>
      <c r="M18" s="311">
        <f>((E18/J18)-1)*100</f>
        <v>-11.927788552154983</v>
      </c>
      <c r="N18" s="311">
        <f>E18-J18</f>
        <v>-2.2698829098306028</v>
      </c>
      <c r="O18" s="311">
        <f>((F18/K18)-1)*100</f>
        <v>-16.991668887605137</v>
      </c>
      <c r="P18" s="311">
        <f t="shared" si="1"/>
        <v>-0.99700601017059931</v>
      </c>
      <c r="Q18" s="311">
        <f>D18/I18*100-100</f>
        <v>-12.040725984949091</v>
      </c>
    </row>
    <row r="19" spans="1:17" s="357" customFormat="1" ht="13.7" customHeight="1" x14ac:dyDescent="0.25">
      <c r="A19" s="33"/>
      <c r="B19" s="302"/>
      <c r="C19" s="303"/>
      <c r="D19" s="317"/>
      <c r="E19" s="305"/>
      <c r="F19" s="305"/>
      <c r="G19" s="305"/>
      <c r="H19" s="358"/>
      <c r="I19" s="359"/>
      <c r="J19" s="360"/>
      <c r="K19" s="360"/>
      <c r="L19" s="320">
        <v>0</v>
      </c>
      <c r="M19" s="311"/>
      <c r="N19" s="311"/>
      <c r="O19" s="311"/>
      <c r="P19" s="311"/>
      <c r="Q19" s="311"/>
    </row>
    <row r="20" spans="1:17" s="357" customFormat="1" ht="27.75" customHeight="1" x14ac:dyDescent="0.25">
      <c r="A20" s="34" t="s">
        <v>249</v>
      </c>
      <c r="B20" s="321" t="s">
        <v>261</v>
      </c>
      <c r="C20" s="322">
        <v>11</v>
      </c>
      <c r="D20" s="323">
        <v>1707</v>
      </c>
      <c r="E20" s="324">
        <v>14.3985274532345</v>
      </c>
      <c r="F20" s="324">
        <v>4.7214054372990004</v>
      </c>
      <c r="G20" s="324">
        <v>2.0105059832281</v>
      </c>
      <c r="H20" s="307">
        <v>11</v>
      </c>
      <c r="I20" s="361">
        <v>1828</v>
      </c>
      <c r="J20" s="324">
        <v>15.3993887925304</v>
      </c>
      <c r="K20" s="324">
        <v>5.2225984585878003</v>
      </c>
      <c r="L20" s="315">
        <v>2.1421456612175547</v>
      </c>
      <c r="M20" s="327">
        <f>((E20/J20)-1)*100</f>
        <v>-6.4993575574984863</v>
      </c>
      <c r="N20" s="328">
        <f>E20-J20</f>
        <v>-1.0008613392959003</v>
      </c>
      <c r="O20" s="328">
        <f>((F20/K20)-1)*100</f>
        <v>-9.5966217824895459</v>
      </c>
      <c r="P20" s="328">
        <f>F20-K20</f>
        <v>-0.50119302128879983</v>
      </c>
      <c r="Q20" s="328">
        <f>D20/I20*100-100</f>
        <v>-6.6192560175054638</v>
      </c>
    </row>
    <row r="21" spans="1:17" s="357" customFormat="1" ht="27.75" customHeight="1" x14ac:dyDescent="0.25">
      <c r="A21" s="32" t="s">
        <v>251</v>
      </c>
      <c r="B21" s="302" t="s">
        <v>263</v>
      </c>
      <c r="C21" s="303">
        <v>12</v>
      </c>
      <c r="D21" s="304">
        <v>1408</v>
      </c>
      <c r="E21" s="305">
        <v>11.876465526745299</v>
      </c>
      <c r="F21" s="305">
        <v>9.3215855027732992</v>
      </c>
      <c r="G21" s="305">
        <v>1.6583435409403999</v>
      </c>
      <c r="H21" s="313">
        <v>12</v>
      </c>
      <c r="I21" s="348">
        <v>1495</v>
      </c>
      <c r="J21" s="305">
        <v>12.594139083606599</v>
      </c>
      <c r="K21" s="305">
        <v>9.9442081141373002</v>
      </c>
      <c r="L21" s="315">
        <v>1.7519189078338313</v>
      </c>
      <c r="M21" s="329">
        <f>((E21/J21)-1)*100</f>
        <v>-5.6984725362885129</v>
      </c>
      <c r="N21" s="311">
        <f>E21-J21</f>
        <v>-0.71767355686129974</v>
      </c>
      <c r="O21" s="311">
        <f>((F21/K21)-1)*100</f>
        <v>-6.261158296544922</v>
      </c>
      <c r="P21" s="311">
        <f>F21-K21</f>
        <v>-0.62262261136400099</v>
      </c>
      <c r="Q21" s="311">
        <f>D21/I21*100-100</f>
        <v>-5.8193979933110427</v>
      </c>
    </row>
    <row r="22" spans="1:17" s="357" customFormat="1" ht="27.75" customHeight="1" x14ac:dyDescent="0.25">
      <c r="A22" s="32" t="s">
        <v>754</v>
      </c>
      <c r="B22" s="302" t="s">
        <v>755</v>
      </c>
      <c r="C22" s="303">
        <v>13</v>
      </c>
      <c r="D22" s="304">
        <v>1098</v>
      </c>
      <c r="E22" s="305">
        <v>9.2616187133283994</v>
      </c>
      <c r="F22" s="305">
        <v>3.4813558642935001</v>
      </c>
      <c r="G22" s="305">
        <v>1.293225289739</v>
      </c>
      <c r="H22" s="313">
        <v>14</v>
      </c>
      <c r="I22" s="348">
        <v>1097</v>
      </c>
      <c r="J22" s="305">
        <v>9.2413181101782005</v>
      </c>
      <c r="K22" s="305">
        <v>3.4365667862186</v>
      </c>
      <c r="L22" s="315">
        <v>1.2855217671529853</v>
      </c>
      <c r="M22" s="329">
        <f>((E22/J22)-1)*100</f>
        <v>0.21967216048801586</v>
      </c>
      <c r="N22" s="311">
        <f>E22-J22</f>
        <v>2.0300603150198882E-2</v>
      </c>
      <c r="O22" s="311">
        <f>((F22/K22)-1)*100</f>
        <v>1.3033088213071808</v>
      </c>
      <c r="P22" s="311">
        <f>F22-K22</f>
        <v>4.4789078074900068E-2</v>
      </c>
      <c r="Q22" s="311">
        <f>D22/I22*100-100</f>
        <v>9.115770282588187E-2</v>
      </c>
    </row>
    <row r="23" spans="1:17" s="357" customFormat="1" ht="27.75" customHeight="1" x14ac:dyDescent="0.25">
      <c r="A23" s="32" t="s">
        <v>756</v>
      </c>
      <c r="B23" s="302" t="s">
        <v>757</v>
      </c>
      <c r="C23" s="303">
        <v>14</v>
      </c>
      <c r="D23" s="304">
        <v>1098</v>
      </c>
      <c r="E23" s="305">
        <v>9.2616187133283994</v>
      </c>
      <c r="F23" s="305">
        <v>3.639269842195</v>
      </c>
      <c r="G23" s="305">
        <v>1.293225289739</v>
      </c>
      <c r="H23" s="313">
        <v>15</v>
      </c>
      <c r="I23" s="348">
        <v>1070</v>
      </c>
      <c r="J23" s="305">
        <v>9.0138654310762991</v>
      </c>
      <c r="K23" s="305">
        <v>3.6993461454841001</v>
      </c>
      <c r="L23" s="315">
        <v>1.2538817601218726</v>
      </c>
      <c r="M23" s="329">
        <f>((E23/J23)-1)*100</f>
        <v>2.7485797757524022</v>
      </c>
      <c r="N23" s="311">
        <f>E23-J23</f>
        <v>0.24775328225210025</v>
      </c>
      <c r="O23" s="311">
        <f>((F23/K23)-1)*100</f>
        <v>-1.6239708566454958</v>
      </c>
      <c r="P23" s="311">
        <f>F23-K23</f>
        <v>-6.0076303289100075E-2</v>
      </c>
      <c r="Q23" s="311">
        <f>D23/I23*100-100</f>
        <v>2.6168224299065486</v>
      </c>
    </row>
    <row r="24" spans="1:17" s="357" customFormat="1" ht="27.75" customHeight="1" x14ac:dyDescent="0.25">
      <c r="A24" s="330" t="s">
        <v>751</v>
      </c>
      <c r="B24" s="331" t="s">
        <v>752</v>
      </c>
      <c r="C24" s="332">
        <v>15</v>
      </c>
      <c r="D24" s="354">
        <v>1030</v>
      </c>
      <c r="E24" s="334">
        <v>8.6880394123207996</v>
      </c>
      <c r="F24" s="334">
        <v>3.6364396637268999</v>
      </c>
      <c r="G24" s="334">
        <v>1.2131348346368001</v>
      </c>
      <c r="H24" s="319">
        <v>16</v>
      </c>
      <c r="I24" s="333">
        <v>1054</v>
      </c>
      <c r="J24" s="334">
        <v>8.8790786582751995</v>
      </c>
      <c r="K24" s="334">
        <v>3.9174296542757001</v>
      </c>
      <c r="L24" s="320">
        <v>1.2351321263256576</v>
      </c>
      <c r="M24" s="336">
        <f>((E24/J24)-1)*100</f>
        <v>-2.1515660949388393</v>
      </c>
      <c r="N24" s="337">
        <f>E24-J24</f>
        <v>-0.19103924595439992</v>
      </c>
      <c r="O24" s="337">
        <f>((F24/K24)-1)*100</f>
        <v>-7.1728152218920478</v>
      </c>
      <c r="P24" s="337">
        <f>F24-K24</f>
        <v>-0.28098999054880025</v>
      </c>
      <c r="Q24" s="337">
        <f>D24/I24*100-100</f>
        <v>-2.2770398481973473</v>
      </c>
    </row>
    <row r="25" spans="1:17" s="220" customFormat="1" ht="14.45" customHeight="1" x14ac:dyDescent="0.25">
      <c r="A25" s="220" t="s">
        <v>760</v>
      </c>
      <c r="B25" s="338"/>
      <c r="N25" s="356" t="s">
        <v>0</v>
      </c>
    </row>
    <row r="26" spans="1:17" s="220" customFormat="1" ht="14.45" customHeight="1" x14ac:dyDescent="0.25">
      <c r="A26" s="220" t="s">
        <v>840</v>
      </c>
      <c r="B26" s="338"/>
      <c r="N26" s="356" t="s">
        <v>0</v>
      </c>
    </row>
    <row r="27" spans="1:17" s="363" customFormat="1" ht="14.45" customHeight="1" x14ac:dyDescent="0.25">
      <c r="A27" s="72" t="s">
        <v>302</v>
      </c>
      <c r="B27" s="342"/>
      <c r="C27" s="362"/>
      <c r="D27" s="362"/>
      <c r="E27" s="362"/>
      <c r="F27" s="362"/>
      <c r="G27" s="362"/>
      <c r="H27" s="362"/>
      <c r="I27" s="362"/>
      <c r="J27" s="362"/>
      <c r="K27" s="362"/>
      <c r="L27" s="362"/>
      <c r="M27" s="362"/>
      <c r="N27" s="362"/>
      <c r="O27" s="362"/>
      <c r="P27" s="362"/>
    </row>
  </sheetData>
  <mergeCells count="14">
    <mergeCell ref="M6:M7"/>
    <mergeCell ref="N6:N7"/>
    <mergeCell ref="O6:O7"/>
    <mergeCell ref="P6:P7"/>
    <mergeCell ref="A1:Q1"/>
    <mergeCell ref="A5:A7"/>
    <mergeCell ref="B5:B7"/>
    <mergeCell ref="C5:G5"/>
    <mergeCell ref="H5:L5"/>
    <mergeCell ref="M5:N5"/>
    <mergeCell ref="O5:P5"/>
    <mergeCell ref="Q5:Q7"/>
    <mergeCell ref="E6:F6"/>
    <mergeCell ref="J6:K6"/>
  </mergeCells>
  <phoneticPr fontId="2" type="noConversion"/>
  <printOptions horizontalCentered="1"/>
  <pageMargins left="0.31496062992126" right="0.31496062992126" top="0.55118110236220497" bottom="0.35433070866141703" header="0.31496062992126" footer="0.118110236220472"/>
  <pageSetup paperSize="9" scale="85"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S28"/>
  <sheetViews>
    <sheetView showGridLines="0" showZeros="0" view="pageBreakPreview" zoomScale="90" zoomScaleNormal="90" zoomScaleSheetLayoutView="90" workbookViewId="0">
      <selection activeCell="U4" sqref="U4"/>
    </sheetView>
  </sheetViews>
  <sheetFormatPr defaultRowHeight="16.5" x14ac:dyDescent="0.25"/>
  <cols>
    <col min="1" max="1" width="14.25" style="291" customWidth="1"/>
    <col min="2" max="2" width="22.25" style="291" customWidth="1"/>
    <col min="3" max="3" width="3.75" style="312" customWidth="1"/>
    <col min="4" max="4" width="8.75" style="312" customWidth="1"/>
    <col min="5" max="6" width="9.25" style="312" customWidth="1"/>
    <col min="7" max="7" width="3.625" style="411" bestFit="1" customWidth="1"/>
    <col min="8" max="8" width="9.25" style="312" customWidth="1"/>
    <col min="9" max="9" width="3.25" style="412" customWidth="1"/>
    <col min="10" max="10" width="8.75" style="296" customWidth="1"/>
    <col min="11" max="11" width="9.25" style="296" customWidth="1"/>
    <col min="12" max="12" width="9.25" style="357" customWidth="1"/>
    <col min="13" max="13" width="3.625" style="411" bestFit="1" customWidth="1"/>
    <col min="14" max="14" width="9.25" style="357" customWidth="1"/>
    <col min="15" max="15" width="7.75" style="412" customWidth="1"/>
    <col min="16" max="16" width="7.75" style="296" customWidth="1"/>
    <col min="17" max="18" width="7.75" style="370" customWidth="1"/>
    <col min="19" max="19" width="8.5" style="370" customWidth="1"/>
  </cols>
  <sheetData>
    <row r="1" spans="1:19" ht="25.5" x14ac:dyDescent="0.25">
      <c r="A1" s="862" t="s">
        <v>308</v>
      </c>
      <c r="B1" s="862"/>
      <c r="C1" s="862"/>
      <c r="D1" s="862"/>
      <c r="E1" s="862"/>
      <c r="F1" s="862"/>
      <c r="G1" s="862"/>
      <c r="H1" s="862"/>
      <c r="I1" s="862"/>
      <c r="J1" s="862"/>
      <c r="K1" s="862"/>
      <c r="L1" s="862"/>
      <c r="M1" s="862"/>
      <c r="N1" s="862"/>
      <c r="O1" s="862"/>
      <c r="P1" s="862"/>
      <c r="Q1" s="862"/>
      <c r="R1" s="862"/>
      <c r="S1" s="862"/>
    </row>
    <row r="2" spans="1:19" ht="6" customHeight="1" x14ac:dyDescent="0.35">
      <c r="A2" s="364"/>
      <c r="B2" s="293"/>
      <c r="C2" s="365"/>
      <c r="D2" s="365"/>
      <c r="E2" s="365"/>
      <c r="F2" s="365"/>
      <c r="G2" s="366"/>
      <c r="H2" s="365"/>
      <c r="I2" s="367"/>
      <c r="J2" s="368"/>
      <c r="K2" s="368"/>
      <c r="L2" s="369"/>
      <c r="M2" s="366"/>
      <c r="N2" s="369"/>
      <c r="O2" s="367"/>
      <c r="P2" s="368"/>
    </row>
    <row r="3" spans="1:19" ht="15" customHeight="1" x14ac:dyDescent="0.25">
      <c r="A3" s="371" t="s">
        <v>309</v>
      </c>
      <c r="B3" s="293"/>
      <c r="C3" s="365"/>
      <c r="D3" s="365"/>
      <c r="E3" s="365"/>
      <c r="F3" s="365"/>
      <c r="G3" s="366"/>
      <c r="H3" s="365"/>
      <c r="I3" s="367"/>
      <c r="J3" s="365"/>
      <c r="K3" s="365"/>
      <c r="L3" s="365"/>
      <c r="M3" s="366"/>
      <c r="N3" s="369"/>
      <c r="O3" s="369"/>
      <c r="P3" s="368"/>
    </row>
    <row r="4" spans="1:19" ht="24" customHeight="1" x14ac:dyDescent="0.25">
      <c r="C4" s="365"/>
      <c r="D4" s="365"/>
      <c r="E4" s="365"/>
      <c r="F4" s="365"/>
      <c r="G4" s="366"/>
      <c r="H4" s="365"/>
      <c r="I4" s="367"/>
      <c r="J4" s="365"/>
      <c r="K4" s="365"/>
      <c r="L4" s="365"/>
      <c r="M4" s="366"/>
      <c r="N4" s="369"/>
      <c r="O4" s="369"/>
      <c r="P4" s="368"/>
      <c r="S4" s="51" t="s">
        <v>27</v>
      </c>
    </row>
    <row r="5" spans="1:19" s="372" customFormat="1" ht="16.5" customHeight="1" x14ac:dyDescent="0.2">
      <c r="A5" s="863" t="s">
        <v>287</v>
      </c>
      <c r="B5" s="866" t="s">
        <v>125</v>
      </c>
      <c r="C5" s="869" t="s">
        <v>759</v>
      </c>
      <c r="D5" s="870"/>
      <c r="E5" s="870"/>
      <c r="F5" s="870"/>
      <c r="G5" s="870"/>
      <c r="H5" s="871"/>
      <c r="I5" s="869" t="s">
        <v>89</v>
      </c>
      <c r="J5" s="870"/>
      <c r="K5" s="870"/>
      <c r="L5" s="870"/>
      <c r="M5" s="870"/>
      <c r="N5" s="871"/>
      <c r="O5" s="872" t="s">
        <v>35</v>
      </c>
      <c r="P5" s="873"/>
      <c r="Q5" s="872" t="s">
        <v>288</v>
      </c>
      <c r="R5" s="873"/>
      <c r="S5" s="878" t="s">
        <v>290</v>
      </c>
    </row>
    <row r="6" spans="1:19" s="372" customFormat="1" ht="16.5" customHeight="1" x14ac:dyDescent="0.2">
      <c r="A6" s="864"/>
      <c r="B6" s="867"/>
      <c r="C6" s="297" t="s">
        <v>291</v>
      </c>
      <c r="D6" s="297" t="s">
        <v>32</v>
      </c>
      <c r="E6" s="824" t="s">
        <v>310</v>
      </c>
      <c r="F6" s="881"/>
      <c r="G6" s="877"/>
      <c r="H6" s="297" t="s">
        <v>311</v>
      </c>
      <c r="I6" s="297" t="s">
        <v>291</v>
      </c>
      <c r="J6" s="297" t="s">
        <v>32</v>
      </c>
      <c r="K6" s="824" t="s">
        <v>310</v>
      </c>
      <c r="L6" s="881"/>
      <c r="M6" s="877"/>
      <c r="N6" s="297" t="s">
        <v>34</v>
      </c>
      <c r="O6" s="860" t="s">
        <v>294</v>
      </c>
      <c r="P6" s="860" t="s">
        <v>296</v>
      </c>
      <c r="Q6" s="860" t="s">
        <v>312</v>
      </c>
      <c r="R6" s="860" t="s">
        <v>296</v>
      </c>
      <c r="S6" s="879"/>
    </row>
    <row r="7" spans="1:19" s="372" customFormat="1" ht="30.2" customHeight="1" x14ac:dyDescent="0.2">
      <c r="A7" s="865"/>
      <c r="B7" s="868"/>
      <c r="C7" s="298" t="s">
        <v>36</v>
      </c>
      <c r="D7" s="298" t="s">
        <v>37</v>
      </c>
      <c r="E7" s="299" t="s">
        <v>35</v>
      </c>
      <c r="F7" s="883" t="s">
        <v>298</v>
      </c>
      <c r="G7" s="884"/>
      <c r="H7" s="301" t="s">
        <v>300</v>
      </c>
      <c r="I7" s="298" t="s">
        <v>36</v>
      </c>
      <c r="J7" s="298" t="s">
        <v>37</v>
      </c>
      <c r="K7" s="299" t="s">
        <v>35</v>
      </c>
      <c r="L7" s="883" t="s">
        <v>298</v>
      </c>
      <c r="M7" s="884"/>
      <c r="N7" s="301" t="s">
        <v>300</v>
      </c>
      <c r="O7" s="861"/>
      <c r="P7" s="861"/>
      <c r="Q7" s="882"/>
      <c r="R7" s="861"/>
      <c r="S7" s="880"/>
    </row>
    <row r="8" spans="1:19" s="370" customFormat="1" ht="27.75" customHeight="1" x14ac:dyDescent="0.25">
      <c r="A8" s="373" t="s">
        <v>242</v>
      </c>
      <c r="B8" s="374" t="s">
        <v>254</v>
      </c>
      <c r="C8" s="375"/>
      <c r="D8" s="376">
        <v>54838</v>
      </c>
      <c r="E8" s="377">
        <v>234.85550720275501</v>
      </c>
      <c r="F8" s="378">
        <v>111.520552750962</v>
      </c>
      <c r="G8" s="379" t="s">
        <v>804</v>
      </c>
      <c r="H8" s="380">
        <v>100</v>
      </c>
      <c r="I8" s="345"/>
      <c r="J8" s="376">
        <v>54032</v>
      </c>
      <c r="K8" s="377">
        <v>230.80408388928799</v>
      </c>
      <c r="L8" s="378">
        <v>113.250822137627</v>
      </c>
      <c r="M8" s="379" t="s">
        <v>804</v>
      </c>
      <c r="N8" s="381">
        <v>100</v>
      </c>
      <c r="O8" s="382">
        <f>((E8/K8)-1)*100</f>
        <v>1.7553516580800288</v>
      </c>
      <c r="P8" s="383">
        <f>E8-K8</f>
        <v>4.0514233134670121</v>
      </c>
      <c r="Q8" s="384">
        <f>((F8/L8)-1)*100</f>
        <v>-1.5278205968008884</v>
      </c>
      <c r="R8" s="383">
        <f>F8-L8</f>
        <v>-1.7302693866650003</v>
      </c>
      <c r="S8" s="383">
        <f>D8/J8*100-100</f>
        <v>1.4917086171157905</v>
      </c>
    </row>
    <row r="9" spans="1:19" s="370" customFormat="1" ht="27.75" customHeight="1" x14ac:dyDescent="0.25">
      <c r="A9" s="44" t="s">
        <v>805</v>
      </c>
      <c r="B9" s="385" t="s">
        <v>673</v>
      </c>
      <c r="C9" s="386">
        <v>1</v>
      </c>
      <c r="D9" s="387">
        <v>10831</v>
      </c>
      <c r="E9" s="388">
        <v>46.386082616307</v>
      </c>
      <c r="F9" s="389">
        <v>21.251484939266899</v>
      </c>
      <c r="G9" s="390" t="s">
        <v>804</v>
      </c>
      <c r="H9" s="391">
        <v>19.750902658740301</v>
      </c>
      <c r="I9" s="313">
        <v>1</v>
      </c>
      <c r="J9" s="387">
        <v>10495</v>
      </c>
      <c r="K9" s="388">
        <v>44.830634816739703</v>
      </c>
      <c r="L9" s="389">
        <v>21.162683583173798</v>
      </c>
      <c r="M9" s="390" t="s">
        <v>804</v>
      </c>
      <c r="N9" s="315">
        <v>19.423674859342601</v>
      </c>
      <c r="O9" s="392">
        <f t="shared" ref="O9:O24" si="0">((E9/K9)-1)*100</f>
        <v>3.4696091320716604</v>
      </c>
      <c r="P9" s="383">
        <f t="shared" ref="P9:P17" si="1">E9-K9</f>
        <v>1.5554477995672968</v>
      </c>
      <c r="Q9" s="383">
        <f>((F9/L9)-1)*100</f>
        <v>0.41961292736856226</v>
      </c>
      <c r="R9" s="383">
        <f>F9-L9</f>
        <v>8.8801356093100026E-2</v>
      </c>
      <c r="S9" s="383">
        <f t="shared" ref="S9:S23" si="2">D9/J9*100-100</f>
        <v>3.2015245354930926</v>
      </c>
    </row>
    <row r="10" spans="1:19" s="370" customFormat="1" ht="27.75" customHeight="1" x14ac:dyDescent="0.25">
      <c r="A10" s="44" t="s">
        <v>806</v>
      </c>
      <c r="B10" s="385" t="s">
        <v>716</v>
      </c>
      <c r="C10" s="386">
        <v>2</v>
      </c>
      <c r="D10" s="387">
        <v>7601</v>
      </c>
      <c r="E10" s="388">
        <v>32.552914224591397</v>
      </c>
      <c r="F10" s="389">
        <v>14.822587540566801</v>
      </c>
      <c r="G10" s="390" t="s">
        <v>804</v>
      </c>
      <c r="H10" s="391">
        <v>13.8608264342244</v>
      </c>
      <c r="I10" s="313">
        <v>2</v>
      </c>
      <c r="J10" s="387">
        <v>7513</v>
      </c>
      <c r="K10" s="388">
        <v>32.092668830697001</v>
      </c>
      <c r="L10" s="389">
        <v>15.3302691300857</v>
      </c>
      <c r="M10" s="390" t="s">
        <v>804</v>
      </c>
      <c r="N10" s="315">
        <v>13.904723127035799</v>
      </c>
      <c r="O10" s="392">
        <f t="shared" si="0"/>
        <v>1.4341138043781676</v>
      </c>
      <c r="P10" s="383">
        <f t="shared" si="1"/>
        <v>0.46024539389439667</v>
      </c>
      <c r="Q10" s="383">
        <f t="shared" ref="Q10:Q17" si="3">((F10/L10)-1)*100</f>
        <v>-3.3116286818642537</v>
      </c>
      <c r="R10" s="383">
        <f t="shared" ref="R10:R22" si="4">F10-L10</f>
        <v>-0.5076815895188993</v>
      </c>
      <c r="S10" s="383">
        <f t="shared" si="2"/>
        <v>1.1713030746705755</v>
      </c>
    </row>
    <row r="11" spans="1:19" s="370" customFormat="1" ht="27.75" customHeight="1" x14ac:dyDescent="0.25">
      <c r="A11" s="45" t="s">
        <v>807</v>
      </c>
      <c r="B11" s="385" t="s">
        <v>715</v>
      </c>
      <c r="C11" s="386">
        <v>3</v>
      </c>
      <c r="D11" s="387">
        <v>7146</v>
      </c>
      <c r="E11" s="388">
        <v>30.604279048668602</v>
      </c>
      <c r="F11" s="389">
        <v>14.1559635962637</v>
      </c>
      <c r="G11" s="390" t="s">
        <v>804</v>
      </c>
      <c r="H11" s="391">
        <v>13.031109814362299</v>
      </c>
      <c r="I11" s="313">
        <v>3</v>
      </c>
      <c r="J11" s="387">
        <v>7007</v>
      </c>
      <c r="K11" s="388">
        <v>29.931229934339701</v>
      </c>
      <c r="L11" s="389">
        <v>14.1668945230196</v>
      </c>
      <c r="M11" s="390" t="s">
        <v>804</v>
      </c>
      <c r="N11" s="315">
        <v>12.9682410423453</v>
      </c>
      <c r="O11" s="392">
        <f t="shared" si="0"/>
        <v>2.24865171195896</v>
      </c>
      <c r="P11" s="383">
        <f t="shared" si="1"/>
        <v>0.6730491143289008</v>
      </c>
      <c r="Q11" s="383">
        <f t="shared" si="3"/>
        <v>-7.7158241971375663E-2</v>
      </c>
      <c r="R11" s="383">
        <f t="shared" si="4"/>
        <v>-1.0930926755900572E-2</v>
      </c>
      <c r="S11" s="383">
        <f t="shared" si="2"/>
        <v>1.9837305551591271</v>
      </c>
    </row>
    <row r="12" spans="1:19" s="370" customFormat="1" ht="27.75" customHeight="1" x14ac:dyDescent="0.25">
      <c r="A12" s="45" t="s">
        <v>808</v>
      </c>
      <c r="B12" s="385" t="s">
        <v>674</v>
      </c>
      <c r="C12" s="386">
        <v>4</v>
      </c>
      <c r="D12" s="387">
        <v>3116</v>
      </c>
      <c r="E12" s="388">
        <v>26.283427969700501</v>
      </c>
      <c r="F12" s="389">
        <v>13.0893977354113</v>
      </c>
      <c r="G12" s="390" t="s">
        <v>809</v>
      </c>
      <c r="H12" s="391">
        <v>5.6821911812975996</v>
      </c>
      <c r="I12" s="313">
        <v>4</v>
      </c>
      <c r="J12" s="387">
        <v>3050</v>
      </c>
      <c r="K12" s="388">
        <v>25.693728565217501</v>
      </c>
      <c r="L12" s="389">
        <v>13.214567836692799</v>
      </c>
      <c r="M12" s="390" t="s">
        <v>809</v>
      </c>
      <c r="N12" s="315">
        <v>5.6448030796564996</v>
      </c>
      <c r="O12" s="392">
        <f>((E12/K12)-1)*100</f>
        <v>2.2951102755919051</v>
      </c>
      <c r="P12" s="383">
        <f t="shared" si="1"/>
        <v>0.58969940448299951</v>
      </c>
      <c r="Q12" s="383">
        <f t="shared" si="3"/>
        <v>-0.94721297607585075</v>
      </c>
      <c r="R12" s="383">
        <f t="shared" si="4"/>
        <v>-0.12517010128149941</v>
      </c>
      <c r="S12" s="383">
        <f t="shared" si="2"/>
        <v>2.1639344262295026</v>
      </c>
    </row>
    <row r="13" spans="1:19" s="370" customFormat="1" ht="27.75" customHeight="1" x14ac:dyDescent="0.25">
      <c r="A13" s="45" t="s">
        <v>810</v>
      </c>
      <c r="B13" s="385" t="s">
        <v>811</v>
      </c>
      <c r="C13" s="386">
        <v>5</v>
      </c>
      <c r="D13" s="387">
        <v>1895</v>
      </c>
      <c r="E13" s="388">
        <v>16.486436708569499</v>
      </c>
      <c r="F13" s="389">
        <v>7.5233938002988001</v>
      </c>
      <c r="G13" s="390" t="s">
        <v>812</v>
      </c>
      <c r="H13" s="391">
        <v>3.45563295525</v>
      </c>
      <c r="I13" s="313">
        <v>5</v>
      </c>
      <c r="J13" s="387">
        <v>1897</v>
      </c>
      <c r="K13" s="388">
        <v>16.438859488046901</v>
      </c>
      <c r="L13" s="389">
        <v>7.8241289549354001</v>
      </c>
      <c r="M13" s="390" t="s">
        <v>812</v>
      </c>
      <c r="N13" s="315">
        <v>3.5108824400355001</v>
      </c>
      <c r="O13" s="392">
        <f t="shared" si="0"/>
        <v>0.28941922982670398</v>
      </c>
      <c r="P13" s="383">
        <f t="shared" si="1"/>
        <v>4.7577220522597941E-2</v>
      </c>
      <c r="Q13" s="383">
        <f t="shared" si="3"/>
        <v>-3.8436886248775171</v>
      </c>
      <c r="R13" s="383">
        <f t="shared" si="4"/>
        <v>-0.30073515463659994</v>
      </c>
      <c r="S13" s="383">
        <f t="shared" si="2"/>
        <v>-0.10542962572482395</v>
      </c>
    </row>
    <row r="14" spans="1:19" s="370" customFormat="1" ht="31.5" customHeight="1" x14ac:dyDescent="0.25">
      <c r="A14" s="45" t="s">
        <v>813</v>
      </c>
      <c r="B14" s="385" t="s">
        <v>723</v>
      </c>
      <c r="C14" s="386">
        <v>6</v>
      </c>
      <c r="D14" s="387">
        <v>3697</v>
      </c>
      <c r="E14" s="388">
        <v>15.833196143706701</v>
      </c>
      <c r="F14" s="389">
        <v>8.3427564866349009</v>
      </c>
      <c r="G14" s="390" t="s">
        <v>804</v>
      </c>
      <c r="H14" s="391">
        <v>6.7416754805062</v>
      </c>
      <c r="I14" s="313">
        <v>6</v>
      </c>
      <c r="J14" s="387">
        <v>3687</v>
      </c>
      <c r="K14" s="388">
        <v>15.7494569384773</v>
      </c>
      <c r="L14" s="389">
        <v>8.5088369652051004</v>
      </c>
      <c r="M14" s="390" t="s">
        <v>804</v>
      </c>
      <c r="N14" s="315">
        <v>6.8237340835060998</v>
      </c>
      <c r="O14" s="392">
        <f t="shared" si="0"/>
        <v>0.53169582644350122</v>
      </c>
      <c r="P14" s="383">
        <f t="shared" si="1"/>
        <v>8.3739205229401037E-2</v>
      </c>
      <c r="Q14" s="383">
        <f t="shared" si="3"/>
        <v>-1.9518587469632642</v>
      </c>
      <c r="R14" s="383">
        <f t="shared" si="4"/>
        <v>-0.16608047857019947</v>
      </c>
      <c r="S14" s="383">
        <f t="shared" si="2"/>
        <v>0.27122321670734095</v>
      </c>
    </row>
    <row r="15" spans="1:19" s="370" customFormat="1" ht="27.75" customHeight="1" x14ac:dyDescent="0.25">
      <c r="A15" s="45" t="s">
        <v>814</v>
      </c>
      <c r="B15" s="385" t="s">
        <v>717</v>
      </c>
      <c r="C15" s="386">
        <v>7</v>
      </c>
      <c r="D15" s="387">
        <v>3204</v>
      </c>
      <c r="E15" s="388">
        <v>13.721817810234301</v>
      </c>
      <c r="F15" s="389">
        <v>6.3435527771698004</v>
      </c>
      <c r="G15" s="390" t="s">
        <v>804</v>
      </c>
      <c r="H15" s="391">
        <v>5.8426638462379996</v>
      </c>
      <c r="I15" s="313">
        <v>7</v>
      </c>
      <c r="J15" s="387">
        <v>2970</v>
      </c>
      <c r="K15" s="388">
        <v>12.686706565575699</v>
      </c>
      <c r="L15" s="389">
        <v>6.1288011563381</v>
      </c>
      <c r="M15" s="390" t="s">
        <v>804</v>
      </c>
      <c r="N15" s="315">
        <v>5.4967426710098</v>
      </c>
      <c r="O15" s="392">
        <f t="shared" si="0"/>
        <v>8.1590225115420356</v>
      </c>
      <c r="P15" s="383">
        <f t="shared" si="1"/>
        <v>1.0351112446586015</v>
      </c>
      <c r="Q15" s="383">
        <f t="shared" si="3"/>
        <v>3.503974355728845</v>
      </c>
      <c r="R15" s="383">
        <f>F15-L15</f>
        <v>0.21475162083170041</v>
      </c>
      <c r="S15" s="383">
        <f t="shared" si="2"/>
        <v>7.8787878787878896</v>
      </c>
    </row>
    <row r="16" spans="1:19" s="370" customFormat="1" ht="27.75" customHeight="1" x14ac:dyDescent="0.25">
      <c r="A16" s="45" t="s">
        <v>815</v>
      </c>
      <c r="B16" s="385" t="s">
        <v>816</v>
      </c>
      <c r="C16" s="386">
        <v>8</v>
      </c>
      <c r="D16" s="387">
        <v>2225</v>
      </c>
      <c r="E16" s="388">
        <v>9.5290401459959995</v>
      </c>
      <c r="F16" s="389">
        <v>4.3350632034067003</v>
      </c>
      <c r="G16" s="390" t="s">
        <v>804</v>
      </c>
      <c r="H16" s="391">
        <v>4.0574054487764002</v>
      </c>
      <c r="I16" s="313">
        <v>8</v>
      </c>
      <c r="J16" s="387">
        <v>2221</v>
      </c>
      <c r="K16" s="388">
        <v>9.4872644047622003</v>
      </c>
      <c r="L16" s="389">
        <v>4.4612079086209002</v>
      </c>
      <c r="M16" s="390" t="s">
        <v>804</v>
      </c>
      <c r="N16" s="315">
        <v>4.1105270950547999</v>
      </c>
      <c r="O16" s="392">
        <f t="shared" si="0"/>
        <v>0.44033495274813372</v>
      </c>
      <c r="P16" s="383">
        <f t="shared" si="1"/>
        <v>4.1775741233799124E-2</v>
      </c>
      <c r="Q16" s="383">
        <f t="shared" si="3"/>
        <v>-2.8275908184067444</v>
      </c>
      <c r="R16" s="383">
        <f t="shared" si="4"/>
        <v>-0.12614470521419996</v>
      </c>
      <c r="S16" s="383">
        <f t="shared" si="2"/>
        <v>0.18009905447995322</v>
      </c>
    </row>
    <row r="17" spans="1:19" s="370" customFormat="1" ht="27.75" customHeight="1" x14ac:dyDescent="0.25">
      <c r="A17" s="45" t="s">
        <v>817</v>
      </c>
      <c r="B17" s="385" t="s">
        <v>672</v>
      </c>
      <c r="C17" s="386">
        <v>9</v>
      </c>
      <c r="D17" s="387">
        <v>1981</v>
      </c>
      <c r="E17" s="388">
        <v>8.4840577659406993</v>
      </c>
      <c r="F17" s="389">
        <v>4.4183116791544004</v>
      </c>
      <c r="G17" s="390" t="s">
        <v>804</v>
      </c>
      <c r="H17" s="391">
        <v>3.612458514169</v>
      </c>
      <c r="I17" s="313">
        <v>9</v>
      </c>
      <c r="J17" s="387">
        <v>2076</v>
      </c>
      <c r="K17" s="388">
        <v>8.8678797407862007</v>
      </c>
      <c r="L17" s="389">
        <v>4.7414373985795004</v>
      </c>
      <c r="M17" s="390" t="s">
        <v>804</v>
      </c>
      <c r="N17" s="315">
        <v>3.8421676043825999</v>
      </c>
      <c r="O17" s="392">
        <f t="shared" si="0"/>
        <v>-4.3282271079994716</v>
      </c>
      <c r="P17" s="383">
        <f t="shared" si="1"/>
        <v>-0.3838219748455014</v>
      </c>
      <c r="Q17" s="383">
        <f t="shared" si="3"/>
        <v>-6.8149316813063132</v>
      </c>
      <c r="R17" s="383">
        <f t="shared" si="4"/>
        <v>-0.32312571942510004</v>
      </c>
      <c r="S17" s="383">
        <f t="shared" si="2"/>
        <v>-4.5761078998073259</v>
      </c>
    </row>
    <row r="18" spans="1:19" s="370" customFormat="1" ht="27.75" customHeight="1" x14ac:dyDescent="0.25">
      <c r="A18" s="45" t="s">
        <v>818</v>
      </c>
      <c r="B18" s="385" t="s">
        <v>819</v>
      </c>
      <c r="C18" s="386">
        <v>10</v>
      </c>
      <c r="D18" s="387">
        <v>899</v>
      </c>
      <c r="E18" s="388">
        <v>7.5830557589090999</v>
      </c>
      <c r="F18" s="389">
        <v>3.9166705414636001</v>
      </c>
      <c r="G18" s="390" t="s">
        <v>809</v>
      </c>
      <c r="H18" s="391">
        <v>1.6393741566066999</v>
      </c>
      <c r="I18" s="313">
        <v>10</v>
      </c>
      <c r="J18" s="387">
        <v>799</v>
      </c>
      <c r="K18" s="388">
        <v>6.7309144667569996</v>
      </c>
      <c r="L18" s="389">
        <v>3.6279997796872001</v>
      </c>
      <c r="M18" s="390" t="s">
        <v>809</v>
      </c>
      <c r="N18" s="315">
        <v>1.4787533313592001</v>
      </c>
      <c r="O18" s="392">
        <f t="shared" si="0"/>
        <v>12.660111733118896</v>
      </c>
      <c r="P18" s="383">
        <f>E18-K18</f>
        <v>0.85214129215210033</v>
      </c>
      <c r="Q18" s="383">
        <f>((F18/L18)-1)*100</f>
        <v>7.9567469489010945</v>
      </c>
      <c r="R18" s="383">
        <f t="shared" si="4"/>
        <v>0.28867076177639994</v>
      </c>
      <c r="S18" s="383">
        <f t="shared" si="2"/>
        <v>12.515644555694621</v>
      </c>
    </row>
    <row r="19" spans="1:19" s="370" customFormat="1" ht="9.75" customHeight="1" x14ac:dyDescent="0.25">
      <c r="A19" s="393"/>
      <c r="B19" s="394"/>
      <c r="C19" s="395"/>
      <c r="D19" s="396"/>
      <c r="E19" s="397"/>
      <c r="F19" s="398"/>
      <c r="G19" s="399"/>
      <c r="H19" s="400"/>
      <c r="I19" s="350"/>
      <c r="J19" s="401"/>
      <c r="K19" s="402"/>
      <c r="L19" s="403"/>
      <c r="M19" s="399"/>
      <c r="N19" s="320"/>
      <c r="O19" s="404"/>
      <c r="P19" s="405"/>
      <c r="Q19" s="405"/>
      <c r="R19" s="405"/>
      <c r="S19" s="405"/>
    </row>
    <row r="20" spans="1:19" s="370" customFormat="1" ht="27.75" customHeight="1" x14ac:dyDescent="0.25">
      <c r="A20" s="45" t="s">
        <v>820</v>
      </c>
      <c r="B20" s="406" t="s">
        <v>821</v>
      </c>
      <c r="C20" s="386">
        <v>11</v>
      </c>
      <c r="D20" s="387">
        <v>1482</v>
      </c>
      <c r="E20" s="388">
        <v>6.3469831444342004</v>
      </c>
      <c r="F20" s="389">
        <v>2.8946617259915999</v>
      </c>
      <c r="G20" s="390" t="s">
        <v>804</v>
      </c>
      <c r="H20" s="391">
        <v>2.7025055618367002</v>
      </c>
      <c r="I20" s="313">
        <v>11</v>
      </c>
      <c r="J20" s="387">
        <v>1454</v>
      </c>
      <c r="K20" s="388">
        <v>6.2109331132482</v>
      </c>
      <c r="L20" s="389">
        <v>3.0056881943698999</v>
      </c>
      <c r="M20" s="390" t="s">
        <v>804</v>
      </c>
      <c r="N20" s="315">
        <v>2.6909979271542999</v>
      </c>
      <c r="O20" s="392">
        <f>((E20/K20)-1)*100</f>
        <v>2.1904926152851223</v>
      </c>
      <c r="P20" s="383">
        <f>E20-K20</f>
        <v>0.13605003118600045</v>
      </c>
      <c r="Q20" s="383">
        <f>((F20/L20)-1)*100</f>
        <v>-3.6938784464159991</v>
      </c>
      <c r="R20" s="383">
        <f>F20-L20</f>
        <v>-0.11102646837829999</v>
      </c>
      <c r="S20" s="383">
        <f t="shared" si="2"/>
        <v>1.9257221458046843</v>
      </c>
    </row>
    <row r="21" spans="1:19" s="370" customFormat="1" ht="31.5" customHeight="1" x14ac:dyDescent="0.25">
      <c r="A21" s="45" t="s">
        <v>822</v>
      </c>
      <c r="B21" s="385" t="s">
        <v>823</v>
      </c>
      <c r="C21" s="386">
        <v>12</v>
      </c>
      <c r="D21" s="387">
        <v>1266</v>
      </c>
      <c r="E21" s="388">
        <v>5.4219167752048998</v>
      </c>
      <c r="F21" s="389">
        <v>2.8921794169716999</v>
      </c>
      <c r="G21" s="390" t="s">
        <v>804</v>
      </c>
      <c r="H21" s="391">
        <v>2.3086181115284998</v>
      </c>
      <c r="I21" s="313">
        <v>12</v>
      </c>
      <c r="J21" s="387">
        <v>1272</v>
      </c>
      <c r="K21" s="388">
        <v>5.4334985694990996</v>
      </c>
      <c r="L21" s="389">
        <v>2.8996587889962</v>
      </c>
      <c r="M21" s="390" t="s">
        <v>804</v>
      </c>
      <c r="N21" s="315">
        <v>2.3541604974829999</v>
      </c>
      <c r="O21" s="392">
        <f t="shared" si="0"/>
        <v>-0.21315537578705523</v>
      </c>
      <c r="P21" s="383">
        <f>E21-K21</f>
        <v>-1.158179429419981E-2</v>
      </c>
      <c r="Q21" s="383">
        <f>((F21/L21)-1)*100</f>
        <v>-0.25793972907720564</v>
      </c>
      <c r="R21" s="383">
        <f t="shared" si="4"/>
        <v>-7.4793720245001083E-3</v>
      </c>
      <c r="S21" s="383">
        <f t="shared" si="2"/>
        <v>-0.47169811320755173</v>
      </c>
    </row>
    <row r="22" spans="1:19" s="370" customFormat="1" ht="27.75" customHeight="1" x14ac:dyDescent="0.25">
      <c r="A22" s="45" t="s">
        <v>824</v>
      </c>
      <c r="B22" s="385" t="s">
        <v>825</v>
      </c>
      <c r="C22" s="386">
        <v>13</v>
      </c>
      <c r="D22" s="387">
        <v>625</v>
      </c>
      <c r="E22" s="388">
        <v>5.2718685754374004</v>
      </c>
      <c r="F22" s="389">
        <v>2.5984451470754002</v>
      </c>
      <c r="G22" s="390" t="s">
        <v>809</v>
      </c>
      <c r="H22" s="391">
        <v>1.1397206316788</v>
      </c>
      <c r="I22" s="313">
        <v>13</v>
      </c>
      <c r="J22" s="387">
        <v>620</v>
      </c>
      <c r="K22" s="388">
        <v>5.2229874460441996</v>
      </c>
      <c r="L22" s="389">
        <v>2.5396377809452999</v>
      </c>
      <c r="M22" s="390" t="s">
        <v>809</v>
      </c>
      <c r="N22" s="315">
        <v>1.1474681670121001</v>
      </c>
      <c r="O22" s="392">
        <f t="shared" si="0"/>
        <v>0.93588448944526004</v>
      </c>
      <c r="P22" s="383">
        <f>E22-K22</f>
        <v>4.8881129393200773E-2</v>
      </c>
      <c r="Q22" s="383">
        <f>((F22/L22)-1)*100</f>
        <v>2.3155808505971764</v>
      </c>
      <c r="R22" s="383">
        <f t="shared" si="4"/>
        <v>5.8807366130100291E-2</v>
      </c>
      <c r="S22" s="383">
        <f t="shared" si="2"/>
        <v>0.80645161290323131</v>
      </c>
    </row>
    <row r="23" spans="1:19" s="370" customFormat="1" ht="27.75" customHeight="1" x14ac:dyDescent="0.25">
      <c r="A23" s="45" t="s">
        <v>826</v>
      </c>
      <c r="B23" s="385" t="s">
        <v>827</v>
      </c>
      <c r="C23" s="386">
        <v>14</v>
      </c>
      <c r="D23" s="387">
        <v>1153</v>
      </c>
      <c r="E23" s="388">
        <v>4.9379700172285004</v>
      </c>
      <c r="F23" s="389">
        <v>2.0393706863274002</v>
      </c>
      <c r="G23" s="390" t="s">
        <v>804</v>
      </c>
      <c r="H23" s="391">
        <v>2.1025566213209999</v>
      </c>
      <c r="I23" s="313">
        <v>15</v>
      </c>
      <c r="J23" s="387">
        <v>1149</v>
      </c>
      <c r="K23" s="388">
        <v>4.9080895097125996</v>
      </c>
      <c r="L23" s="389">
        <v>2.1123522436531998</v>
      </c>
      <c r="M23" s="390" t="s">
        <v>804</v>
      </c>
      <c r="N23" s="315">
        <v>2.1265176191886002</v>
      </c>
      <c r="O23" s="392">
        <f t="shared" si="0"/>
        <v>0.6088011935554638</v>
      </c>
      <c r="P23" s="383">
        <f>E23-K23</f>
        <v>2.9880507515900767E-2</v>
      </c>
      <c r="Q23" s="383">
        <f>((F23/L23)-1)*100</f>
        <v>-3.4549899310155729</v>
      </c>
      <c r="R23" s="383">
        <f>F23-L23</f>
        <v>-7.2981557325799695E-2</v>
      </c>
      <c r="S23" s="383">
        <f t="shared" si="2"/>
        <v>0.34812880765883847</v>
      </c>
    </row>
    <row r="24" spans="1:19" s="370" customFormat="1" ht="27.75" customHeight="1" x14ac:dyDescent="0.25">
      <c r="A24" s="407" t="s">
        <v>828</v>
      </c>
      <c r="B24" s="394" t="s">
        <v>829</v>
      </c>
      <c r="C24" s="395">
        <v>15</v>
      </c>
      <c r="D24" s="396">
        <v>585</v>
      </c>
      <c r="E24" s="397">
        <v>4.9344689866094003</v>
      </c>
      <c r="F24" s="398">
        <v>2.4951511794240999</v>
      </c>
      <c r="G24" s="399" t="s">
        <v>809</v>
      </c>
      <c r="H24" s="408">
        <v>1.0667785112513</v>
      </c>
      <c r="I24" s="319">
        <v>14</v>
      </c>
      <c r="J24" s="396">
        <v>595</v>
      </c>
      <c r="K24" s="397">
        <v>5.0123831135424002</v>
      </c>
      <c r="L24" s="398">
        <v>2.6039479485935999</v>
      </c>
      <c r="M24" s="399" t="s">
        <v>809</v>
      </c>
      <c r="N24" s="320">
        <v>1.10119928931</v>
      </c>
      <c r="O24" s="404">
        <f t="shared" si="0"/>
        <v>-1.5544327951008463</v>
      </c>
      <c r="P24" s="405">
        <f>E24-K24</f>
        <v>-7.7914126932999928E-2</v>
      </c>
      <c r="Q24" s="405">
        <f>((F24/L24)-1)*100</f>
        <v>-4.1781468492202993</v>
      </c>
      <c r="R24" s="405">
        <f>F24-L24</f>
        <v>-0.10879676916949998</v>
      </c>
      <c r="S24" s="405">
        <f>D24/J24*100-100</f>
        <v>-1.6806722689075713</v>
      </c>
    </row>
    <row r="25" spans="1:19" s="220" customFormat="1" ht="14.45" customHeight="1" x14ac:dyDescent="0.25">
      <c r="A25" s="220" t="s">
        <v>760</v>
      </c>
      <c r="B25" s="338"/>
      <c r="G25" s="409"/>
      <c r="M25" s="409"/>
      <c r="N25" s="356" t="s">
        <v>0</v>
      </c>
    </row>
    <row r="26" spans="1:19" s="220" customFormat="1" ht="14.45" customHeight="1" x14ac:dyDescent="0.25">
      <c r="A26" s="220" t="s">
        <v>840</v>
      </c>
      <c r="B26" s="338"/>
      <c r="G26" s="409"/>
      <c r="M26" s="409"/>
      <c r="N26" s="356" t="s">
        <v>0</v>
      </c>
    </row>
    <row r="27" spans="1:19" s="220" customFormat="1" ht="14.45" customHeight="1" x14ac:dyDescent="0.25">
      <c r="A27" s="72" t="s">
        <v>314</v>
      </c>
      <c r="B27" s="342"/>
      <c r="G27" s="409"/>
      <c r="M27" s="409"/>
      <c r="N27" s="356" t="s">
        <v>0</v>
      </c>
    </row>
    <row r="28" spans="1:19" s="220" customFormat="1" ht="15.75" x14ac:dyDescent="0.25">
      <c r="A28" s="410" t="s">
        <v>315</v>
      </c>
      <c r="B28" s="342"/>
      <c r="G28" s="409"/>
      <c r="M28" s="409"/>
      <c r="N28" s="356" t="s">
        <v>0</v>
      </c>
    </row>
  </sheetData>
  <mergeCells count="16">
    <mergeCell ref="A1:S1"/>
    <mergeCell ref="A5:A7"/>
    <mergeCell ref="B5:B7"/>
    <mergeCell ref="C5:H5"/>
    <mergeCell ref="I5:N5"/>
    <mergeCell ref="O5:P5"/>
    <mergeCell ref="Q5:R5"/>
    <mergeCell ref="S5:S7"/>
    <mergeCell ref="E6:G6"/>
    <mergeCell ref="K6:M6"/>
    <mergeCell ref="O6:O7"/>
    <mergeCell ref="P6:P7"/>
    <mergeCell ref="Q6:Q7"/>
    <mergeCell ref="R6:R7"/>
    <mergeCell ref="F7:G7"/>
    <mergeCell ref="L7:M7"/>
  </mergeCells>
  <phoneticPr fontId="2" type="noConversion"/>
  <printOptions horizontalCentered="1"/>
  <pageMargins left="0.31496062992126" right="0.31496062992126" top="0.55118110236220497" bottom="0.35433070866141703" header="0.31496062992126" footer="0.118110236220472"/>
  <pageSetup paperSize="9" scale="85"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Q28"/>
  <sheetViews>
    <sheetView showGridLines="0" view="pageBreakPreview" zoomScale="90" zoomScaleNormal="100" zoomScaleSheetLayoutView="90" workbookViewId="0">
      <selection activeCell="U4" sqref="U4"/>
    </sheetView>
  </sheetViews>
  <sheetFormatPr defaultRowHeight="16.5" x14ac:dyDescent="0.25"/>
  <cols>
    <col min="1" max="1" width="13.75" style="52" customWidth="1"/>
    <col min="2" max="2" width="22.25" style="52" customWidth="1"/>
    <col min="3" max="3" width="4.625" style="52" customWidth="1"/>
    <col min="4" max="7" width="9" style="52"/>
    <col min="8" max="8" width="4.625" style="52" customWidth="1"/>
    <col min="9" max="12" width="9" style="52"/>
    <col min="13" max="16" width="7.75" style="52" customWidth="1"/>
    <col min="17" max="17" width="8.5" style="52" customWidth="1"/>
  </cols>
  <sheetData>
    <row r="1" spans="1:17" ht="25.5" x14ac:dyDescent="0.25">
      <c r="A1" s="862" t="s">
        <v>316</v>
      </c>
      <c r="B1" s="862"/>
      <c r="C1" s="862"/>
      <c r="D1" s="862"/>
      <c r="E1" s="862"/>
      <c r="F1" s="862"/>
      <c r="G1" s="862"/>
      <c r="H1" s="862"/>
      <c r="I1" s="862"/>
      <c r="J1" s="862"/>
      <c r="K1" s="862"/>
      <c r="L1" s="862"/>
      <c r="M1" s="862"/>
      <c r="N1" s="862"/>
      <c r="O1" s="862"/>
      <c r="P1" s="862"/>
      <c r="Q1" s="862"/>
    </row>
    <row r="2" spans="1:17" ht="6" customHeight="1" x14ac:dyDescent="0.35">
      <c r="A2" s="413"/>
      <c r="B2" s="295"/>
      <c r="C2" s="414"/>
      <c r="D2" s="414"/>
      <c r="E2" s="414"/>
      <c r="F2" s="414"/>
      <c r="G2" s="414"/>
      <c r="H2" s="414"/>
      <c r="I2" s="415"/>
      <c r="J2" s="415"/>
      <c r="K2" s="416"/>
      <c r="L2" s="417"/>
      <c r="M2" s="415"/>
      <c r="N2" s="417"/>
      <c r="O2" s="370"/>
      <c r="P2" s="370"/>
      <c r="Q2" s="370"/>
    </row>
    <row r="3" spans="1:17" x14ac:dyDescent="0.25">
      <c r="A3" s="294" t="s">
        <v>3</v>
      </c>
      <c r="B3" s="295"/>
      <c r="C3" s="414"/>
      <c r="D3" s="414"/>
      <c r="E3" s="414"/>
      <c r="F3" s="414"/>
      <c r="G3" s="415"/>
      <c r="H3" s="414"/>
      <c r="I3" s="415"/>
      <c r="J3" s="415"/>
      <c r="K3" s="414"/>
      <c r="L3" s="414"/>
      <c r="M3" s="415"/>
      <c r="N3" s="417"/>
      <c r="O3" s="370"/>
      <c r="P3" s="370"/>
      <c r="Q3" s="370"/>
    </row>
    <row r="4" spans="1:17" ht="15.75" customHeight="1" x14ac:dyDescent="0.25">
      <c r="A4" s="291"/>
      <c r="B4" s="291"/>
      <c r="C4" s="295"/>
      <c r="D4" s="295"/>
      <c r="E4" s="295"/>
      <c r="F4" s="295"/>
      <c r="G4" s="295"/>
      <c r="H4" s="295"/>
      <c r="I4" s="295"/>
      <c r="J4" s="295"/>
      <c r="K4" s="295"/>
      <c r="L4" s="295"/>
      <c r="M4" s="295"/>
      <c r="N4" s="295"/>
      <c r="O4" s="291"/>
      <c r="P4" s="291"/>
      <c r="Q4" s="51" t="s">
        <v>27</v>
      </c>
    </row>
    <row r="5" spans="1:17" ht="16.7" customHeight="1" x14ac:dyDescent="0.25">
      <c r="A5" s="863" t="s">
        <v>287</v>
      </c>
      <c r="B5" s="866" t="s">
        <v>125</v>
      </c>
      <c r="C5" s="869" t="s">
        <v>759</v>
      </c>
      <c r="D5" s="870"/>
      <c r="E5" s="870"/>
      <c r="F5" s="870"/>
      <c r="G5" s="871"/>
      <c r="H5" s="869" t="s">
        <v>89</v>
      </c>
      <c r="I5" s="870"/>
      <c r="J5" s="870"/>
      <c r="K5" s="870"/>
      <c r="L5" s="871"/>
      <c r="M5" s="872" t="s">
        <v>35</v>
      </c>
      <c r="N5" s="873"/>
      <c r="O5" s="872" t="s">
        <v>288</v>
      </c>
      <c r="P5" s="873"/>
      <c r="Q5" s="878" t="s">
        <v>290</v>
      </c>
    </row>
    <row r="6" spans="1:17" ht="16.7" customHeight="1" x14ac:dyDescent="0.25">
      <c r="A6" s="864"/>
      <c r="B6" s="867"/>
      <c r="C6" s="297" t="s">
        <v>291</v>
      </c>
      <c r="D6" s="297" t="s">
        <v>32</v>
      </c>
      <c r="E6" s="824" t="s">
        <v>33</v>
      </c>
      <c r="F6" s="877"/>
      <c r="G6" s="297" t="s">
        <v>34</v>
      </c>
      <c r="H6" s="297" t="s">
        <v>291</v>
      </c>
      <c r="I6" s="297" t="s">
        <v>32</v>
      </c>
      <c r="J6" s="824" t="s">
        <v>33</v>
      </c>
      <c r="K6" s="877"/>
      <c r="L6" s="297" t="s">
        <v>34</v>
      </c>
      <c r="M6" s="860" t="s">
        <v>294</v>
      </c>
      <c r="N6" s="860" t="s">
        <v>296</v>
      </c>
      <c r="O6" s="860" t="s">
        <v>317</v>
      </c>
      <c r="P6" s="860" t="s">
        <v>296</v>
      </c>
      <c r="Q6" s="879"/>
    </row>
    <row r="7" spans="1:17" ht="30.2" customHeight="1" x14ac:dyDescent="0.25">
      <c r="A7" s="865"/>
      <c r="B7" s="868"/>
      <c r="C7" s="298" t="s">
        <v>36</v>
      </c>
      <c r="D7" s="298" t="s">
        <v>37</v>
      </c>
      <c r="E7" s="299" t="s">
        <v>35</v>
      </c>
      <c r="F7" s="300" t="s">
        <v>298</v>
      </c>
      <c r="G7" s="301" t="s">
        <v>318</v>
      </c>
      <c r="H7" s="298" t="s">
        <v>36</v>
      </c>
      <c r="I7" s="298" t="s">
        <v>37</v>
      </c>
      <c r="J7" s="299" t="s">
        <v>35</v>
      </c>
      <c r="K7" s="300" t="s">
        <v>298</v>
      </c>
      <c r="L7" s="301" t="s">
        <v>300</v>
      </c>
      <c r="M7" s="861"/>
      <c r="N7" s="861"/>
      <c r="O7" s="882"/>
      <c r="P7" s="882"/>
      <c r="Q7" s="880"/>
    </row>
    <row r="8" spans="1:17" ht="27.75" customHeight="1" x14ac:dyDescent="0.25">
      <c r="A8" s="373" t="s">
        <v>242</v>
      </c>
      <c r="B8" s="374" t="s">
        <v>254</v>
      </c>
      <c r="C8" s="375"/>
      <c r="D8" s="376">
        <v>32537</v>
      </c>
      <c r="E8" s="377">
        <v>283.070813291148</v>
      </c>
      <c r="F8" s="378">
        <v>145.02974064549699</v>
      </c>
      <c r="G8" s="418">
        <v>100</v>
      </c>
      <c r="H8" s="345"/>
      <c r="I8" s="376">
        <v>32295</v>
      </c>
      <c r="J8" s="377">
        <v>279.859234141527</v>
      </c>
      <c r="K8" s="378">
        <v>148.18381548959499</v>
      </c>
      <c r="L8" s="310">
        <v>100</v>
      </c>
      <c r="M8" s="382">
        <f>(E8/J8)*100-100</f>
        <v>1.1475694770167593</v>
      </c>
      <c r="N8" s="384">
        <f>E8-J8</f>
        <v>3.2115791496210022</v>
      </c>
      <c r="O8" s="384">
        <f>(F8/K8)*100-100</f>
        <v>-2.1284880765669527</v>
      </c>
      <c r="P8" s="384">
        <f>F8-K8</f>
        <v>-3.1540748440980053</v>
      </c>
      <c r="Q8" s="384">
        <f>D8/I8*100-100</f>
        <v>0.74934200340609891</v>
      </c>
    </row>
    <row r="9" spans="1:17" ht="27.75" customHeight="1" x14ac:dyDescent="0.25">
      <c r="A9" s="44" t="s">
        <v>805</v>
      </c>
      <c r="B9" s="385" t="s">
        <v>673</v>
      </c>
      <c r="C9" s="386">
        <v>1</v>
      </c>
      <c r="D9" s="387">
        <v>6673</v>
      </c>
      <c r="E9" s="388">
        <v>58.054877127326698</v>
      </c>
      <c r="F9" s="389">
        <v>28.9414113420872</v>
      </c>
      <c r="G9" s="419">
        <v>20.508959031256701</v>
      </c>
      <c r="H9" s="313">
        <v>1</v>
      </c>
      <c r="I9" s="387">
        <v>6527</v>
      </c>
      <c r="J9" s="388">
        <v>56.5611153813824</v>
      </c>
      <c r="K9" s="389">
        <v>29.0680865848853</v>
      </c>
      <c r="L9" s="315">
        <v>20.210558910048</v>
      </c>
      <c r="M9" s="392">
        <f t="shared" ref="M9:M17" si="0">(E9/J9)*100-100</f>
        <v>2.6409693936764</v>
      </c>
      <c r="N9" s="383">
        <f t="shared" ref="N9:N18" si="1">E9-J9</f>
        <v>1.4937617459442976</v>
      </c>
      <c r="O9" s="383">
        <f t="shared" ref="O9:O18" si="2">(F9/K9)*100-100</f>
        <v>-0.43578803313448589</v>
      </c>
      <c r="P9" s="383">
        <f t="shared" ref="P9:P18" si="3">F9-K9</f>
        <v>-0.12667524279810038</v>
      </c>
      <c r="Q9" s="383">
        <f t="shared" ref="Q9:Q18" si="4">D9/I9*100-100</f>
        <v>2.2368622644400205</v>
      </c>
    </row>
    <row r="10" spans="1:17" ht="27.75" customHeight="1" x14ac:dyDescent="0.25">
      <c r="A10" s="44" t="s">
        <v>806</v>
      </c>
      <c r="B10" s="385" t="s">
        <v>716</v>
      </c>
      <c r="C10" s="386">
        <v>2</v>
      </c>
      <c r="D10" s="387">
        <v>5153</v>
      </c>
      <c r="E10" s="388">
        <v>44.830927894067798</v>
      </c>
      <c r="F10" s="389">
        <v>22.550257972136102</v>
      </c>
      <c r="G10" s="419">
        <v>15.8373543965332</v>
      </c>
      <c r="H10" s="313">
        <v>2</v>
      </c>
      <c r="I10" s="387">
        <v>5083</v>
      </c>
      <c r="J10" s="388">
        <v>44.047824342510602</v>
      </c>
      <c r="K10" s="389">
        <v>23.188715368992799</v>
      </c>
      <c r="L10" s="315">
        <v>15.739278526087601</v>
      </c>
      <c r="M10" s="392">
        <f t="shared" si="0"/>
        <v>1.7778484255382949</v>
      </c>
      <c r="N10" s="383">
        <f t="shared" si="1"/>
        <v>0.78310355155719691</v>
      </c>
      <c r="O10" s="383">
        <f t="shared" si="2"/>
        <v>-2.7533107664533247</v>
      </c>
      <c r="P10" s="383">
        <f t="shared" si="3"/>
        <v>-0.63845739685669756</v>
      </c>
      <c r="Q10" s="383">
        <f t="shared" si="4"/>
        <v>1.377139484556352</v>
      </c>
    </row>
    <row r="11" spans="1:17" ht="27.75" customHeight="1" x14ac:dyDescent="0.25">
      <c r="A11" s="45" t="s">
        <v>807</v>
      </c>
      <c r="B11" s="385" t="s">
        <v>715</v>
      </c>
      <c r="C11" s="386">
        <v>3</v>
      </c>
      <c r="D11" s="387">
        <v>4103</v>
      </c>
      <c r="E11" s="388">
        <v>35.695962963198198</v>
      </c>
      <c r="F11" s="389">
        <v>18.063223090936901</v>
      </c>
      <c r="G11" s="419">
        <v>12.6102590896518</v>
      </c>
      <c r="H11" s="313">
        <v>3</v>
      </c>
      <c r="I11" s="387">
        <v>3980</v>
      </c>
      <c r="J11" s="388">
        <v>34.489541783040004</v>
      </c>
      <c r="K11" s="389">
        <v>17.944283118158602</v>
      </c>
      <c r="L11" s="315">
        <v>12.323889146926801</v>
      </c>
      <c r="M11" s="392">
        <f t="shared" si="0"/>
        <v>3.4979333380168214</v>
      </c>
      <c r="N11" s="383">
        <f t="shared" si="1"/>
        <v>1.2064211801581948</v>
      </c>
      <c r="O11" s="383">
        <f t="shared" si="2"/>
        <v>0.66282933675930167</v>
      </c>
      <c r="P11" s="383">
        <f t="shared" si="3"/>
        <v>0.11893997277829982</v>
      </c>
      <c r="Q11" s="383">
        <f t="shared" si="4"/>
        <v>3.090452261306524</v>
      </c>
    </row>
    <row r="12" spans="1:17" ht="31.7" customHeight="1" x14ac:dyDescent="0.25">
      <c r="A12" s="45" t="s">
        <v>813</v>
      </c>
      <c r="B12" s="385" t="s">
        <v>723</v>
      </c>
      <c r="C12" s="386">
        <v>4</v>
      </c>
      <c r="D12" s="387">
        <v>3363</v>
      </c>
      <c r="E12" s="388">
        <v>29.257987678585302</v>
      </c>
      <c r="F12" s="389">
        <v>16.176184243467901</v>
      </c>
      <c r="G12" s="419">
        <v>10.335925254325799</v>
      </c>
      <c r="H12" s="313">
        <v>4</v>
      </c>
      <c r="I12" s="387">
        <v>3372</v>
      </c>
      <c r="J12" s="388">
        <v>29.220787661409801</v>
      </c>
      <c r="K12" s="389">
        <v>16.5500342284978</v>
      </c>
      <c r="L12" s="315">
        <v>10.441244774732899</v>
      </c>
      <c r="M12" s="392">
        <f>(E12/J12)*100-100</f>
        <v>0.12730668867160944</v>
      </c>
      <c r="N12" s="383">
        <f t="shared" si="1"/>
        <v>3.7200017175500477E-2</v>
      </c>
      <c r="O12" s="383">
        <f t="shared" si="2"/>
        <v>-2.2589076244093746</v>
      </c>
      <c r="P12" s="383">
        <f t="shared" si="3"/>
        <v>-0.3738499850298993</v>
      </c>
      <c r="Q12" s="383">
        <f t="shared" si="4"/>
        <v>-0.26690391459074192</v>
      </c>
    </row>
    <row r="13" spans="1:17" ht="27.75" customHeight="1" x14ac:dyDescent="0.25">
      <c r="A13" s="45" t="s">
        <v>810</v>
      </c>
      <c r="B13" s="385" t="s">
        <v>811</v>
      </c>
      <c r="C13" s="386">
        <v>5</v>
      </c>
      <c r="D13" s="387">
        <v>1895</v>
      </c>
      <c r="E13" s="388">
        <v>16.486436708569499</v>
      </c>
      <c r="F13" s="389">
        <v>7.5233938002988001</v>
      </c>
      <c r="G13" s="419">
        <v>5.8241386728954998</v>
      </c>
      <c r="H13" s="313">
        <v>6</v>
      </c>
      <c r="I13" s="387">
        <v>1897</v>
      </c>
      <c r="J13" s="388">
        <v>16.438859488046901</v>
      </c>
      <c r="K13" s="389">
        <v>7.8241289549354001</v>
      </c>
      <c r="L13" s="315">
        <v>5.8739742994272</v>
      </c>
      <c r="M13" s="392">
        <f t="shared" si="0"/>
        <v>0.28941922982670576</v>
      </c>
      <c r="N13" s="383">
        <f t="shared" si="1"/>
        <v>4.7577220522597941E-2</v>
      </c>
      <c r="O13" s="383">
        <f t="shared" si="2"/>
        <v>-3.8436886248775153</v>
      </c>
      <c r="P13" s="383">
        <f t="shared" si="3"/>
        <v>-0.30073515463659994</v>
      </c>
      <c r="Q13" s="383">
        <f t="shared" si="4"/>
        <v>-0.10542962572482395</v>
      </c>
    </row>
    <row r="14" spans="1:17" ht="27.75" customHeight="1" x14ac:dyDescent="0.25">
      <c r="A14" s="45" t="s">
        <v>817</v>
      </c>
      <c r="B14" s="385" t="s">
        <v>672</v>
      </c>
      <c r="C14" s="386">
        <v>6</v>
      </c>
      <c r="D14" s="387">
        <v>1800</v>
      </c>
      <c r="E14" s="388">
        <v>15.6599398814908</v>
      </c>
      <c r="F14" s="389">
        <v>8.5230610715893995</v>
      </c>
      <c r="G14" s="419">
        <v>5.5321633832253001</v>
      </c>
      <c r="H14" s="313">
        <v>5</v>
      </c>
      <c r="I14" s="387">
        <v>1926</v>
      </c>
      <c r="J14" s="388">
        <v>16.690165194506299</v>
      </c>
      <c r="K14" s="389">
        <v>9.3284682933641996</v>
      </c>
      <c r="L14" s="315">
        <v>5.9637714816534997</v>
      </c>
      <c r="M14" s="392">
        <f t="shared" si="0"/>
        <v>-6.1726489882473174</v>
      </c>
      <c r="N14" s="383">
        <f t="shared" si="1"/>
        <v>-1.0302253130154995</v>
      </c>
      <c r="O14" s="383">
        <f t="shared" si="2"/>
        <v>-8.6338635287823848</v>
      </c>
      <c r="P14" s="383">
        <f t="shared" si="3"/>
        <v>-0.80540722177480006</v>
      </c>
      <c r="Q14" s="383">
        <f t="shared" si="4"/>
        <v>-6.5420560747663501</v>
      </c>
    </row>
    <row r="15" spans="1:17" ht="27.75" customHeight="1" x14ac:dyDescent="0.25">
      <c r="A15" s="45" t="s">
        <v>814</v>
      </c>
      <c r="B15" s="385" t="s">
        <v>717</v>
      </c>
      <c r="C15" s="386">
        <v>7</v>
      </c>
      <c r="D15" s="387">
        <v>1706</v>
      </c>
      <c r="E15" s="388">
        <v>14.8421430210129</v>
      </c>
      <c r="F15" s="389">
        <v>7.5120387907932002</v>
      </c>
      <c r="G15" s="419">
        <v>5.2432615176567996</v>
      </c>
      <c r="H15" s="313">
        <v>7</v>
      </c>
      <c r="I15" s="387">
        <v>1558</v>
      </c>
      <c r="J15" s="388">
        <v>13.5011824366775</v>
      </c>
      <c r="K15" s="389">
        <v>7.1046865901776997</v>
      </c>
      <c r="L15" s="315">
        <v>4.8242762037466997</v>
      </c>
      <c r="M15" s="392">
        <f t="shared" si="0"/>
        <v>9.9321714273894202</v>
      </c>
      <c r="N15" s="383">
        <f t="shared" si="1"/>
        <v>1.3409605843354004</v>
      </c>
      <c r="O15" s="383">
        <f t="shared" si="2"/>
        <v>5.7335703052498985</v>
      </c>
      <c r="P15" s="383">
        <f t="shared" si="3"/>
        <v>0.40735220061550059</v>
      </c>
      <c r="Q15" s="383">
        <f t="shared" si="4"/>
        <v>9.499358151476244</v>
      </c>
    </row>
    <row r="16" spans="1:17" ht="27.75" customHeight="1" x14ac:dyDescent="0.25">
      <c r="A16" s="45" t="s">
        <v>815</v>
      </c>
      <c r="B16" s="385" t="s">
        <v>816</v>
      </c>
      <c r="C16" s="386">
        <v>8</v>
      </c>
      <c r="D16" s="387">
        <v>1318</v>
      </c>
      <c r="E16" s="388">
        <v>11.4665559798916</v>
      </c>
      <c r="F16" s="389">
        <v>5.6636290335158996</v>
      </c>
      <c r="G16" s="419">
        <v>4.0507729661615999</v>
      </c>
      <c r="H16" s="313">
        <v>8</v>
      </c>
      <c r="I16" s="387">
        <v>1330</v>
      </c>
      <c r="J16" s="388">
        <v>11.5253996410661</v>
      </c>
      <c r="K16" s="389">
        <v>5.9156434898542001</v>
      </c>
      <c r="L16" s="315">
        <v>4.118284564174</v>
      </c>
      <c r="M16" s="392">
        <f t="shared" si="0"/>
        <v>-0.51055636253023806</v>
      </c>
      <c r="N16" s="383">
        <f>E16-J16</f>
        <v>-5.8843661174499573E-2</v>
      </c>
      <c r="O16" s="383">
        <f>(F16/K16)*100-100</f>
        <v>-4.2601359728747212</v>
      </c>
      <c r="P16" s="383">
        <f>F16-K16</f>
        <v>-0.25201445633830044</v>
      </c>
      <c r="Q16" s="383">
        <f>D16/I16*100-100</f>
        <v>-0.90225563909774564</v>
      </c>
    </row>
    <row r="17" spans="1:17" ht="27.75" customHeight="1" x14ac:dyDescent="0.25">
      <c r="A17" s="45" t="s">
        <v>820</v>
      </c>
      <c r="B17" s="385" t="s">
        <v>821</v>
      </c>
      <c r="C17" s="386">
        <v>9</v>
      </c>
      <c r="D17" s="387">
        <v>881</v>
      </c>
      <c r="E17" s="388">
        <v>7.6646705753297004</v>
      </c>
      <c r="F17" s="389">
        <v>3.8163418944281999</v>
      </c>
      <c r="G17" s="419">
        <v>2.7076866336786001</v>
      </c>
      <c r="H17" s="313">
        <v>9</v>
      </c>
      <c r="I17" s="387">
        <v>823</v>
      </c>
      <c r="J17" s="388">
        <v>7.1318826350356996</v>
      </c>
      <c r="K17" s="389">
        <v>3.7612540044284999</v>
      </c>
      <c r="L17" s="315">
        <v>2.5483821024925999</v>
      </c>
      <c r="M17" s="392">
        <f t="shared" si="0"/>
        <v>7.4705090865721218</v>
      </c>
      <c r="N17" s="383">
        <f t="shared" si="1"/>
        <v>0.53278794029400078</v>
      </c>
      <c r="O17" s="383">
        <f t="shared" si="2"/>
        <v>1.4646149910333008</v>
      </c>
      <c r="P17" s="383">
        <f t="shared" si="3"/>
        <v>5.5087889999700046E-2</v>
      </c>
      <c r="Q17" s="383">
        <f t="shared" si="4"/>
        <v>7.0473876063183525</v>
      </c>
    </row>
    <row r="18" spans="1:17" ht="27.75" customHeight="1" x14ac:dyDescent="0.25">
      <c r="A18" s="45" t="s">
        <v>826</v>
      </c>
      <c r="B18" s="385" t="s">
        <v>827</v>
      </c>
      <c r="C18" s="386">
        <v>10</v>
      </c>
      <c r="D18" s="387">
        <v>764</v>
      </c>
      <c r="E18" s="388">
        <v>6.6467744830328002</v>
      </c>
      <c r="F18" s="389">
        <v>3.1226406065855001</v>
      </c>
      <c r="G18" s="419">
        <v>2.3480960137689002</v>
      </c>
      <c r="H18" s="313">
        <v>10</v>
      </c>
      <c r="I18" s="387">
        <v>747</v>
      </c>
      <c r="J18" s="388">
        <v>6.4732883698319004</v>
      </c>
      <c r="K18" s="389">
        <v>3.1373230673788002</v>
      </c>
      <c r="L18" s="315">
        <v>2.3130515559684</v>
      </c>
      <c r="M18" s="392">
        <f>(E18/J18)*100-100</f>
        <v>2.6800306627681607</v>
      </c>
      <c r="N18" s="383">
        <f t="shared" si="1"/>
        <v>0.17348611320089979</v>
      </c>
      <c r="O18" s="383">
        <f t="shared" si="2"/>
        <v>-0.46799326935644103</v>
      </c>
      <c r="P18" s="383">
        <f t="shared" si="3"/>
        <v>-1.4682460793300045E-2</v>
      </c>
      <c r="Q18" s="383">
        <f t="shared" si="4"/>
        <v>2.2757697456492707</v>
      </c>
    </row>
    <row r="19" spans="1:17" ht="10.5" customHeight="1" x14ac:dyDescent="0.25">
      <c r="A19" s="393"/>
      <c r="B19" s="394"/>
      <c r="C19" s="395"/>
      <c r="D19" s="396"/>
      <c r="E19" s="397"/>
      <c r="F19" s="398"/>
      <c r="G19" s="420"/>
      <c r="H19" s="358"/>
      <c r="I19" s="421"/>
      <c r="J19" s="422"/>
      <c r="K19" s="423"/>
      <c r="L19" s="320"/>
      <c r="M19" s="392"/>
      <c r="N19" s="383"/>
      <c r="O19" s="383"/>
      <c r="P19" s="383"/>
      <c r="Q19" s="383"/>
    </row>
    <row r="20" spans="1:17" ht="27.75" customHeight="1" x14ac:dyDescent="0.25">
      <c r="A20" s="45" t="s">
        <v>822</v>
      </c>
      <c r="B20" s="406" t="s">
        <v>823</v>
      </c>
      <c r="C20" s="386">
        <v>11</v>
      </c>
      <c r="D20" s="387">
        <v>761</v>
      </c>
      <c r="E20" s="388">
        <v>6.6206745832302998</v>
      </c>
      <c r="F20" s="389">
        <v>3.7732354465139002</v>
      </c>
      <c r="G20" s="419">
        <v>2.3388757414636001</v>
      </c>
      <c r="H20" s="307">
        <v>11</v>
      </c>
      <c r="I20" s="376">
        <v>747</v>
      </c>
      <c r="J20" s="377">
        <v>6.4732883698319004</v>
      </c>
      <c r="K20" s="378">
        <v>3.7259665737254002</v>
      </c>
      <c r="L20" s="315">
        <v>2.3130515559684</v>
      </c>
      <c r="M20" s="382">
        <f>(E20/J20)*100-100</f>
        <v>2.2768368250868747</v>
      </c>
      <c r="N20" s="384">
        <f>E20-J20</f>
        <v>0.14738621339839941</v>
      </c>
      <c r="O20" s="384">
        <f>(F20/K20)*100-100</f>
        <v>1.2686338391178396</v>
      </c>
      <c r="P20" s="384">
        <f>F20-K20</f>
        <v>4.7268872788500005E-2</v>
      </c>
      <c r="Q20" s="384">
        <f>D20/I20*100-100</f>
        <v>1.8741633199464474</v>
      </c>
    </row>
    <row r="21" spans="1:17" ht="27.75" customHeight="1" x14ac:dyDescent="0.25">
      <c r="A21" s="45" t="s">
        <v>830</v>
      </c>
      <c r="B21" s="385" t="s">
        <v>831</v>
      </c>
      <c r="C21" s="386">
        <v>12</v>
      </c>
      <c r="D21" s="387">
        <v>448</v>
      </c>
      <c r="E21" s="388">
        <v>3.8975850371709999</v>
      </c>
      <c r="F21" s="389">
        <v>2.2045194697163</v>
      </c>
      <c r="G21" s="419">
        <v>1.3768939976026999</v>
      </c>
      <c r="H21" s="313">
        <v>12</v>
      </c>
      <c r="I21" s="387">
        <v>478</v>
      </c>
      <c r="J21" s="388">
        <v>4.1422112995711</v>
      </c>
      <c r="K21" s="389">
        <v>2.3591914071166999</v>
      </c>
      <c r="L21" s="315">
        <v>1.480105279455</v>
      </c>
      <c r="M21" s="392">
        <f>(E21/J21)*100-100</f>
        <v>-5.9056925083814491</v>
      </c>
      <c r="N21" s="383">
        <f>E21-J21</f>
        <v>-0.2446262624001001</v>
      </c>
      <c r="O21" s="383">
        <f>(F21/K21)*100-100</f>
        <v>-6.5561419448129072</v>
      </c>
      <c r="P21" s="383">
        <f>F21-K21</f>
        <v>-0.15467193740039997</v>
      </c>
      <c r="Q21" s="383">
        <f>D21/I21*100-100</f>
        <v>-6.2761506276150669</v>
      </c>
    </row>
    <row r="22" spans="1:17" ht="27.75" customHeight="1" x14ac:dyDescent="0.25">
      <c r="A22" s="45" t="s">
        <v>832</v>
      </c>
      <c r="B22" s="385" t="s">
        <v>833</v>
      </c>
      <c r="C22" s="386">
        <v>13</v>
      </c>
      <c r="D22" s="387">
        <v>405</v>
      </c>
      <c r="E22" s="388">
        <v>3.5234864733353999</v>
      </c>
      <c r="F22" s="389">
        <v>1.8149707465280001</v>
      </c>
      <c r="G22" s="419">
        <v>1.2447367612257001</v>
      </c>
      <c r="H22" s="313">
        <v>13</v>
      </c>
      <c r="I22" s="387">
        <v>423</v>
      </c>
      <c r="J22" s="388">
        <v>3.6655970287000001</v>
      </c>
      <c r="K22" s="389">
        <v>1.959901300384</v>
      </c>
      <c r="L22" s="315">
        <v>1.3098002786809</v>
      </c>
      <c r="M22" s="392">
        <f>(E22/J22)*100-100</f>
        <v>-3.8768733783865912</v>
      </c>
      <c r="N22" s="383">
        <f>E22-J22</f>
        <v>-0.14211055536460027</v>
      </c>
      <c r="O22" s="383">
        <f>(F22/K22)*100-100</f>
        <v>-7.3947883920279054</v>
      </c>
      <c r="P22" s="383">
        <f>F22-K22</f>
        <v>-0.14493055385599996</v>
      </c>
      <c r="Q22" s="383">
        <f>D22/I22*100-100</f>
        <v>-4.2553191489361666</v>
      </c>
    </row>
    <row r="23" spans="1:17" ht="27.75" customHeight="1" x14ac:dyDescent="0.25">
      <c r="A23" s="45" t="s">
        <v>834</v>
      </c>
      <c r="B23" s="385" t="s">
        <v>835</v>
      </c>
      <c r="C23" s="386">
        <v>14</v>
      </c>
      <c r="D23" s="387">
        <v>355</v>
      </c>
      <c r="E23" s="388">
        <v>3.0884881432940001</v>
      </c>
      <c r="F23" s="389">
        <v>1.5247599297914001</v>
      </c>
      <c r="G23" s="419">
        <v>1.0910655561361</v>
      </c>
      <c r="H23" s="313">
        <v>14</v>
      </c>
      <c r="I23" s="387">
        <v>373</v>
      </c>
      <c r="J23" s="388">
        <v>3.232311327908</v>
      </c>
      <c r="K23" s="389">
        <v>1.6436890408941001</v>
      </c>
      <c r="L23" s="315">
        <v>1.1549775507044</v>
      </c>
      <c r="M23" s="392">
        <f>(E23/J23)*100-100</f>
        <v>-4.4495461613558263</v>
      </c>
      <c r="N23" s="383">
        <f>E23-J23</f>
        <v>-0.1438231846139999</v>
      </c>
      <c r="O23" s="383">
        <f>(F23/K23)*100-100</f>
        <v>-7.2354994250011799</v>
      </c>
      <c r="P23" s="383">
        <f>F23-K23</f>
        <v>-0.11892911110269999</v>
      </c>
      <c r="Q23" s="383">
        <f>D23/I23*100-100</f>
        <v>-4.8257372654155546</v>
      </c>
    </row>
    <row r="24" spans="1:17" ht="27.75" customHeight="1" x14ac:dyDescent="0.25">
      <c r="A24" s="407" t="s">
        <v>836</v>
      </c>
      <c r="B24" s="394" t="s">
        <v>837</v>
      </c>
      <c r="C24" s="395">
        <v>15</v>
      </c>
      <c r="D24" s="396">
        <v>353</v>
      </c>
      <c r="E24" s="397">
        <v>3.0710882100924</v>
      </c>
      <c r="F24" s="398">
        <v>2.0167063685015001</v>
      </c>
      <c r="G24" s="424">
        <v>1.0849187079325</v>
      </c>
      <c r="H24" s="319">
        <v>15</v>
      </c>
      <c r="I24" s="396">
        <v>373</v>
      </c>
      <c r="J24" s="397">
        <v>3.232311327908</v>
      </c>
      <c r="K24" s="398">
        <v>2.0285936053306002</v>
      </c>
      <c r="L24" s="320">
        <v>1.1549775507044</v>
      </c>
      <c r="M24" s="404">
        <f>(E24/J24)*100-100</f>
        <v>-4.9878585773464437</v>
      </c>
      <c r="N24" s="405">
        <f>E24-J24</f>
        <v>-0.16122311781560006</v>
      </c>
      <c r="O24" s="405">
        <f>(F24/K24)*100-100</f>
        <v>-0.58598414181449243</v>
      </c>
      <c r="P24" s="405">
        <f>F24-K24</f>
        <v>-1.188723682910009E-2</v>
      </c>
      <c r="Q24" s="405">
        <f>D24/I24*100-100</f>
        <v>-5.3619302949061733</v>
      </c>
    </row>
    <row r="25" spans="1:17" s="137" customFormat="1" ht="14.45" customHeight="1" x14ac:dyDescent="0.25">
      <c r="A25" s="220" t="s">
        <v>760</v>
      </c>
      <c r="B25" s="338"/>
      <c r="C25" s="220"/>
      <c r="D25" s="220"/>
      <c r="E25" s="220"/>
      <c r="F25" s="220"/>
      <c r="G25" s="220"/>
      <c r="H25" s="220"/>
      <c r="I25" s="220"/>
      <c r="J25" s="220"/>
      <c r="K25" s="220"/>
      <c r="L25" s="220"/>
      <c r="M25" s="220"/>
      <c r="N25" s="356" t="s">
        <v>0</v>
      </c>
      <c r="O25" s="220"/>
      <c r="P25" s="220"/>
      <c r="Q25" s="220"/>
    </row>
    <row r="26" spans="1:17" s="137" customFormat="1" ht="14.45" customHeight="1" x14ac:dyDescent="0.25">
      <c r="A26" s="220" t="s">
        <v>840</v>
      </c>
      <c r="B26" s="338"/>
      <c r="C26" s="220"/>
      <c r="D26" s="220"/>
      <c r="E26" s="220"/>
      <c r="F26" s="220"/>
      <c r="H26" s="220"/>
      <c r="I26" s="220"/>
      <c r="J26" s="220"/>
      <c r="K26" s="220"/>
      <c r="L26" s="220"/>
      <c r="M26" s="220"/>
      <c r="N26" s="356" t="s">
        <v>0</v>
      </c>
      <c r="O26" s="220"/>
      <c r="P26" s="220"/>
      <c r="Q26" s="220"/>
    </row>
    <row r="27" spans="1:17" s="137" customFormat="1" ht="14.45" customHeight="1" x14ac:dyDescent="0.25">
      <c r="A27" s="72" t="s">
        <v>313</v>
      </c>
      <c r="B27" s="342"/>
      <c r="C27" s="343"/>
      <c r="D27" s="343"/>
      <c r="E27" s="343"/>
      <c r="F27" s="343"/>
      <c r="G27" s="220"/>
      <c r="H27" s="343"/>
      <c r="I27" s="425"/>
      <c r="J27" s="425"/>
      <c r="K27" s="220"/>
      <c r="L27" s="342"/>
      <c r="M27" s="425"/>
      <c r="N27" s="342"/>
      <c r="O27" s="342"/>
      <c r="P27" s="342"/>
      <c r="Q27" s="342"/>
    </row>
    <row r="28" spans="1:17" s="137" customFormat="1" x14ac:dyDescent="0.25"/>
  </sheetData>
  <mergeCells count="14">
    <mergeCell ref="M6:M7"/>
    <mergeCell ref="N6:N7"/>
    <mergeCell ref="O6:O7"/>
    <mergeCell ref="P6:P7"/>
    <mergeCell ref="A1:Q1"/>
    <mergeCell ref="A5:A7"/>
    <mergeCell ref="B5:B7"/>
    <mergeCell ref="C5:G5"/>
    <mergeCell ref="H5:L5"/>
    <mergeCell ref="M5:N5"/>
    <mergeCell ref="O5:P5"/>
    <mergeCell ref="Q5:Q7"/>
    <mergeCell ref="E6:F6"/>
    <mergeCell ref="J6:K6"/>
  </mergeCells>
  <phoneticPr fontId="2" type="noConversion"/>
  <printOptions horizontalCentered="1"/>
  <pageMargins left="0.31496062992126" right="0.31496062992126" top="0.55118110236220497" bottom="0.35433070866141703" header="0.31496062992126" footer="0.118110236220472"/>
  <pageSetup paperSize="9" scale="89"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Q27"/>
  <sheetViews>
    <sheetView showGridLines="0" showZeros="0" view="pageBreakPreview" zoomScale="90" zoomScaleNormal="90" zoomScaleSheetLayoutView="90" workbookViewId="0">
      <selection activeCell="U4" sqref="U4"/>
    </sheetView>
  </sheetViews>
  <sheetFormatPr defaultRowHeight="16.5" x14ac:dyDescent="0.25"/>
  <cols>
    <col min="1" max="1" width="14.25" style="291" customWidth="1"/>
    <col min="2" max="2" width="22.25" style="291" customWidth="1"/>
    <col min="3" max="3" width="3.75" style="312" customWidth="1"/>
    <col min="4" max="4" width="9.875" style="312" customWidth="1"/>
    <col min="5" max="7" width="9.25" style="312" customWidth="1"/>
    <col min="8" max="8" width="3.75" style="312" customWidth="1"/>
    <col min="9" max="9" width="9.875" style="312" customWidth="1"/>
    <col min="10" max="12" width="9.25" style="312" customWidth="1"/>
    <col min="13" max="14" width="7.375" style="312" customWidth="1"/>
    <col min="15" max="16" width="7.375" style="291" customWidth="1"/>
    <col min="17" max="17" width="8.25" style="291" customWidth="1"/>
  </cols>
  <sheetData>
    <row r="1" spans="1:17" ht="25.5" x14ac:dyDescent="0.25">
      <c r="A1" s="862" t="s">
        <v>319</v>
      </c>
      <c r="B1" s="862"/>
      <c r="C1" s="862"/>
      <c r="D1" s="862"/>
      <c r="E1" s="862"/>
      <c r="F1" s="862"/>
      <c r="G1" s="862"/>
      <c r="H1" s="862"/>
      <c r="I1" s="862"/>
      <c r="J1" s="862"/>
      <c r="K1" s="862"/>
      <c r="L1" s="862"/>
      <c r="M1" s="862"/>
      <c r="N1" s="862"/>
      <c r="O1" s="862"/>
      <c r="P1" s="862"/>
      <c r="Q1" s="862"/>
    </row>
    <row r="2" spans="1:17" ht="6" customHeight="1" x14ac:dyDescent="0.35">
      <c r="A2" s="292"/>
      <c r="B2" s="293"/>
      <c r="C2" s="365"/>
      <c r="D2" s="365"/>
      <c r="E2" s="365"/>
      <c r="F2" s="365"/>
      <c r="G2" s="365"/>
      <c r="H2" s="365"/>
      <c r="I2" s="367"/>
      <c r="J2" s="367"/>
      <c r="K2" s="368"/>
      <c r="L2" s="369"/>
      <c r="M2" s="367"/>
      <c r="N2" s="369"/>
      <c r="O2" s="367"/>
      <c r="P2" s="367"/>
      <c r="Q2" s="368"/>
    </row>
    <row r="3" spans="1:17" ht="19.5" customHeight="1" x14ac:dyDescent="0.25">
      <c r="A3" s="294" t="s">
        <v>3</v>
      </c>
      <c r="B3" s="293"/>
      <c r="C3" s="365"/>
      <c r="D3" s="365"/>
      <c r="E3" s="365"/>
      <c r="F3" s="365"/>
      <c r="G3" s="367"/>
      <c r="H3" s="365"/>
      <c r="I3" s="367"/>
      <c r="J3" s="367"/>
      <c r="K3" s="365"/>
      <c r="L3" s="365"/>
      <c r="M3" s="367"/>
      <c r="N3" s="369"/>
      <c r="O3" s="369"/>
      <c r="P3" s="369"/>
      <c r="Q3" s="368"/>
    </row>
    <row r="4" spans="1:17" ht="16.5" customHeight="1" x14ac:dyDescent="0.25">
      <c r="C4" s="293"/>
      <c r="D4" s="293"/>
      <c r="E4" s="293"/>
      <c r="F4" s="293"/>
      <c r="G4" s="293"/>
      <c r="H4" s="293"/>
      <c r="I4" s="293"/>
      <c r="J4" s="293"/>
      <c r="K4" s="293"/>
      <c r="L4" s="293"/>
      <c r="M4" s="293"/>
      <c r="N4" s="293"/>
      <c r="Q4" s="51" t="s">
        <v>27</v>
      </c>
    </row>
    <row r="5" spans="1:17" s="372" customFormat="1" ht="16.5" customHeight="1" x14ac:dyDescent="0.2">
      <c r="A5" s="863" t="s">
        <v>287</v>
      </c>
      <c r="B5" s="866" t="s">
        <v>125</v>
      </c>
      <c r="C5" s="869" t="s">
        <v>759</v>
      </c>
      <c r="D5" s="870"/>
      <c r="E5" s="870"/>
      <c r="F5" s="870"/>
      <c r="G5" s="871"/>
      <c r="H5" s="869" t="s">
        <v>89</v>
      </c>
      <c r="I5" s="870"/>
      <c r="J5" s="870"/>
      <c r="K5" s="870"/>
      <c r="L5" s="871"/>
      <c r="M5" s="872" t="s">
        <v>35</v>
      </c>
      <c r="N5" s="873"/>
      <c r="O5" s="872" t="s">
        <v>288</v>
      </c>
      <c r="P5" s="873"/>
      <c r="Q5" s="878" t="s">
        <v>290</v>
      </c>
    </row>
    <row r="6" spans="1:17" s="296" customFormat="1" ht="16.5" customHeight="1" x14ac:dyDescent="0.25">
      <c r="A6" s="864"/>
      <c r="B6" s="867"/>
      <c r="C6" s="297" t="s">
        <v>291</v>
      </c>
      <c r="D6" s="297" t="s">
        <v>32</v>
      </c>
      <c r="E6" s="824" t="s">
        <v>33</v>
      </c>
      <c r="F6" s="877"/>
      <c r="G6" s="297" t="s">
        <v>34</v>
      </c>
      <c r="H6" s="297" t="s">
        <v>291</v>
      </c>
      <c r="I6" s="297" t="s">
        <v>32</v>
      </c>
      <c r="J6" s="824" t="s">
        <v>33</v>
      </c>
      <c r="K6" s="877"/>
      <c r="L6" s="297" t="s">
        <v>34</v>
      </c>
      <c r="M6" s="860" t="s">
        <v>294</v>
      </c>
      <c r="N6" s="860" t="s">
        <v>296</v>
      </c>
      <c r="O6" s="860" t="s">
        <v>294</v>
      </c>
      <c r="P6" s="860" t="s">
        <v>296</v>
      </c>
      <c r="Q6" s="879"/>
    </row>
    <row r="7" spans="1:17" s="296" customFormat="1" ht="30.2" customHeight="1" x14ac:dyDescent="0.25">
      <c r="A7" s="865"/>
      <c r="B7" s="868"/>
      <c r="C7" s="298" t="s">
        <v>36</v>
      </c>
      <c r="D7" s="298" t="s">
        <v>37</v>
      </c>
      <c r="E7" s="299" t="s">
        <v>35</v>
      </c>
      <c r="F7" s="300" t="s">
        <v>298</v>
      </c>
      <c r="G7" s="301" t="s">
        <v>300</v>
      </c>
      <c r="H7" s="298" t="s">
        <v>36</v>
      </c>
      <c r="I7" s="298" t="s">
        <v>37</v>
      </c>
      <c r="J7" s="299" t="s">
        <v>35</v>
      </c>
      <c r="K7" s="300" t="s">
        <v>298</v>
      </c>
      <c r="L7" s="301" t="s">
        <v>300</v>
      </c>
      <c r="M7" s="861"/>
      <c r="N7" s="861"/>
      <c r="O7" s="861"/>
      <c r="P7" s="861"/>
      <c r="Q7" s="880"/>
    </row>
    <row r="8" spans="1:17" s="426" customFormat="1" ht="27.75" customHeight="1" x14ac:dyDescent="0.25">
      <c r="A8" s="373" t="s">
        <v>242</v>
      </c>
      <c r="B8" s="374" t="s">
        <v>254</v>
      </c>
      <c r="C8" s="375"/>
      <c r="D8" s="376">
        <v>22301</v>
      </c>
      <c r="E8" s="377">
        <v>188.10870576132601</v>
      </c>
      <c r="F8" s="378">
        <v>83.216303904037005</v>
      </c>
      <c r="G8" s="418">
        <v>100</v>
      </c>
      <c r="H8" s="345"/>
      <c r="I8" s="376">
        <v>21737</v>
      </c>
      <c r="J8" s="377">
        <v>183.11625502365001</v>
      </c>
      <c r="K8" s="378">
        <v>83.531621817013701</v>
      </c>
      <c r="L8" s="310">
        <v>100</v>
      </c>
      <c r="M8" s="382">
        <f>(E8/J8)*100-100</f>
        <v>2.7263831586284937</v>
      </c>
      <c r="N8" s="384">
        <f>E8-J8</f>
        <v>4.9924507376759948</v>
      </c>
      <c r="O8" s="384">
        <f>(F8/K8)*100-100</f>
        <v>-0.3774832885053172</v>
      </c>
      <c r="P8" s="384">
        <f>F8-K8</f>
        <v>-0.31531791297669542</v>
      </c>
      <c r="Q8" s="384">
        <f>D8/I8*100-100</f>
        <v>2.5946542761190727</v>
      </c>
    </row>
    <row r="9" spans="1:17" s="426" customFormat="1" ht="27.75" customHeight="1" x14ac:dyDescent="0.25">
      <c r="A9" s="44" t="s">
        <v>805</v>
      </c>
      <c r="B9" s="385" t="s">
        <v>673</v>
      </c>
      <c r="C9" s="386">
        <v>1</v>
      </c>
      <c r="D9" s="387">
        <v>4158</v>
      </c>
      <c r="E9" s="388">
        <v>35.072687258669703</v>
      </c>
      <c r="F9" s="389">
        <v>14.7744679746411</v>
      </c>
      <c r="G9" s="419">
        <v>18.644903815972398</v>
      </c>
      <c r="H9" s="313">
        <v>1</v>
      </c>
      <c r="I9" s="387">
        <v>3968</v>
      </c>
      <c r="J9" s="388">
        <v>33.427119654682997</v>
      </c>
      <c r="K9" s="389">
        <v>14.5007233692955</v>
      </c>
      <c r="L9" s="315">
        <v>18.2545889497171</v>
      </c>
      <c r="M9" s="392">
        <f t="shared" ref="M9:M17" si="0">(E9/J9)*100-100</f>
        <v>4.9228519267772555</v>
      </c>
      <c r="N9" s="383">
        <f t="shared" ref="N9:N18" si="1">E9-J9</f>
        <v>1.6455676039867058</v>
      </c>
      <c r="O9" s="383">
        <f t="shared" ref="O9:O17" si="2">(F9/K9)*100-100</f>
        <v>1.8877996522934808</v>
      </c>
      <c r="P9" s="383">
        <f t="shared" ref="P9:P18" si="3">F9-K9</f>
        <v>0.27374460534560008</v>
      </c>
      <c r="Q9" s="383">
        <f>D9/I9*100-100</f>
        <v>4.7883064516128968</v>
      </c>
    </row>
    <row r="10" spans="1:17" s="426" customFormat="1" ht="27.75" customHeight="1" x14ac:dyDescent="0.25">
      <c r="A10" s="44" t="s">
        <v>808</v>
      </c>
      <c r="B10" s="385" t="s">
        <v>674</v>
      </c>
      <c r="C10" s="386">
        <v>2</v>
      </c>
      <c r="D10" s="387">
        <v>3116</v>
      </c>
      <c r="E10" s="388">
        <v>26.283427969700501</v>
      </c>
      <c r="F10" s="389">
        <v>13.0893977354113</v>
      </c>
      <c r="G10" s="419">
        <v>13.972467602349701</v>
      </c>
      <c r="H10" s="313">
        <v>2</v>
      </c>
      <c r="I10" s="387">
        <v>3050</v>
      </c>
      <c r="J10" s="388">
        <v>25.693728565217501</v>
      </c>
      <c r="K10" s="389">
        <v>13.214567836692799</v>
      </c>
      <c r="L10" s="315">
        <v>14.0313750747573</v>
      </c>
      <c r="M10" s="392">
        <f t="shared" si="0"/>
        <v>2.2951102755919095</v>
      </c>
      <c r="N10" s="383">
        <f t="shared" si="1"/>
        <v>0.58969940448299951</v>
      </c>
      <c r="O10" s="383">
        <f t="shared" si="2"/>
        <v>-0.94721297607584631</v>
      </c>
      <c r="P10" s="383">
        <f t="shared" si="3"/>
        <v>-0.12517010128149941</v>
      </c>
      <c r="Q10" s="383">
        <f t="shared" ref="Q10:Q18" si="4">D10/I10*100-100</f>
        <v>2.1639344262295026</v>
      </c>
    </row>
    <row r="11" spans="1:17" s="426" customFormat="1" ht="27.75" customHeight="1" x14ac:dyDescent="0.25">
      <c r="A11" s="45" t="s">
        <v>807</v>
      </c>
      <c r="B11" s="385" t="s">
        <v>715</v>
      </c>
      <c r="C11" s="386">
        <v>3</v>
      </c>
      <c r="D11" s="387">
        <v>3043</v>
      </c>
      <c r="E11" s="388">
        <v>25.6676737200894</v>
      </c>
      <c r="F11" s="389">
        <v>10.878555459820801</v>
      </c>
      <c r="G11" s="419">
        <v>13.645128021165</v>
      </c>
      <c r="H11" s="313">
        <v>3</v>
      </c>
      <c r="I11" s="387">
        <v>3027</v>
      </c>
      <c r="J11" s="388">
        <v>25.499972579315902</v>
      </c>
      <c r="K11" s="389">
        <v>10.950255991900899</v>
      </c>
      <c r="L11" s="315">
        <v>13.925564705341101</v>
      </c>
      <c r="M11" s="392">
        <f t="shared" si="0"/>
        <v>0.657652239632327</v>
      </c>
      <c r="N11" s="383">
        <f t="shared" si="1"/>
        <v>0.16770114077349874</v>
      </c>
      <c r="O11" s="383">
        <f t="shared" si="2"/>
        <v>-0.65478407201740652</v>
      </c>
      <c r="P11" s="383">
        <f t="shared" si="3"/>
        <v>-7.1700532080098967E-2</v>
      </c>
      <c r="Q11" s="383">
        <f t="shared" si="4"/>
        <v>0.52857614800132069</v>
      </c>
    </row>
    <row r="12" spans="1:17" s="426" customFormat="1" ht="27.75" customHeight="1" x14ac:dyDescent="0.25">
      <c r="A12" s="45" t="s">
        <v>806</v>
      </c>
      <c r="B12" s="385" t="s">
        <v>716</v>
      </c>
      <c r="C12" s="386">
        <v>4</v>
      </c>
      <c r="D12" s="387">
        <v>2448</v>
      </c>
      <c r="E12" s="388">
        <v>20.648854836273099</v>
      </c>
      <c r="F12" s="389">
        <v>8.0875807592585005</v>
      </c>
      <c r="G12" s="419">
        <v>10.9770862293171</v>
      </c>
      <c r="H12" s="313">
        <v>4</v>
      </c>
      <c r="I12" s="387">
        <v>2430</v>
      </c>
      <c r="J12" s="388">
        <v>20.470741119173301</v>
      </c>
      <c r="K12" s="389">
        <v>8.4156192687918008</v>
      </c>
      <c r="L12" s="315">
        <v>11.179095551364</v>
      </c>
      <c r="M12" s="392">
        <f>(E12/J12)*100-100</f>
        <v>0.87008924622162453</v>
      </c>
      <c r="N12" s="383">
        <f t="shared" si="1"/>
        <v>0.17811371709979795</v>
      </c>
      <c r="O12" s="383">
        <f t="shared" si="2"/>
        <v>-3.8979723185646975</v>
      </c>
      <c r="P12" s="383">
        <f t="shared" si="3"/>
        <v>-0.32803850953330027</v>
      </c>
      <c r="Q12" s="383">
        <f t="shared" si="4"/>
        <v>0.74074074074073337</v>
      </c>
    </row>
    <row r="13" spans="1:17" s="426" customFormat="1" ht="27.75" customHeight="1" x14ac:dyDescent="0.25">
      <c r="A13" s="45" t="s">
        <v>814</v>
      </c>
      <c r="B13" s="385" t="s">
        <v>717</v>
      </c>
      <c r="C13" s="386">
        <v>5</v>
      </c>
      <c r="D13" s="387">
        <v>1498</v>
      </c>
      <c r="E13" s="388">
        <v>12.6356146016083</v>
      </c>
      <c r="F13" s="389">
        <v>5.2819953022931996</v>
      </c>
      <c r="G13" s="419">
        <v>6.7171875700640999</v>
      </c>
      <c r="H13" s="313">
        <v>5</v>
      </c>
      <c r="I13" s="387">
        <v>1412</v>
      </c>
      <c r="J13" s="388">
        <v>11.8949326997007</v>
      </c>
      <c r="K13" s="389">
        <v>5.2573621298557001</v>
      </c>
      <c r="L13" s="315">
        <v>6.4958365919860004</v>
      </c>
      <c r="M13" s="392">
        <f t="shared" si="0"/>
        <v>6.2268692106701451</v>
      </c>
      <c r="N13" s="383">
        <f t="shared" si="1"/>
        <v>0.74068190190759964</v>
      </c>
      <c r="O13" s="383">
        <f t="shared" si="2"/>
        <v>0.46854623723962163</v>
      </c>
      <c r="P13" s="383">
        <f t="shared" si="3"/>
        <v>2.4633172437499518E-2</v>
      </c>
      <c r="Q13" s="383">
        <f t="shared" si="4"/>
        <v>6.0906515580736453</v>
      </c>
    </row>
    <row r="14" spans="1:17" s="426" customFormat="1" ht="27.75" customHeight="1" x14ac:dyDescent="0.25">
      <c r="A14" s="45" t="s">
        <v>815</v>
      </c>
      <c r="B14" s="385" t="s">
        <v>816</v>
      </c>
      <c r="C14" s="386">
        <v>6</v>
      </c>
      <c r="D14" s="387">
        <v>907</v>
      </c>
      <c r="E14" s="388">
        <v>7.6505356766746999</v>
      </c>
      <c r="F14" s="389">
        <v>3.2575208442877002</v>
      </c>
      <c r="G14" s="419">
        <v>4.0670821936235999</v>
      </c>
      <c r="H14" s="313">
        <v>6</v>
      </c>
      <c r="I14" s="387">
        <v>891</v>
      </c>
      <c r="J14" s="388">
        <v>7.5059384103636004</v>
      </c>
      <c r="K14" s="389">
        <v>3.2849604576562998</v>
      </c>
      <c r="L14" s="315">
        <v>4.0990017021667997</v>
      </c>
      <c r="M14" s="392">
        <f t="shared" si="0"/>
        <v>1.9264382200558998</v>
      </c>
      <c r="N14" s="383">
        <f t="shared" si="1"/>
        <v>0.14459726631109948</v>
      </c>
      <c r="O14" s="383">
        <f t="shared" si="2"/>
        <v>-0.83531030958518215</v>
      </c>
      <c r="P14" s="383">
        <f t="shared" si="3"/>
        <v>-2.743961336859968E-2</v>
      </c>
      <c r="Q14" s="383">
        <f t="shared" si="4"/>
        <v>1.7957351290684471</v>
      </c>
    </row>
    <row r="15" spans="1:17" s="426" customFormat="1" ht="27.75" customHeight="1" x14ac:dyDescent="0.25">
      <c r="A15" s="45" t="s">
        <v>818</v>
      </c>
      <c r="B15" s="385" t="s">
        <v>819</v>
      </c>
      <c r="C15" s="386">
        <v>7</v>
      </c>
      <c r="D15" s="387">
        <v>899</v>
      </c>
      <c r="E15" s="388">
        <v>7.5830557589090999</v>
      </c>
      <c r="F15" s="389">
        <v>3.9166705414636001</v>
      </c>
      <c r="G15" s="419">
        <v>4.0312093628088004</v>
      </c>
      <c r="H15" s="313">
        <v>7</v>
      </c>
      <c r="I15" s="387">
        <v>799</v>
      </c>
      <c r="J15" s="388">
        <v>6.7309144667569996</v>
      </c>
      <c r="K15" s="389">
        <v>3.6279997796872001</v>
      </c>
      <c r="L15" s="315">
        <v>3.675760224502</v>
      </c>
      <c r="M15" s="392">
        <f t="shared" si="0"/>
        <v>12.660111733118896</v>
      </c>
      <c r="N15" s="383">
        <f t="shared" si="1"/>
        <v>0.85214129215210033</v>
      </c>
      <c r="O15" s="383">
        <f t="shared" si="2"/>
        <v>7.9567469489010989</v>
      </c>
      <c r="P15" s="383">
        <f t="shared" si="3"/>
        <v>0.28867076177639994</v>
      </c>
      <c r="Q15" s="383">
        <f t="shared" si="4"/>
        <v>12.515644555694621</v>
      </c>
    </row>
    <row r="16" spans="1:17" s="426" customFormat="1" ht="27.75" customHeight="1" x14ac:dyDescent="0.25">
      <c r="A16" s="45" t="s">
        <v>824</v>
      </c>
      <c r="B16" s="385" t="s">
        <v>825</v>
      </c>
      <c r="C16" s="386">
        <v>8</v>
      </c>
      <c r="D16" s="387">
        <v>625</v>
      </c>
      <c r="E16" s="388">
        <v>5.2718685754374004</v>
      </c>
      <c r="F16" s="389">
        <v>2.5984451470754002</v>
      </c>
      <c r="G16" s="419">
        <v>2.8025649074032999</v>
      </c>
      <c r="H16" s="313">
        <v>9</v>
      </c>
      <c r="I16" s="387">
        <v>620</v>
      </c>
      <c r="J16" s="388">
        <v>5.2229874460441996</v>
      </c>
      <c r="K16" s="389">
        <v>2.5396377809452999</v>
      </c>
      <c r="L16" s="315">
        <v>2.8522795233933</v>
      </c>
      <c r="M16" s="392">
        <f t="shared" si="0"/>
        <v>0.93588448944525737</v>
      </c>
      <c r="N16" s="383">
        <f>E16-J16</f>
        <v>4.8881129393200773E-2</v>
      </c>
      <c r="O16" s="383">
        <f>(F16/K16)*100-100</f>
        <v>2.315580850597172</v>
      </c>
      <c r="P16" s="383">
        <f>F16-K16</f>
        <v>5.8807366130100291E-2</v>
      </c>
      <c r="Q16" s="383">
        <f>D16/I16*100-100</f>
        <v>0.80645161290323131</v>
      </c>
    </row>
    <row r="17" spans="1:17" s="426" customFormat="1" ht="27.75" customHeight="1" x14ac:dyDescent="0.25">
      <c r="A17" s="45" t="s">
        <v>820</v>
      </c>
      <c r="B17" s="385" t="s">
        <v>821</v>
      </c>
      <c r="C17" s="386">
        <v>9</v>
      </c>
      <c r="D17" s="387">
        <v>601</v>
      </c>
      <c r="E17" s="388">
        <v>5.0694288221406003</v>
      </c>
      <c r="F17" s="389">
        <v>2.1473943971966998</v>
      </c>
      <c r="G17" s="419">
        <v>2.6949464149589999</v>
      </c>
      <c r="H17" s="313">
        <v>8</v>
      </c>
      <c r="I17" s="387">
        <v>631</v>
      </c>
      <c r="J17" s="388">
        <v>5.3156533523449996</v>
      </c>
      <c r="K17" s="389">
        <v>2.3675978035366998</v>
      </c>
      <c r="L17" s="315">
        <v>2.9028844826792999</v>
      </c>
      <c r="M17" s="392">
        <f t="shared" si="0"/>
        <v>-4.6320652210283271</v>
      </c>
      <c r="N17" s="383">
        <f t="shared" si="1"/>
        <v>-0.24622453020439927</v>
      </c>
      <c r="O17" s="383">
        <f t="shared" si="2"/>
        <v>-9.3007100281585764</v>
      </c>
      <c r="P17" s="383">
        <f t="shared" si="3"/>
        <v>-0.22020340634000002</v>
      </c>
      <c r="Q17" s="383">
        <f>D17/I17*100-100</f>
        <v>-4.7543581616481703</v>
      </c>
    </row>
    <row r="18" spans="1:17" s="426" customFormat="1" ht="27.75" customHeight="1" x14ac:dyDescent="0.25">
      <c r="A18" s="45" t="s">
        <v>828</v>
      </c>
      <c r="B18" s="385" t="s">
        <v>829</v>
      </c>
      <c r="C18" s="386">
        <v>10</v>
      </c>
      <c r="D18" s="387">
        <v>585</v>
      </c>
      <c r="E18" s="388">
        <v>4.9344689866094003</v>
      </c>
      <c r="F18" s="389">
        <v>2.4951511794240999</v>
      </c>
      <c r="G18" s="419">
        <v>2.6232007533293999</v>
      </c>
      <c r="H18" s="313">
        <v>10</v>
      </c>
      <c r="I18" s="387">
        <v>595</v>
      </c>
      <c r="J18" s="388">
        <v>5.0123831135424002</v>
      </c>
      <c r="K18" s="389">
        <v>2.6039479485935999</v>
      </c>
      <c r="L18" s="315">
        <v>2.7372682522887</v>
      </c>
      <c r="M18" s="392">
        <f>(E18/J18)*100-100</f>
        <v>-1.5544327951008512</v>
      </c>
      <c r="N18" s="383">
        <f t="shared" si="1"/>
        <v>-7.7914126932999928E-2</v>
      </c>
      <c r="O18" s="383">
        <f>(F18/K18)*100-100</f>
        <v>-4.1781468492202976</v>
      </c>
      <c r="P18" s="383">
        <f t="shared" si="3"/>
        <v>-0.10879676916949998</v>
      </c>
      <c r="Q18" s="383">
        <f t="shared" si="4"/>
        <v>-1.6806722689075713</v>
      </c>
    </row>
    <row r="19" spans="1:17" s="426" customFormat="1" ht="9" customHeight="1" x14ac:dyDescent="0.25">
      <c r="A19" s="393"/>
      <c r="B19" s="394"/>
      <c r="C19" s="395"/>
      <c r="D19" s="396"/>
      <c r="E19" s="397"/>
      <c r="F19" s="398"/>
      <c r="G19" s="420"/>
      <c r="H19" s="358"/>
      <c r="I19" s="421"/>
      <c r="J19" s="422"/>
      <c r="K19" s="423"/>
      <c r="L19" s="320"/>
      <c r="M19" s="392"/>
      <c r="N19" s="383"/>
      <c r="O19" s="383"/>
      <c r="P19" s="383"/>
      <c r="Q19" s="383"/>
    </row>
    <row r="20" spans="1:17" s="426" customFormat="1" ht="27.75" customHeight="1" x14ac:dyDescent="0.25">
      <c r="A20" s="45" t="s">
        <v>822</v>
      </c>
      <c r="B20" s="406" t="s">
        <v>823</v>
      </c>
      <c r="C20" s="386">
        <v>11</v>
      </c>
      <c r="D20" s="387">
        <v>505</v>
      </c>
      <c r="E20" s="388">
        <v>4.2596698089534</v>
      </c>
      <c r="F20" s="389">
        <v>2.1295761408181999</v>
      </c>
      <c r="G20" s="419">
        <v>2.2644724451817999</v>
      </c>
      <c r="H20" s="307">
        <v>11</v>
      </c>
      <c r="I20" s="376">
        <v>525</v>
      </c>
      <c r="J20" s="377">
        <v>4.4226909825374001</v>
      </c>
      <c r="K20" s="378">
        <v>2.1870949684048999</v>
      </c>
      <c r="L20" s="315">
        <v>2.4152366931959</v>
      </c>
      <c r="M20" s="382">
        <f>(E20/J20)*100-100</f>
        <v>-3.6860177260331994</v>
      </c>
      <c r="N20" s="384">
        <f>E20-J20</f>
        <v>-0.16302117358400015</v>
      </c>
      <c r="O20" s="384">
        <f>(F20/K20)*100-100</f>
        <v>-2.629919066964419</v>
      </c>
      <c r="P20" s="384">
        <f>F20-K20</f>
        <v>-5.7518827586700016E-2</v>
      </c>
      <c r="Q20" s="384">
        <f>D20/I20*100-100</f>
        <v>-3.8095238095238102</v>
      </c>
    </row>
    <row r="21" spans="1:17" s="426" customFormat="1" ht="27.75" customHeight="1" x14ac:dyDescent="0.25">
      <c r="A21" s="45" t="s">
        <v>826</v>
      </c>
      <c r="B21" s="385" t="s">
        <v>827</v>
      </c>
      <c r="C21" s="386">
        <v>12</v>
      </c>
      <c r="D21" s="387">
        <v>389</v>
      </c>
      <c r="E21" s="388">
        <v>3.2812110013522</v>
      </c>
      <c r="F21" s="389">
        <v>1.2084896090851001</v>
      </c>
      <c r="G21" s="419">
        <v>1.7443163983678001</v>
      </c>
      <c r="H21" s="313">
        <v>12</v>
      </c>
      <c r="I21" s="387">
        <v>402</v>
      </c>
      <c r="J21" s="388">
        <v>3.3865176666286998</v>
      </c>
      <c r="K21" s="389">
        <v>1.3142297325258001</v>
      </c>
      <c r="L21" s="315">
        <v>1.8493812393614999</v>
      </c>
      <c r="M21" s="392">
        <f>(E21/J21)*100-100</f>
        <v>-3.1095855874076506</v>
      </c>
      <c r="N21" s="383">
        <f>E21-J21</f>
        <v>-0.10530666527649979</v>
      </c>
      <c r="O21" s="383">
        <f>(F21/K21)*100-100</f>
        <v>-8.0457868836584225</v>
      </c>
      <c r="P21" s="383">
        <f>F21-K21</f>
        <v>-0.10574012344070005</v>
      </c>
      <c r="Q21" s="383">
        <f>D21/I21*100-100</f>
        <v>-3.233830845771152</v>
      </c>
    </row>
    <row r="22" spans="1:17" s="426" customFormat="1" ht="31.5" customHeight="1" x14ac:dyDescent="0.25">
      <c r="A22" s="45" t="s">
        <v>834</v>
      </c>
      <c r="B22" s="385" t="s">
        <v>835</v>
      </c>
      <c r="C22" s="386">
        <v>13</v>
      </c>
      <c r="D22" s="387">
        <v>344</v>
      </c>
      <c r="E22" s="388">
        <v>2.9016364639207</v>
      </c>
      <c r="F22" s="389">
        <v>1.1886617755769</v>
      </c>
      <c r="G22" s="419">
        <v>1.5425317250348001</v>
      </c>
      <c r="H22" s="313">
        <v>13</v>
      </c>
      <c r="I22" s="387">
        <v>324</v>
      </c>
      <c r="J22" s="388">
        <v>2.7294321492231002</v>
      </c>
      <c r="K22" s="389">
        <v>1.1496126043171</v>
      </c>
      <c r="L22" s="315">
        <v>1.4905460735152001</v>
      </c>
      <c r="M22" s="392">
        <f>(E22/J22)*100-100</f>
        <v>6.3091626859680616</v>
      </c>
      <c r="N22" s="383">
        <f>E22-J22</f>
        <v>0.17220431469759978</v>
      </c>
      <c r="O22" s="383">
        <f>(F22/K22)*100-100</f>
        <v>3.3967243498514392</v>
      </c>
      <c r="P22" s="383">
        <f>F22-K22</f>
        <v>3.9049171259800008E-2</v>
      </c>
      <c r="Q22" s="383">
        <f>D22/I22*100-100</f>
        <v>6.1728395061728492</v>
      </c>
    </row>
    <row r="23" spans="1:17" s="426" customFormat="1" ht="27.75" customHeight="1" x14ac:dyDescent="0.25">
      <c r="A23" s="45" t="s">
        <v>813</v>
      </c>
      <c r="B23" s="385" t="s">
        <v>723</v>
      </c>
      <c r="C23" s="386">
        <v>14</v>
      </c>
      <c r="D23" s="387">
        <v>334</v>
      </c>
      <c r="E23" s="388">
        <v>2.8172865667137001</v>
      </c>
      <c r="F23" s="389">
        <v>1.2488984585408001</v>
      </c>
      <c r="G23" s="419">
        <v>1.4976906865163</v>
      </c>
      <c r="H23" s="313">
        <v>14</v>
      </c>
      <c r="I23" s="387">
        <v>315</v>
      </c>
      <c r="J23" s="388">
        <v>2.6536145895224998</v>
      </c>
      <c r="K23" s="389">
        <v>1.2165367168273999</v>
      </c>
      <c r="L23" s="315">
        <v>1.4491420159176001</v>
      </c>
      <c r="M23" s="392">
        <f>(E23/J23)*100-100</f>
        <v>6.1678880511676795</v>
      </c>
      <c r="N23" s="383">
        <f>E23-J23</f>
        <v>0.1636719771912003</v>
      </c>
      <c r="O23" s="383">
        <f>(F23/K23)*100-100</f>
        <v>2.6601533078094235</v>
      </c>
      <c r="P23" s="383">
        <f>F23-K23</f>
        <v>3.2361741713400116E-2</v>
      </c>
      <c r="Q23" s="383">
        <f>D23/I23*100-100</f>
        <v>6.0317460317460387</v>
      </c>
    </row>
    <row r="24" spans="1:17" s="426" customFormat="1" ht="27.75" customHeight="1" x14ac:dyDescent="0.25">
      <c r="A24" s="407" t="s">
        <v>838</v>
      </c>
      <c r="B24" s="394" t="s">
        <v>725</v>
      </c>
      <c r="C24" s="395">
        <v>15</v>
      </c>
      <c r="D24" s="396">
        <v>305</v>
      </c>
      <c r="E24" s="397">
        <v>2.5726718648134002</v>
      </c>
      <c r="F24" s="398">
        <v>1.2502925397713001</v>
      </c>
      <c r="G24" s="424">
        <v>1.3676516748128</v>
      </c>
      <c r="H24" s="319">
        <v>16</v>
      </c>
      <c r="I24" s="396">
        <v>284</v>
      </c>
      <c r="J24" s="397">
        <v>2.3924652172203</v>
      </c>
      <c r="K24" s="398">
        <v>1.2151137349347001</v>
      </c>
      <c r="L24" s="320">
        <v>1.3065280397479</v>
      </c>
      <c r="M24" s="404">
        <f>(E24/J24)*100-100</f>
        <v>7.532257785652348</v>
      </c>
      <c r="N24" s="405">
        <f>E24-J24</f>
        <v>0.18020664759310012</v>
      </c>
      <c r="O24" s="405">
        <f>(F24/K24)*100-100</f>
        <v>2.8951038758927723</v>
      </c>
      <c r="P24" s="405">
        <f>F24-K24</f>
        <v>3.5178804836599964E-2</v>
      </c>
      <c r="Q24" s="405">
        <f>D24/I24*100-100</f>
        <v>7.3943661971831034</v>
      </c>
    </row>
    <row r="25" spans="1:17" s="220" customFormat="1" ht="16.5" customHeight="1" x14ac:dyDescent="0.25">
      <c r="A25" s="220" t="s">
        <v>760</v>
      </c>
      <c r="B25" s="338"/>
      <c r="N25" s="356" t="s">
        <v>0</v>
      </c>
    </row>
    <row r="26" spans="1:17" s="220" customFormat="1" ht="16.5" customHeight="1" x14ac:dyDescent="0.25">
      <c r="A26" s="220" t="s">
        <v>840</v>
      </c>
      <c r="B26" s="338"/>
      <c r="N26" s="356" t="s">
        <v>0</v>
      </c>
    </row>
    <row r="27" spans="1:17" s="342" customFormat="1" ht="16.5" customHeight="1" x14ac:dyDescent="0.25">
      <c r="A27" s="72" t="s">
        <v>313</v>
      </c>
      <c r="C27" s="363"/>
      <c r="D27" s="363"/>
      <c r="E27" s="363"/>
      <c r="F27" s="363"/>
      <c r="G27" s="427"/>
      <c r="H27" s="363"/>
      <c r="I27" s="428"/>
      <c r="J27" s="428"/>
      <c r="K27" s="429"/>
      <c r="L27" s="429"/>
      <c r="M27" s="427"/>
      <c r="N27" s="362"/>
      <c r="O27" s="425"/>
      <c r="P27" s="425"/>
      <c r="Q27" s="425"/>
    </row>
  </sheetData>
  <mergeCells count="14">
    <mergeCell ref="M6:M7"/>
    <mergeCell ref="N6:N7"/>
    <mergeCell ref="O6:O7"/>
    <mergeCell ref="P6:P7"/>
    <mergeCell ref="A1:Q1"/>
    <mergeCell ref="A5:A7"/>
    <mergeCell ref="B5:B7"/>
    <mergeCell ref="C5:G5"/>
    <mergeCell ref="H5:L5"/>
    <mergeCell ref="M5:N5"/>
    <mergeCell ref="O5:P5"/>
    <mergeCell ref="Q5:Q7"/>
    <mergeCell ref="E6:F6"/>
    <mergeCell ref="J6:K6"/>
  </mergeCells>
  <phoneticPr fontId="2" type="noConversion"/>
  <printOptions horizontalCentered="1"/>
  <pageMargins left="0.31496062992126" right="0.31496062992126" top="0.55118110236220497" bottom="0.35433070866141703" header="0.31496062992126" footer="0.118110236220472"/>
  <pageSetup paperSize="9" scale="88"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A1:N27"/>
  <sheetViews>
    <sheetView showGridLines="0" showZeros="0" view="pageBreakPreview" zoomScaleNormal="100" zoomScaleSheetLayoutView="100" workbookViewId="0">
      <selection activeCell="P3" sqref="P3"/>
    </sheetView>
  </sheetViews>
  <sheetFormatPr defaultRowHeight="16.5" x14ac:dyDescent="0.25"/>
  <cols>
    <col min="1" max="1" width="14.25" style="23" customWidth="1"/>
    <col min="2" max="2" width="28.375" style="23" customWidth="1"/>
    <col min="3" max="14" width="9.5" style="23" customWidth="1"/>
    <col min="15" max="16384" width="9" style="747"/>
  </cols>
  <sheetData>
    <row r="1" spans="1:14" s="430" customFormat="1" ht="26.1" customHeight="1" x14ac:dyDescent="0.25">
      <c r="A1" s="818" t="s">
        <v>320</v>
      </c>
      <c r="B1" s="818"/>
      <c r="C1" s="818"/>
      <c r="D1" s="818"/>
      <c r="E1" s="818"/>
      <c r="F1" s="818"/>
      <c r="G1" s="818"/>
      <c r="H1" s="818"/>
      <c r="I1" s="818"/>
      <c r="J1" s="818"/>
      <c r="K1" s="818"/>
      <c r="L1" s="818"/>
      <c r="M1" s="818"/>
      <c r="N1" s="818"/>
    </row>
    <row r="2" spans="1:14" s="430" customFormat="1" ht="8.1" customHeight="1" x14ac:dyDescent="0.25">
      <c r="A2" s="2"/>
      <c r="B2" s="2"/>
      <c r="C2" s="2"/>
      <c r="D2" s="2"/>
      <c r="E2" s="2"/>
      <c r="F2" s="2"/>
      <c r="G2" s="2"/>
      <c r="H2" s="2"/>
      <c r="I2" s="2"/>
      <c r="J2" s="2"/>
      <c r="K2" s="2"/>
      <c r="L2" s="2"/>
      <c r="M2" s="2"/>
      <c r="N2" s="2"/>
    </row>
    <row r="3" spans="1:14" ht="22.7" customHeight="1" x14ac:dyDescent="0.25">
      <c r="A3" s="98" t="s">
        <v>841</v>
      </c>
      <c r="B3" s="48"/>
      <c r="C3" s="48"/>
      <c r="D3" s="48"/>
      <c r="E3" s="48"/>
      <c r="F3" s="48"/>
      <c r="G3" s="48"/>
      <c r="H3" s="431"/>
      <c r="I3" s="48"/>
      <c r="J3" s="48"/>
      <c r="K3" s="48"/>
      <c r="L3" s="48"/>
      <c r="M3" s="48"/>
      <c r="N3" s="431"/>
    </row>
    <row r="4" spans="1:14" ht="12.95" customHeight="1" x14ac:dyDescent="0.25">
      <c r="A4" s="50"/>
      <c r="B4" s="48"/>
      <c r="C4" s="432"/>
      <c r="D4" s="48"/>
      <c r="E4" s="48"/>
      <c r="F4" s="48"/>
      <c r="G4" s="48"/>
      <c r="H4" s="431"/>
      <c r="I4" s="48"/>
      <c r="J4" s="48"/>
      <c r="K4" s="48"/>
      <c r="L4" s="48"/>
      <c r="M4" s="48"/>
      <c r="N4" s="433" t="s">
        <v>321</v>
      </c>
    </row>
    <row r="5" spans="1:14" s="4" customFormat="1" ht="21.6" customHeight="1" x14ac:dyDescent="0.25">
      <c r="A5" s="53"/>
      <c r="B5" s="25"/>
      <c r="C5" s="885" t="s">
        <v>759</v>
      </c>
      <c r="D5" s="886"/>
      <c r="E5" s="886"/>
      <c r="F5" s="886"/>
      <c r="G5" s="886"/>
      <c r="H5" s="887"/>
      <c r="I5" s="885" t="s">
        <v>89</v>
      </c>
      <c r="J5" s="886"/>
      <c r="K5" s="886"/>
      <c r="L5" s="886"/>
      <c r="M5" s="886"/>
      <c r="N5" s="886"/>
    </row>
    <row r="6" spans="1:14" s="4" customFormat="1" ht="21.6" customHeight="1" x14ac:dyDescent="0.25">
      <c r="A6" s="434" t="s">
        <v>1</v>
      </c>
      <c r="B6" s="26"/>
      <c r="C6" s="435" t="s">
        <v>322</v>
      </c>
      <c r="D6" s="436"/>
      <c r="E6" s="435" t="s">
        <v>323</v>
      </c>
      <c r="F6" s="437"/>
      <c r="G6" s="435" t="s">
        <v>324</v>
      </c>
      <c r="H6" s="437"/>
      <c r="I6" s="435" t="s">
        <v>322</v>
      </c>
      <c r="J6" s="436"/>
      <c r="K6" s="435" t="s">
        <v>323</v>
      </c>
      <c r="L6" s="437"/>
      <c r="M6" s="435" t="s">
        <v>324</v>
      </c>
      <c r="N6" s="438"/>
    </row>
    <row r="7" spans="1:14" s="4" customFormat="1" ht="21.6" customHeight="1" x14ac:dyDescent="0.25">
      <c r="A7" s="434" t="s">
        <v>29</v>
      </c>
      <c r="B7" s="54" t="s">
        <v>30</v>
      </c>
      <c r="C7" s="439" t="s">
        <v>325</v>
      </c>
      <c r="D7" s="440" t="s">
        <v>326</v>
      </c>
      <c r="E7" s="439" t="s">
        <v>325</v>
      </c>
      <c r="F7" s="439" t="s">
        <v>326</v>
      </c>
      <c r="G7" s="439" t="s">
        <v>325</v>
      </c>
      <c r="H7" s="439" t="s">
        <v>326</v>
      </c>
      <c r="I7" s="439" t="s">
        <v>325</v>
      </c>
      <c r="J7" s="440" t="s">
        <v>326</v>
      </c>
      <c r="K7" s="439" t="s">
        <v>325</v>
      </c>
      <c r="L7" s="439" t="s">
        <v>326</v>
      </c>
      <c r="M7" s="439" t="s">
        <v>325</v>
      </c>
      <c r="N7" s="441" t="s">
        <v>326</v>
      </c>
    </row>
    <row r="8" spans="1:14" s="4" customFormat="1" ht="21.6" customHeight="1" x14ac:dyDescent="0.25">
      <c r="A8" s="434" t="s">
        <v>31</v>
      </c>
      <c r="B8" s="26"/>
      <c r="C8" s="442" t="s">
        <v>327</v>
      </c>
      <c r="D8" s="443" t="s">
        <v>327</v>
      </c>
      <c r="E8" s="442" t="s">
        <v>327</v>
      </c>
      <c r="F8" s="442" t="s">
        <v>327</v>
      </c>
      <c r="G8" s="442" t="s">
        <v>327</v>
      </c>
      <c r="H8" s="442" t="s">
        <v>327</v>
      </c>
      <c r="I8" s="442" t="s">
        <v>327</v>
      </c>
      <c r="J8" s="443" t="s">
        <v>327</v>
      </c>
      <c r="K8" s="442" t="s">
        <v>327</v>
      </c>
      <c r="L8" s="442" t="s">
        <v>327</v>
      </c>
      <c r="M8" s="442" t="s">
        <v>327</v>
      </c>
      <c r="N8" s="444" t="s">
        <v>327</v>
      </c>
    </row>
    <row r="9" spans="1:14" s="4" customFormat="1" ht="21.6" customHeight="1" x14ac:dyDescent="0.25">
      <c r="A9" s="445"/>
      <c r="B9" s="446"/>
      <c r="C9" s="447" t="s">
        <v>328</v>
      </c>
      <c r="D9" s="448" t="s">
        <v>329</v>
      </c>
      <c r="E9" s="447" t="s">
        <v>330</v>
      </c>
      <c r="F9" s="447" t="s">
        <v>329</v>
      </c>
      <c r="G9" s="447" t="s">
        <v>330</v>
      </c>
      <c r="H9" s="447" t="s">
        <v>329</v>
      </c>
      <c r="I9" s="447" t="s">
        <v>331</v>
      </c>
      <c r="J9" s="448" t="s">
        <v>329</v>
      </c>
      <c r="K9" s="447" t="s">
        <v>331</v>
      </c>
      <c r="L9" s="447" t="s">
        <v>329</v>
      </c>
      <c r="M9" s="447" t="s">
        <v>328</v>
      </c>
      <c r="N9" s="449" t="s">
        <v>329</v>
      </c>
    </row>
    <row r="10" spans="1:14" s="456" customFormat="1" ht="27.75" customHeight="1" x14ac:dyDescent="0.25">
      <c r="A10" s="450"/>
      <c r="B10" s="451" t="s">
        <v>253</v>
      </c>
      <c r="C10" s="452">
        <v>1293839</v>
      </c>
      <c r="D10" s="453">
        <v>14.284725365719</v>
      </c>
      <c r="E10" s="452">
        <v>885825</v>
      </c>
      <c r="F10" s="453">
        <v>14.447824243215001</v>
      </c>
      <c r="G10" s="452">
        <v>408014</v>
      </c>
      <c r="H10" s="453">
        <v>13.942999692444401</v>
      </c>
      <c r="I10" s="454">
        <v>1331756</v>
      </c>
      <c r="J10" s="455">
        <v>14.607232562986001</v>
      </c>
      <c r="K10" s="452">
        <v>917399</v>
      </c>
      <c r="L10" s="455">
        <v>14.835042043984499</v>
      </c>
      <c r="M10" s="452">
        <v>414357</v>
      </c>
      <c r="N10" s="43">
        <v>14.126930551293899</v>
      </c>
    </row>
    <row r="11" spans="1:14" s="456" customFormat="1" ht="27.75" customHeight="1" x14ac:dyDescent="0.25">
      <c r="A11" s="457" t="s">
        <v>242</v>
      </c>
      <c r="B11" s="451" t="s">
        <v>254</v>
      </c>
      <c r="C11" s="452">
        <v>421035</v>
      </c>
      <c r="D11" s="453">
        <v>12.559585955910901</v>
      </c>
      <c r="E11" s="452">
        <v>258057</v>
      </c>
      <c r="F11" s="453">
        <v>12.337779690189301</v>
      </c>
      <c r="G11" s="452">
        <v>162978</v>
      </c>
      <c r="H11" s="453">
        <v>12.927579915919701</v>
      </c>
      <c r="I11" s="458">
        <v>429008</v>
      </c>
      <c r="J11" s="455">
        <v>12.871140979868599</v>
      </c>
      <c r="K11" s="452">
        <v>265411</v>
      </c>
      <c r="L11" s="455">
        <v>12.6597185785834</v>
      </c>
      <c r="M11" s="452">
        <v>163597</v>
      </c>
      <c r="N11" s="455">
        <v>13.2295811094938</v>
      </c>
    </row>
    <row r="12" spans="1:14" s="456" customFormat="1" ht="27.75" customHeight="1" x14ac:dyDescent="0.25">
      <c r="A12" s="457" t="s">
        <v>243</v>
      </c>
      <c r="B12" s="451" t="s">
        <v>255</v>
      </c>
      <c r="C12" s="452">
        <v>138528</v>
      </c>
      <c r="D12" s="453">
        <v>13.991314008686</v>
      </c>
      <c r="E12" s="452">
        <v>108512</v>
      </c>
      <c r="F12" s="453">
        <v>14.499198289684699</v>
      </c>
      <c r="G12" s="452">
        <v>30016</v>
      </c>
      <c r="H12" s="453">
        <v>12.418700868845701</v>
      </c>
      <c r="I12" s="458">
        <v>138452</v>
      </c>
      <c r="J12" s="455">
        <v>14.119110748521299</v>
      </c>
      <c r="K12" s="452">
        <v>108211</v>
      </c>
      <c r="L12" s="455">
        <v>14.754704117807499</v>
      </c>
      <c r="M12" s="452">
        <v>30241</v>
      </c>
      <c r="N12" s="455">
        <v>12.233414239482199</v>
      </c>
    </row>
    <row r="13" spans="1:14" s="456" customFormat="1" ht="27.75" customHeight="1" x14ac:dyDescent="0.25">
      <c r="A13" s="457" t="s">
        <v>244</v>
      </c>
      <c r="B13" s="451" t="s">
        <v>256</v>
      </c>
      <c r="C13" s="452">
        <v>41660</v>
      </c>
      <c r="D13" s="453">
        <v>10.2233128834356</v>
      </c>
      <c r="E13" s="452">
        <v>30662</v>
      </c>
      <c r="F13" s="453">
        <v>10.217260913029</v>
      </c>
      <c r="G13" s="452">
        <v>10998</v>
      </c>
      <c r="H13" s="453">
        <v>10.240223463687199</v>
      </c>
      <c r="I13" s="458">
        <v>42832</v>
      </c>
      <c r="J13" s="455">
        <v>10.3209638554217</v>
      </c>
      <c r="K13" s="452">
        <v>31528</v>
      </c>
      <c r="L13" s="455">
        <v>10.425925925925901</v>
      </c>
      <c r="M13" s="452">
        <v>11304</v>
      </c>
      <c r="N13" s="455">
        <v>10.039076376554201</v>
      </c>
    </row>
    <row r="14" spans="1:14" s="456" customFormat="1" ht="27.75" customHeight="1" x14ac:dyDescent="0.25">
      <c r="A14" s="457" t="s">
        <v>245</v>
      </c>
      <c r="B14" s="451" t="s">
        <v>257</v>
      </c>
      <c r="C14" s="452">
        <v>66042</v>
      </c>
      <c r="D14" s="453">
        <v>12.737126325940199</v>
      </c>
      <c r="E14" s="452">
        <v>47725</v>
      </c>
      <c r="F14" s="453">
        <v>12.8500269251481</v>
      </c>
      <c r="G14" s="452">
        <v>18317</v>
      </c>
      <c r="H14" s="453">
        <v>12.4520734194426</v>
      </c>
      <c r="I14" s="458">
        <v>63343</v>
      </c>
      <c r="J14" s="455">
        <v>12.678742994395501</v>
      </c>
      <c r="K14" s="452">
        <v>45618</v>
      </c>
      <c r="L14" s="455">
        <v>12.8140449438202</v>
      </c>
      <c r="M14" s="452">
        <v>17725</v>
      </c>
      <c r="N14" s="455">
        <v>12.3433147632312</v>
      </c>
    </row>
    <row r="15" spans="1:14" s="456" customFormat="1" ht="27.75" customHeight="1" x14ac:dyDescent="0.25">
      <c r="A15" s="457" t="s">
        <v>246</v>
      </c>
      <c r="B15" s="451" t="s">
        <v>258</v>
      </c>
      <c r="C15" s="452">
        <v>49364</v>
      </c>
      <c r="D15" s="453">
        <v>11.623263480103599</v>
      </c>
      <c r="E15" s="452">
        <v>35434</v>
      </c>
      <c r="F15" s="453">
        <v>12.5164252914165</v>
      </c>
      <c r="G15" s="452">
        <v>13930</v>
      </c>
      <c r="H15" s="453">
        <v>9.8375706214689007</v>
      </c>
      <c r="I15" s="458">
        <v>48473</v>
      </c>
      <c r="J15" s="455">
        <v>11.472899408284</v>
      </c>
      <c r="K15" s="452">
        <v>34448</v>
      </c>
      <c r="L15" s="455">
        <v>12.2984648339879</v>
      </c>
      <c r="M15" s="452">
        <v>14025</v>
      </c>
      <c r="N15" s="455">
        <v>9.8490168539326</v>
      </c>
    </row>
    <row r="16" spans="1:14" s="456" customFormat="1" ht="27.75" customHeight="1" x14ac:dyDescent="0.25">
      <c r="A16" s="457" t="s">
        <v>247</v>
      </c>
      <c r="B16" s="451" t="s">
        <v>259</v>
      </c>
      <c r="C16" s="452">
        <v>29681</v>
      </c>
      <c r="D16" s="453">
        <v>12.0312119983786</v>
      </c>
      <c r="E16" s="452">
        <v>23594</v>
      </c>
      <c r="F16" s="453">
        <v>13.0353591160221</v>
      </c>
      <c r="G16" s="452">
        <v>6087</v>
      </c>
      <c r="H16" s="453">
        <v>9.2648401826484008</v>
      </c>
      <c r="I16" s="458">
        <v>32015</v>
      </c>
      <c r="J16" s="455">
        <v>12.2428298279159</v>
      </c>
      <c r="K16" s="452">
        <v>24613</v>
      </c>
      <c r="L16" s="455">
        <v>13.1973190348525</v>
      </c>
      <c r="M16" s="452">
        <v>7402</v>
      </c>
      <c r="N16" s="455">
        <v>9.8693333333332998</v>
      </c>
    </row>
    <row r="17" spans="1:14" s="456" customFormat="1" ht="27.75" customHeight="1" x14ac:dyDescent="0.25">
      <c r="A17" s="457" t="s">
        <v>248</v>
      </c>
      <c r="B17" s="451" t="s">
        <v>260</v>
      </c>
      <c r="C17" s="452">
        <v>102298</v>
      </c>
      <c r="D17" s="453">
        <v>22.350447891632101</v>
      </c>
      <c r="E17" s="452">
        <v>76483</v>
      </c>
      <c r="F17" s="453">
        <v>22.789928486293199</v>
      </c>
      <c r="G17" s="452">
        <v>25815</v>
      </c>
      <c r="H17" s="453">
        <v>21.1425061425061</v>
      </c>
      <c r="I17" s="458">
        <v>107502</v>
      </c>
      <c r="J17" s="455">
        <v>22.906882591093101</v>
      </c>
      <c r="K17" s="452">
        <v>81972</v>
      </c>
      <c r="L17" s="455">
        <v>23.5754961173425</v>
      </c>
      <c r="M17" s="452">
        <v>25530</v>
      </c>
      <c r="N17" s="455">
        <v>20.995065789473699</v>
      </c>
    </row>
    <row r="18" spans="1:14" s="456" customFormat="1" ht="27.75" customHeight="1" x14ac:dyDescent="0.25">
      <c r="A18" s="457" t="s">
        <v>250</v>
      </c>
      <c r="B18" s="451" t="s">
        <v>262</v>
      </c>
      <c r="C18" s="452">
        <v>21872</v>
      </c>
      <c r="D18" s="453">
        <v>10.758484997540601</v>
      </c>
      <c r="E18" s="452">
        <v>14579</v>
      </c>
      <c r="F18" s="453">
        <v>11.2753286929621</v>
      </c>
      <c r="G18" s="452">
        <v>7293</v>
      </c>
      <c r="H18" s="453">
        <v>9.8554054054053992</v>
      </c>
      <c r="I18" s="458">
        <v>21875</v>
      </c>
      <c r="J18" s="455">
        <v>11.212198872373101</v>
      </c>
      <c r="K18" s="452">
        <v>14634</v>
      </c>
      <c r="L18" s="455">
        <v>11.6978417266187</v>
      </c>
      <c r="M18" s="452">
        <v>7241</v>
      </c>
      <c r="N18" s="455">
        <v>10.3442857142857</v>
      </c>
    </row>
    <row r="19" spans="1:14" s="456" customFormat="1" ht="27.75" customHeight="1" x14ac:dyDescent="0.25">
      <c r="A19" s="457" t="s">
        <v>249</v>
      </c>
      <c r="B19" s="451" t="s">
        <v>261</v>
      </c>
      <c r="C19" s="452">
        <v>13204</v>
      </c>
      <c r="D19" s="453">
        <v>9.3512747875354005</v>
      </c>
      <c r="E19" s="452">
        <v>10359</v>
      </c>
      <c r="F19" s="453">
        <v>9.1753764393268007</v>
      </c>
      <c r="G19" s="452">
        <v>2845</v>
      </c>
      <c r="H19" s="453">
        <v>10.0530035335689</v>
      </c>
      <c r="I19" s="458">
        <v>13907</v>
      </c>
      <c r="J19" s="455">
        <v>8.9434083601286005</v>
      </c>
      <c r="K19" s="452">
        <v>11018</v>
      </c>
      <c r="L19" s="455">
        <v>8.7305863708398999</v>
      </c>
      <c r="M19" s="452">
        <v>2889</v>
      </c>
      <c r="N19" s="455">
        <v>9.8600682593857005</v>
      </c>
    </row>
    <row r="20" spans="1:14" s="456" customFormat="1" ht="27.75" customHeight="1" x14ac:dyDescent="0.25">
      <c r="A20" s="457" t="s">
        <v>251</v>
      </c>
      <c r="B20" s="451" t="s">
        <v>263</v>
      </c>
      <c r="C20" s="452">
        <v>93724</v>
      </c>
      <c r="D20" s="453">
        <v>27.1035280508965</v>
      </c>
      <c r="E20" s="452">
        <v>59798</v>
      </c>
      <c r="F20" s="453">
        <v>26.576888888888899</v>
      </c>
      <c r="G20" s="452">
        <v>33926</v>
      </c>
      <c r="H20" s="453">
        <v>28.084437086092699</v>
      </c>
      <c r="I20" s="458">
        <v>97710</v>
      </c>
      <c r="J20" s="455">
        <v>27.346767422334199</v>
      </c>
      <c r="K20" s="452">
        <v>61321</v>
      </c>
      <c r="L20" s="455">
        <v>26.989876760563401</v>
      </c>
      <c r="M20" s="452">
        <v>36389</v>
      </c>
      <c r="N20" s="455">
        <v>27.970023059185198</v>
      </c>
    </row>
    <row r="21" spans="1:14" s="456" customFormat="1" ht="27.75" customHeight="1" x14ac:dyDescent="0.25">
      <c r="A21" s="459" t="s">
        <v>749</v>
      </c>
      <c r="B21" s="460" t="s">
        <v>750</v>
      </c>
      <c r="C21" s="461">
        <v>745</v>
      </c>
      <c r="D21" s="462">
        <v>4.5705521472393</v>
      </c>
      <c r="E21" s="461">
        <v>538</v>
      </c>
      <c r="F21" s="462">
        <v>4.7192982456139996</v>
      </c>
      <c r="G21" s="461">
        <v>207</v>
      </c>
      <c r="H21" s="462">
        <v>4.2244897959183998</v>
      </c>
      <c r="I21" s="454">
        <v>672</v>
      </c>
      <c r="J21" s="463">
        <v>5.0909090909090997</v>
      </c>
      <c r="K21" s="461">
        <v>446</v>
      </c>
      <c r="L21" s="463">
        <v>5.3734939759035996</v>
      </c>
      <c r="M21" s="461">
        <v>226</v>
      </c>
      <c r="N21" s="463">
        <v>4.6122448979591999</v>
      </c>
    </row>
    <row r="22" spans="1:14" s="456" customFormat="1" ht="27.75" customHeight="1" x14ac:dyDescent="0.25">
      <c r="A22" s="457" t="s">
        <v>751</v>
      </c>
      <c r="B22" s="451" t="s">
        <v>752</v>
      </c>
      <c r="C22" s="452">
        <v>45434</v>
      </c>
      <c r="D22" s="453">
        <v>17.235963581183601</v>
      </c>
      <c r="E22" s="452">
        <v>39469</v>
      </c>
      <c r="F22" s="453">
        <v>18.452080411407199</v>
      </c>
      <c r="G22" s="452">
        <v>5965</v>
      </c>
      <c r="H22" s="453">
        <v>12.002012072434599</v>
      </c>
      <c r="I22" s="458">
        <v>51225</v>
      </c>
      <c r="J22" s="455">
        <v>17.986306179775301</v>
      </c>
      <c r="K22" s="452">
        <v>44391</v>
      </c>
      <c r="L22" s="455">
        <v>19.208567719601898</v>
      </c>
      <c r="M22" s="452">
        <v>6834</v>
      </c>
      <c r="N22" s="455">
        <v>12.7262569832402</v>
      </c>
    </row>
    <row r="23" spans="1:14" s="456" customFormat="1" ht="27.75" customHeight="1" x14ac:dyDescent="0.25">
      <c r="A23" s="457" t="s">
        <v>753</v>
      </c>
      <c r="B23" s="451" t="s">
        <v>433</v>
      </c>
      <c r="C23" s="452">
        <v>1416</v>
      </c>
      <c r="D23" s="453">
        <v>5.6414342629482004</v>
      </c>
      <c r="E23" s="452">
        <v>914</v>
      </c>
      <c r="F23" s="453">
        <v>5.6770186335404</v>
      </c>
      <c r="G23" s="452">
        <v>502</v>
      </c>
      <c r="H23" s="453">
        <v>5.5777777777777997</v>
      </c>
      <c r="I23" s="458">
        <v>2113</v>
      </c>
      <c r="J23" s="455">
        <v>6.2330383480825997</v>
      </c>
      <c r="K23" s="452">
        <v>1429</v>
      </c>
      <c r="L23" s="455">
        <v>6.6465116279069996</v>
      </c>
      <c r="M23" s="452">
        <v>684</v>
      </c>
      <c r="N23" s="455">
        <v>5.5161290322580996</v>
      </c>
    </row>
    <row r="24" spans="1:14" s="456" customFormat="1" ht="27.75" customHeight="1" x14ac:dyDescent="0.25">
      <c r="A24" s="457" t="s">
        <v>754</v>
      </c>
      <c r="B24" s="451" t="s">
        <v>755</v>
      </c>
      <c r="C24" s="452">
        <v>10094</v>
      </c>
      <c r="D24" s="453">
        <v>12.586034912718199</v>
      </c>
      <c r="E24" s="452">
        <v>6542</v>
      </c>
      <c r="F24" s="453">
        <v>12.460952380952399</v>
      </c>
      <c r="G24" s="452">
        <v>3552</v>
      </c>
      <c r="H24" s="453">
        <v>12.823104693140801</v>
      </c>
      <c r="I24" s="458">
        <v>10766</v>
      </c>
      <c r="J24" s="455">
        <v>12.1925254813137</v>
      </c>
      <c r="K24" s="452">
        <v>7628</v>
      </c>
      <c r="L24" s="455">
        <v>13.197231833909999</v>
      </c>
      <c r="M24" s="452">
        <v>3138</v>
      </c>
      <c r="N24" s="455">
        <v>10.288524590163901</v>
      </c>
    </row>
    <row r="25" spans="1:14" s="456" customFormat="1" ht="27.75" customHeight="1" x14ac:dyDescent="0.25">
      <c r="A25" s="464" t="s">
        <v>756</v>
      </c>
      <c r="B25" s="465" t="s">
        <v>757</v>
      </c>
      <c r="C25" s="466">
        <v>12135</v>
      </c>
      <c r="D25" s="467">
        <v>13.9162844036697</v>
      </c>
      <c r="E25" s="466">
        <v>6723</v>
      </c>
      <c r="F25" s="467">
        <v>13.8618556701031</v>
      </c>
      <c r="G25" s="466">
        <v>5412</v>
      </c>
      <c r="H25" s="467">
        <v>13.984496124031001</v>
      </c>
      <c r="I25" s="468">
        <v>12524</v>
      </c>
      <c r="J25" s="469">
        <v>14.5627906976744</v>
      </c>
      <c r="K25" s="466">
        <v>6934</v>
      </c>
      <c r="L25" s="469">
        <v>14.690677966101701</v>
      </c>
      <c r="M25" s="466">
        <v>5590</v>
      </c>
      <c r="N25" s="469">
        <v>14.4072164948454</v>
      </c>
    </row>
    <row r="26" spans="1:14" s="220" customFormat="1" ht="15.75" customHeight="1" x14ac:dyDescent="0.25">
      <c r="A26" s="220" t="s">
        <v>332</v>
      </c>
      <c r="B26" s="338"/>
    </row>
    <row r="27" spans="1:14" s="220" customFormat="1" ht="15.75" customHeight="1" x14ac:dyDescent="0.25">
      <c r="A27" s="220" t="s">
        <v>333</v>
      </c>
      <c r="B27" s="338"/>
    </row>
  </sheetData>
  <mergeCells count="3">
    <mergeCell ref="A1:N1"/>
    <mergeCell ref="C5:H5"/>
    <mergeCell ref="I5:N5"/>
  </mergeCells>
  <phoneticPr fontId="2" type="noConversion"/>
  <printOptions horizontalCentered="1"/>
  <pageMargins left="0.31496062992126" right="0.31496062992126" top="0.39370078740157499" bottom="0.27559055118110198" header="0.31496062992126" footer="0.118110236220472"/>
  <pageSetup paperSize="9" scale="88"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L41"/>
  <sheetViews>
    <sheetView showGridLines="0" view="pageBreakPreview" zoomScale="90" zoomScaleNormal="90" zoomScaleSheetLayoutView="90" workbookViewId="0">
      <selection activeCell="U4" sqref="U4"/>
    </sheetView>
  </sheetViews>
  <sheetFormatPr defaultRowHeight="16.5" x14ac:dyDescent="0.25"/>
  <cols>
    <col min="1" max="1" width="14.375" style="470" customWidth="1"/>
    <col min="2" max="2" width="3.25" style="471" customWidth="1"/>
    <col min="3" max="11" width="14.25" style="470" customWidth="1"/>
    <col min="12" max="12" width="12.5" style="470" customWidth="1"/>
    <col min="13" max="16384" width="9" style="747"/>
  </cols>
  <sheetData>
    <row r="1" spans="1:12" ht="25.5" x14ac:dyDescent="0.25">
      <c r="A1" s="888" t="s">
        <v>334</v>
      </c>
      <c r="B1" s="888"/>
      <c r="C1" s="888"/>
      <c r="D1" s="888"/>
      <c r="E1" s="888"/>
      <c r="F1" s="888"/>
      <c r="G1" s="888"/>
      <c r="H1" s="888"/>
      <c r="I1" s="888"/>
      <c r="J1" s="888"/>
      <c r="K1" s="888"/>
      <c r="L1" s="888"/>
    </row>
    <row r="2" spans="1:12" ht="24.4" hidden="1" customHeight="1" x14ac:dyDescent="0.25">
      <c r="C2" s="472"/>
      <c r="D2" s="472"/>
      <c r="E2" s="472"/>
      <c r="F2" s="473"/>
      <c r="G2" s="474"/>
      <c r="H2" s="472"/>
      <c r="I2" s="475"/>
      <c r="J2" s="476"/>
      <c r="K2" s="476"/>
      <c r="L2" s="476"/>
    </row>
    <row r="3" spans="1:12" ht="24.4" hidden="1" customHeight="1" x14ac:dyDescent="0.25">
      <c r="C3" s="472"/>
      <c r="D3" s="472"/>
      <c r="E3" s="472"/>
      <c r="F3" s="473"/>
      <c r="G3" s="474"/>
      <c r="H3" s="472"/>
      <c r="I3" s="475"/>
      <c r="J3" s="476"/>
      <c r="K3" s="476"/>
      <c r="L3" s="476"/>
    </row>
    <row r="4" spans="1:12" ht="10.5" customHeight="1" x14ac:dyDescent="0.25">
      <c r="D4" s="477"/>
      <c r="E4" s="477"/>
      <c r="F4" s="478" t="s">
        <v>0</v>
      </c>
      <c r="G4" s="479"/>
      <c r="H4" s="479"/>
      <c r="I4" s="479"/>
      <c r="J4" s="479"/>
      <c r="K4" s="479"/>
      <c r="L4" s="479"/>
    </row>
    <row r="5" spans="1:12" s="229" customFormat="1" ht="21.75" customHeight="1" x14ac:dyDescent="0.25">
      <c r="A5" s="889" t="s">
        <v>851</v>
      </c>
      <c r="B5" s="890"/>
      <c r="C5" s="847" t="s">
        <v>190</v>
      </c>
      <c r="D5" s="848"/>
      <c r="E5" s="848"/>
      <c r="F5" s="849"/>
      <c r="G5" s="847" t="s">
        <v>192</v>
      </c>
      <c r="H5" s="848"/>
      <c r="I5" s="848"/>
      <c r="J5" s="849"/>
      <c r="K5" s="847" t="s">
        <v>189</v>
      </c>
      <c r="L5" s="848"/>
    </row>
    <row r="6" spans="1:12" s="229" customFormat="1" ht="42" customHeight="1" x14ac:dyDescent="0.25">
      <c r="A6" s="891"/>
      <c r="B6" s="892"/>
      <c r="C6" s="844" t="s">
        <v>881</v>
      </c>
      <c r="D6" s="843"/>
      <c r="E6" s="844" t="s">
        <v>882</v>
      </c>
      <c r="F6" s="843"/>
      <c r="G6" s="844" t="s">
        <v>881</v>
      </c>
      <c r="H6" s="843"/>
      <c r="I6" s="844" t="s">
        <v>882</v>
      </c>
      <c r="J6" s="843"/>
      <c r="K6" s="845" t="s">
        <v>193</v>
      </c>
      <c r="L6" s="845" t="s">
        <v>194</v>
      </c>
    </row>
    <row r="7" spans="1:12" s="231" customFormat="1" ht="16.5" customHeight="1" x14ac:dyDescent="0.25">
      <c r="A7" s="891"/>
      <c r="B7" s="892"/>
      <c r="C7" s="230" t="s">
        <v>193</v>
      </c>
      <c r="D7" s="230" t="s">
        <v>194</v>
      </c>
      <c r="E7" s="230" t="s">
        <v>193</v>
      </c>
      <c r="F7" s="230" t="s">
        <v>194</v>
      </c>
      <c r="G7" s="230" t="s">
        <v>193</v>
      </c>
      <c r="H7" s="230" t="s">
        <v>194</v>
      </c>
      <c r="I7" s="230" t="s">
        <v>193</v>
      </c>
      <c r="J7" s="230" t="s">
        <v>194</v>
      </c>
      <c r="K7" s="846"/>
      <c r="L7" s="846"/>
    </row>
    <row r="8" spans="1:12" s="231" customFormat="1" ht="21" customHeight="1" x14ac:dyDescent="0.25">
      <c r="A8" s="893"/>
      <c r="B8" s="894"/>
      <c r="C8" s="232" t="s">
        <v>199</v>
      </c>
      <c r="D8" s="233" t="s">
        <v>200</v>
      </c>
      <c r="E8" s="232" t="s">
        <v>199</v>
      </c>
      <c r="F8" s="233" t="s">
        <v>200</v>
      </c>
      <c r="G8" s="232" t="s">
        <v>199</v>
      </c>
      <c r="H8" s="233" t="s">
        <v>200</v>
      </c>
      <c r="I8" s="232" t="s">
        <v>199</v>
      </c>
      <c r="J8" s="233" t="s">
        <v>200</v>
      </c>
      <c r="K8" s="232" t="s">
        <v>199</v>
      </c>
      <c r="L8" s="234" t="s">
        <v>205</v>
      </c>
    </row>
    <row r="9" spans="1:12" ht="20.45" customHeight="1" x14ac:dyDescent="0.25">
      <c r="A9" s="480" t="s">
        <v>335</v>
      </c>
      <c r="B9" s="481"/>
      <c r="C9" s="482" t="s">
        <v>849</v>
      </c>
      <c r="D9" s="483" t="s">
        <v>849</v>
      </c>
      <c r="E9" s="482">
        <v>1129</v>
      </c>
      <c r="F9" s="733">
        <v>3.481161949574028</v>
      </c>
      <c r="G9" s="484" t="s">
        <v>849</v>
      </c>
      <c r="H9" s="735" t="s">
        <v>849</v>
      </c>
      <c r="I9" s="732">
        <v>2169</v>
      </c>
      <c r="J9" s="485">
        <v>6.6879010350983759</v>
      </c>
      <c r="K9" s="484">
        <v>25</v>
      </c>
      <c r="L9" s="483">
        <v>7.708507417125837</v>
      </c>
    </row>
    <row r="10" spans="1:12" ht="20.45" customHeight="1" x14ac:dyDescent="0.25">
      <c r="A10" s="480" t="s">
        <v>336</v>
      </c>
      <c r="B10" s="481"/>
      <c r="C10" s="482" t="s">
        <v>849</v>
      </c>
      <c r="D10" s="483" t="s">
        <v>849</v>
      </c>
      <c r="E10" s="482">
        <v>1064</v>
      </c>
      <c r="F10" s="733">
        <v>3.2740476337005355</v>
      </c>
      <c r="G10" s="484" t="s">
        <v>849</v>
      </c>
      <c r="H10" s="483" t="s">
        <v>849</v>
      </c>
      <c r="I10" s="482">
        <v>2071</v>
      </c>
      <c r="J10" s="485">
        <v>6.3726998584528278</v>
      </c>
      <c r="K10" s="484">
        <v>30</v>
      </c>
      <c r="L10" s="483">
        <v>9.2313373130654188</v>
      </c>
    </row>
    <row r="11" spans="1:12" ht="20.45" customHeight="1" x14ac:dyDescent="0.25">
      <c r="A11" s="480" t="s">
        <v>337</v>
      </c>
      <c r="B11" s="481"/>
      <c r="C11" s="482" t="s">
        <v>849</v>
      </c>
      <c r="D11" s="483" t="s">
        <v>849</v>
      </c>
      <c r="E11" s="482">
        <v>918</v>
      </c>
      <c r="F11" s="733">
        <v>3.4141497539803853</v>
      </c>
      <c r="G11" s="484" t="s">
        <v>849</v>
      </c>
      <c r="H11" s="483" t="s">
        <v>849</v>
      </c>
      <c r="I11" s="482">
        <v>1784</v>
      </c>
      <c r="J11" s="485">
        <v>6.634905404249464</v>
      </c>
      <c r="K11" s="484">
        <v>24</v>
      </c>
      <c r="L11" s="483">
        <v>8.9258817097526411</v>
      </c>
    </row>
    <row r="12" spans="1:12" ht="20.45" customHeight="1" x14ac:dyDescent="0.25">
      <c r="A12" s="480" t="s">
        <v>338</v>
      </c>
      <c r="B12" s="481"/>
      <c r="C12" s="482" t="s">
        <v>849</v>
      </c>
      <c r="D12" s="483" t="s">
        <v>849</v>
      </c>
      <c r="E12" s="482">
        <v>980</v>
      </c>
      <c r="F12" s="733">
        <v>3.4498174764937182</v>
      </c>
      <c r="G12" s="484" t="s">
        <v>849</v>
      </c>
      <c r="H12" s="483" t="s">
        <v>849</v>
      </c>
      <c r="I12" s="482">
        <v>1721</v>
      </c>
      <c r="J12" s="483">
        <v>6.058301915352744</v>
      </c>
      <c r="K12" s="484">
        <v>24</v>
      </c>
      <c r="L12" s="483">
        <v>8.4485325954948198</v>
      </c>
    </row>
    <row r="13" spans="1:12" ht="20.45" customHeight="1" x14ac:dyDescent="0.25">
      <c r="A13" s="480" t="s">
        <v>339</v>
      </c>
      <c r="B13" s="481"/>
      <c r="C13" s="482" t="s">
        <v>849</v>
      </c>
      <c r="D13" s="483" t="s">
        <v>849</v>
      </c>
      <c r="E13" s="482">
        <v>1038</v>
      </c>
      <c r="F13" s="733">
        <v>3.37890625</v>
      </c>
      <c r="G13" s="484" t="s">
        <v>849</v>
      </c>
      <c r="H13" s="483" t="s">
        <v>849</v>
      </c>
      <c r="I13" s="482">
        <v>1789</v>
      </c>
      <c r="J13" s="483">
        <v>5.823567708333333</v>
      </c>
      <c r="K13" s="484">
        <v>24</v>
      </c>
      <c r="L13" s="483">
        <v>7.8125</v>
      </c>
    </row>
    <row r="14" spans="1:12" ht="20.45" customHeight="1" x14ac:dyDescent="0.25">
      <c r="A14" s="480" t="s">
        <v>340</v>
      </c>
      <c r="B14" s="481"/>
      <c r="C14" s="482" t="s">
        <v>849</v>
      </c>
      <c r="D14" s="483" t="s">
        <v>849</v>
      </c>
      <c r="E14" s="482">
        <v>865</v>
      </c>
      <c r="F14" s="733">
        <v>3.3544554148278563</v>
      </c>
      <c r="G14" s="484" t="s">
        <v>849</v>
      </c>
      <c r="H14" s="483" t="s">
        <v>849</v>
      </c>
      <c r="I14" s="482">
        <v>1559</v>
      </c>
      <c r="J14" s="483">
        <v>6.0457757129671998</v>
      </c>
      <c r="K14" s="484">
        <v>18</v>
      </c>
      <c r="L14" s="797" t="s">
        <v>865</v>
      </c>
    </row>
    <row r="15" spans="1:12" ht="20.45" customHeight="1" x14ac:dyDescent="0.25">
      <c r="A15" s="480" t="s">
        <v>342</v>
      </c>
      <c r="B15" s="481"/>
      <c r="C15" s="482" t="s">
        <v>849</v>
      </c>
      <c r="D15" s="483" t="s">
        <v>849</v>
      </c>
      <c r="E15" s="482">
        <v>745</v>
      </c>
      <c r="F15" s="733">
        <v>3.0191523679070182</v>
      </c>
      <c r="G15" s="484" t="s">
        <v>849</v>
      </c>
      <c r="H15" s="483" t="s">
        <v>849</v>
      </c>
      <c r="I15" s="482">
        <v>1325</v>
      </c>
      <c r="J15" s="483">
        <v>5.3696334060091262</v>
      </c>
      <c r="K15" s="484">
        <v>19</v>
      </c>
      <c r="L15" s="797" t="s">
        <v>865</v>
      </c>
    </row>
    <row r="16" spans="1:12" ht="20.45" customHeight="1" x14ac:dyDescent="0.25">
      <c r="A16" s="480" t="s">
        <v>344</v>
      </c>
      <c r="B16" s="481"/>
      <c r="C16" s="482" t="s">
        <v>849</v>
      </c>
      <c r="D16" s="483" t="s">
        <v>849</v>
      </c>
      <c r="E16" s="482">
        <v>624</v>
      </c>
      <c r="F16" s="733">
        <v>2.7434962870470923</v>
      </c>
      <c r="G16" s="484" t="s">
        <v>849</v>
      </c>
      <c r="H16" s="483" t="s">
        <v>849</v>
      </c>
      <c r="I16" s="482">
        <v>1105</v>
      </c>
      <c r="J16" s="483">
        <v>4.858274674979226</v>
      </c>
      <c r="K16" s="484">
        <v>15</v>
      </c>
      <c r="L16" s="797" t="s">
        <v>865</v>
      </c>
    </row>
    <row r="17" spans="1:12" ht="20.45" customHeight="1" x14ac:dyDescent="0.25">
      <c r="A17" s="480" t="s">
        <v>345</v>
      </c>
      <c r="B17" s="481"/>
      <c r="C17" s="482" t="s">
        <v>849</v>
      </c>
      <c r="D17" s="483" t="s">
        <v>849</v>
      </c>
      <c r="E17" s="482">
        <v>624</v>
      </c>
      <c r="F17" s="733">
        <v>2.8665273215885336</v>
      </c>
      <c r="G17" s="484" t="s">
        <v>849</v>
      </c>
      <c r="H17" s="483" t="s">
        <v>849</v>
      </c>
      <c r="I17" s="482">
        <v>1147</v>
      </c>
      <c r="J17" s="483">
        <v>5.2690814709327691</v>
      </c>
      <c r="K17" s="484">
        <v>12</v>
      </c>
      <c r="L17" s="797" t="s">
        <v>865</v>
      </c>
    </row>
    <row r="18" spans="1:12" ht="20.45" customHeight="1" x14ac:dyDescent="0.25">
      <c r="A18" s="480" t="s">
        <v>346</v>
      </c>
      <c r="B18" s="481"/>
      <c r="C18" s="482" t="s">
        <v>849</v>
      </c>
      <c r="D18" s="483" t="s">
        <v>849</v>
      </c>
      <c r="E18" s="482">
        <v>605</v>
      </c>
      <c r="F18" s="733">
        <v>2.9302787397379704</v>
      </c>
      <c r="G18" s="484" t="s">
        <v>849</v>
      </c>
      <c r="H18" s="483" t="s">
        <v>849</v>
      </c>
      <c r="I18" s="482">
        <v>1026</v>
      </c>
      <c r="J18" s="485">
        <v>4.9693652677209208</v>
      </c>
      <c r="K18" s="484">
        <v>15</v>
      </c>
      <c r="L18" s="797" t="s">
        <v>865</v>
      </c>
    </row>
    <row r="19" spans="1:12" ht="20.45" customHeight="1" x14ac:dyDescent="0.25">
      <c r="A19" s="480" t="s">
        <v>347</v>
      </c>
      <c r="B19" s="481"/>
      <c r="C19" s="482" t="s">
        <v>849</v>
      </c>
      <c r="D19" s="483" t="s">
        <v>849</v>
      </c>
      <c r="E19" s="482">
        <v>554</v>
      </c>
      <c r="F19" s="733">
        <v>2.6929807505347076</v>
      </c>
      <c r="G19" s="484" t="s">
        <v>849</v>
      </c>
      <c r="H19" s="483" t="s">
        <v>849</v>
      </c>
      <c r="I19" s="482">
        <v>943</v>
      </c>
      <c r="J19" s="485">
        <v>4.5839004472097997</v>
      </c>
      <c r="K19" s="484">
        <v>15</v>
      </c>
      <c r="L19" s="797" t="s">
        <v>865</v>
      </c>
    </row>
    <row r="20" spans="1:12" ht="20.45" customHeight="1" x14ac:dyDescent="0.25">
      <c r="A20" s="480" t="s">
        <v>348</v>
      </c>
      <c r="B20" s="481"/>
      <c r="C20" s="482" t="s">
        <v>849</v>
      </c>
      <c r="D20" s="483" t="s">
        <v>849</v>
      </c>
      <c r="E20" s="482">
        <v>588</v>
      </c>
      <c r="F20" s="733">
        <v>2.8864420674386753</v>
      </c>
      <c r="G20" s="484" t="s">
        <v>849</v>
      </c>
      <c r="H20" s="483" t="s">
        <v>849</v>
      </c>
      <c r="I20" s="482">
        <v>959</v>
      </c>
      <c r="J20" s="485">
        <v>4.7076495623702206</v>
      </c>
      <c r="K20" s="484">
        <v>14</v>
      </c>
      <c r="L20" s="797" t="s">
        <v>865</v>
      </c>
    </row>
    <row r="21" spans="1:12" ht="20.45" customHeight="1" x14ac:dyDescent="0.25">
      <c r="A21" s="480" t="s">
        <v>350</v>
      </c>
      <c r="B21" s="486"/>
      <c r="C21" s="482" t="s">
        <v>849</v>
      </c>
      <c r="D21" s="483" t="s">
        <v>849</v>
      </c>
      <c r="E21" s="482">
        <v>538</v>
      </c>
      <c r="F21" s="733">
        <v>2.7381085675315293</v>
      </c>
      <c r="G21" s="484" t="s">
        <v>849</v>
      </c>
      <c r="H21" s="483" t="s">
        <v>849</v>
      </c>
      <c r="I21" s="482">
        <v>897</v>
      </c>
      <c r="J21" s="485">
        <v>4.5652107529289614</v>
      </c>
      <c r="K21" s="484">
        <v>13</v>
      </c>
      <c r="L21" s="797" t="s">
        <v>865</v>
      </c>
    </row>
    <row r="22" spans="1:12" ht="20.45" customHeight="1" x14ac:dyDescent="0.25">
      <c r="A22" s="480" t="s">
        <v>351</v>
      </c>
      <c r="B22" s="481"/>
      <c r="C22" s="482" t="s">
        <v>849</v>
      </c>
      <c r="D22" s="483" t="s">
        <v>849</v>
      </c>
      <c r="E22" s="482">
        <v>452</v>
      </c>
      <c r="F22" s="733">
        <v>2.3525370446513612</v>
      </c>
      <c r="G22" s="484" t="s">
        <v>849</v>
      </c>
      <c r="H22" s="483" t="s">
        <v>849</v>
      </c>
      <c r="I22" s="482">
        <v>778</v>
      </c>
      <c r="J22" s="485">
        <v>4.0492783644662804</v>
      </c>
      <c r="K22" s="484">
        <v>16</v>
      </c>
      <c r="L22" s="797" t="s">
        <v>865</v>
      </c>
    </row>
    <row r="23" spans="1:12" ht="20.45" customHeight="1" x14ac:dyDescent="0.25">
      <c r="A23" s="480" t="s">
        <v>352</v>
      </c>
      <c r="B23" s="481"/>
      <c r="C23" s="482" t="s">
        <v>849</v>
      </c>
      <c r="D23" s="483" t="s">
        <v>849</v>
      </c>
      <c r="E23" s="482">
        <v>429</v>
      </c>
      <c r="F23" s="733">
        <v>2.5769944675713181</v>
      </c>
      <c r="G23" s="484" t="s">
        <v>849</v>
      </c>
      <c r="H23" s="483" t="s">
        <v>849</v>
      </c>
      <c r="I23" s="482">
        <v>705</v>
      </c>
      <c r="J23" s="485">
        <v>4.2349209781766408</v>
      </c>
      <c r="K23" s="484">
        <v>7</v>
      </c>
      <c r="L23" s="797" t="s">
        <v>865</v>
      </c>
    </row>
    <row r="24" spans="1:12" ht="20.45" customHeight="1" x14ac:dyDescent="0.25">
      <c r="A24" s="480" t="s">
        <v>354</v>
      </c>
      <c r="B24" s="481"/>
      <c r="C24" s="482" t="s">
        <v>849</v>
      </c>
      <c r="D24" s="483" t="s">
        <v>849</v>
      </c>
      <c r="E24" s="482">
        <v>530</v>
      </c>
      <c r="F24" s="733">
        <v>2.6720713090124426</v>
      </c>
      <c r="G24" s="484" t="s">
        <v>849</v>
      </c>
      <c r="H24" s="483" t="s">
        <v>849</v>
      </c>
      <c r="I24" s="482">
        <v>832</v>
      </c>
      <c r="J24" s="485">
        <v>4.194647790751608</v>
      </c>
      <c r="K24" s="484">
        <v>10</v>
      </c>
      <c r="L24" s="797" t="s">
        <v>865</v>
      </c>
    </row>
    <row r="25" spans="1:12" ht="20.45" customHeight="1" x14ac:dyDescent="0.25">
      <c r="A25" s="480" t="s">
        <v>355</v>
      </c>
      <c r="B25" s="486"/>
      <c r="C25" s="482" t="s">
        <v>849</v>
      </c>
      <c r="D25" s="483" t="s">
        <v>849</v>
      </c>
      <c r="E25" s="482">
        <v>538</v>
      </c>
      <c r="F25" s="733">
        <v>2.2932749073951721</v>
      </c>
      <c r="G25" s="484" t="s">
        <v>849</v>
      </c>
      <c r="H25" s="483" t="s">
        <v>849</v>
      </c>
      <c r="I25" s="482">
        <v>860</v>
      </c>
      <c r="J25" s="485">
        <v>3.6658297776205355</v>
      </c>
      <c r="K25" s="484">
        <v>20</v>
      </c>
      <c r="L25" s="483">
        <v>8.5251855293999999</v>
      </c>
    </row>
    <row r="26" spans="1:12" ht="20.45" customHeight="1" x14ac:dyDescent="0.25">
      <c r="A26" s="480" t="s">
        <v>356</v>
      </c>
      <c r="B26" s="486"/>
      <c r="C26" s="482" t="s">
        <v>849</v>
      </c>
      <c r="D26" s="483" t="s">
        <v>849</v>
      </c>
      <c r="E26" s="482">
        <v>459</v>
      </c>
      <c r="F26" s="733">
        <v>2.354582715618732</v>
      </c>
      <c r="G26" s="484" t="s">
        <v>849</v>
      </c>
      <c r="H26" s="483" t="s">
        <v>849</v>
      </c>
      <c r="I26" s="482">
        <v>767</v>
      </c>
      <c r="J26" s="485">
        <v>3.9345641457071188</v>
      </c>
      <c r="K26" s="484">
        <v>18</v>
      </c>
      <c r="L26" s="797" t="s">
        <v>865</v>
      </c>
    </row>
    <row r="27" spans="1:12" ht="20.45" customHeight="1" x14ac:dyDescent="0.25">
      <c r="A27" s="480" t="s">
        <v>357</v>
      </c>
      <c r="B27" s="486"/>
      <c r="C27" s="482" t="s">
        <v>849</v>
      </c>
      <c r="D27" s="483" t="s">
        <v>849</v>
      </c>
      <c r="E27" s="482">
        <v>458</v>
      </c>
      <c r="F27" s="733">
        <v>2.1665199999999998</v>
      </c>
      <c r="G27" s="484" t="s">
        <v>849</v>
      </c>
      <c r="H27" s="483" t="s">
        <v>849</v>
      </c>
      <c r="I27" s="482">
        <v>761</v>
      </c>
      <c r="J27" s="485">
        <v>3.5998299999999999</v>
      </c>
      <c r="K27" s="484">
        <v>14</v>
      </c>
      <c r="L27" s="797" t="s">
        <v>865</v>
      </c>
    </row>
    <row r="28" spans="1:12" ht="20.45" customHeight="1" x14ac:dyDescent="0.25">
      <c r="A28" s="480" t="s">
        <v>359</v>
      </c>
      <c r="B28" s="486"/>
      <c r="C28" s="482" t="s">
        <v>849</v>
      </c>
      <c r="D28" s="483" t="s">
        <v>849</v>
      </c>
      <c r="E28" s="482">
        <v>539</v>
      </c>
      <c r="F28" s="733">
        <v>2.5294120407521601</v>
      </c>
      <c r="G28" s="484" t="s">
        <v>849</v>
      </c>
      <c r="H28" s="483" t="s">
        <v>849</v>
      </c>
      <c r="I28" s="482">
        <v>881</v>
      </c>
      <c r="J28" s="485">
        <v>4.1343450981496348</v>
      </c>
      <c r="K28" s="484">
        <v>24</v>
      </c>
      <c r="L28" s="483">
        <v>11.262688122087539</v>
      </c>
    </row>
    <row r="29" spans="1:12" ht="20.45" customHeight="1" x14ac:dyDescent="0.25">
      <c r="A29" s="480" t="s">
        <v>360</v>
      </c>
      <c r="B29" s="486"/>
      <c r="C29" s="482" t="s">
        <v>849</v>
      </c>
      <c r="D29" s="483" t="s">
        <v>849</v>
      </c>
      <c r="E29" s="482">
        <v>505</v>
      </c>
      <c r="F29" s="733">
        <v>2.4</v>
      </c>
      <c r="G29" s="484" t="s">
        <v>849</v>
      </c>
      <c r="H29" s="483" t="s">
        <v>849</v>
      </c>
      <c r="I29" s="482">
        <v>811</v>
      </c>
      <c r="J29" s="485">
        <v>3.9</v>
      </c>
      <c r="K29" s="484">
        <v>24</v>
      </c>
      <c r="L29" s="483">
        <v>11.6</v>
      </c>
    </row>
    <row r="30" spans="1:12" ht="20.45" customHeight="1" x14ac:dyDescent="0.25">
      <c r="A30" s="480" t="s">
        <v>361</v>
      </c>
      <c r="B30" s="486"/>
      <c r="C30" s="482" t="s">
        <v>849</v>
      </c>
      <c r="D30" s="483" t="s">
        <v>849</v>
      </c>
      <c r="E30" s="482">
        <v>486</v>
      </c>
      <c r="F30" s="733">
        <v>2.5</v>
      </c>
      <c r="G30" s="484" t="s">
        <v>849</v>
      </c>
      <c r="H30" s="483" t="s">
        <v>849</v>
      </c>
      <c r="I30" s="482">
        <v>772</v>
      </c>
      <c r="J30" s="485">
        <v>4</v>
      </c>
      <c r="K30" s="484">
        <v>19</v>
      </c>
      <c r="L30" s="797" t="s">
        <v>865</v>
      </c>
    </row>
    <row r="31" spans="1:12" ht="20.45" customHeight="1" x14ac:dyDescent="0.25">
      <c r="A31" s="480" t="s">
        <v>362</v>
      </c>
      <c r="B31" s="487"/>
      <c r="C31" s="484">
        <v>366</v>
      </c>
      <c r="D31" s="483">
        <v>2.025949871579134</v>
      </c>
      <c r="E31" s="482">
        <v>474</v>
      </c>
      <c r="F31" s="733">
        <v>2.623771145159862</v>
      </c>
      <c r="G31" s="484">
        <v>639</v>
      </c>
      <c r="H31" s="483">
        <v>3.5371092020193076</v>
      </c>
      <c r="I31" s="482">
        <v>752</v>
      </c>
      <c r="J31" s="485">
        <v>4.1626073864139581</v>
      </c>
      <c r="K31" s="484">
        <v>21</v>
      </c>
      <c r="L31" s="483">
        <v>11.62430254184749</v>
      </c>
    </row>
    <row r="32" spans="1:12" ht="20.45" customHeight="1" x14ac:dyDescent="0.25">
      <c r="A32" s="480" t="s">
        <v>364</v>
      </c>
      <c r="B32" s="487"/>
      <c r="C32" s="484">
        <v>273</v>
      </c>
      <c r="D32" s="483">
        <v>1.5593406216799752</v>
      </c>
      <c r="E32" s="482">
        <v>413</v>
      </c>
      <c r="F32" s="733">
        <v>2.3590024789517576</v>
      </c>
      <c r="G32" s="484">
        <v>525</v>
      </c>
      <c r="H32" s="483">
        <v>2.9987319647691835</v>
      </c>
      <c r="I32" s="482">
        <v>671</v>
      </c>
      <c r="J32" s="485">
        <v>3.8326650444954704</v>
      </c>
      <c r="K32" s="484">
        <v>27</v>
      </c>
      <c r="L32" s="483">
        <v>15.422050104527226</v>
      </c>
    </row>
    <row r="33" spans="1:12" ht="20.45" customHeight="1" x14ac:dyDescent="0.25">
      <c r="A33" s="480" t="s">
        <v>366</v>
      </c>
      <c r="B33" s="487"/>
      <c r="C33" s="484">
        <v>284</v>
      </c>
      <c r="D33" s="483">
        <v>1.7608253558851248</v>
      </c>
      <c r="E33" s="482">
        <v>387</v>
      </c>
      <c r="F33" s="733">
        <v>2.3994345518575471</v>
      </c>
      <c r="G33" s="484">
        <v>481</v>
      </c>
      <c r="H33" s="483">
        <v>2.9822429442983975</v>
      </c>
      <c r="I33" s="482">
        <v>586</v>
      </c>
      <c r="J33" s="485">
        <v>3.6332523188333909</v>
      </c>
      <c r="K33" s="484">
        <v>21</v>
      </c>
      <c r="L33" s="483">
        <v>13.020187490699866</v>
      </c>
    </row>
    <row r="34" spans="1:12" ht="20.45" customHeight="1" x14ac:dyDescent="0.25">
      <c r="A34" s="480" t="s">
        <v>368</v>
      </c>
      <c r="B34" s="487"/>
      <c r="C34" s="484">
        <v>299</v>
      </c>
      <c r="D34" s="483">
        <v>1.9042281507333507</v>
      </c>
      <c r="E34" s="482">
        <v>425</v>
      </c>
      <c r="F34" s="733">
        <v>2.7066788100000001</v>
      </c>
      <c r="G34" s="484">
        <v>519</v>
      </c>
      <c r="H34" s="483">
        <v>3.3053324756876559</v>
      </c>
      <c r="I34" s="482">
        <v>647</v>
      </c>
      <c r="J34" s="485">
        <v>4.1205204469999996</v>
      </c>
      <c r="K34" s="484">
        <v>22</v>
      </c>
      <c r="L34" s="483">
        <v>14.01104325</v>
      </c>
    </row>
    <row r="35" spans="1:12" s="491" customFormat="1" ht="20.25" customHeight="1" x14ac:dyDescent="0.25">
      <c r="A35" s="480" t="s">
        <v>369</v>
      </c>
      <c r="B35" s="487"/>
      <c r="C35" s="488">
        <v>243</v>
      </c>
      <c r="D35" s="489">
        <v>1.7683916368902506</v>
      </c>
      <c r="E35" s="490">
        <v>383</v>
      </c>
      <c r="F35" s="734">
        <v>2.7872180943578999</v>
      </c>
      <c r="G35" s="488">
        <v>468</v>
      </c>
      <c r="H35" s="489">
        <v>3.40579130067752</v>
      </c>
      <c r="I35" s="731">
        <v>610</v>
      </c>
      <c r="J35" s="489">
        <v>4.4391724218233</v>
      </c>
      <c r="K35" s="484">
        <v>18</v>
      </c>
      <c r="L35" s="797" t="s">
        <v>865</v>
      </c>
    </row>
    <row r="36" spans="1:12" s="491" customFormat="1" ht="20.25" customHeight="1" x14ac:dyDescent="0.25">
      <c r="A36" s="480" t="s">
        <v>370</v>
      </c>
      <c r="B36" s="487"/>
      <c r="C36" s="488">
        <v>260</v>
      </c>
      <c r="D36" s="489">
        <v>1.9418200829007806</v>
      </c>
      <c r="E36" s="490">
        <v>377</v>
      </c>
      <c r="F36" s="734">
        <v>2.8156391202061313</v>
      </c>
      <c r="G36" s="488">
        <v>461</v>
      </c>
      <c r="H36" s="489">
        <v>3.4429963777586914</v>
      </c>
      <c r="I36" s="731">
        <v>578</v>
      </c>
      <c r="J36" s="489">
        <v>4.3168154150640428</v>
      </c>
      <c r="K36" s="484">
        <v>12</v>
      </c>
      <c r="L36" s="797" t="s">
        <v>865</v>
      </c>
    </row>
    <row r="37" spans="1:12" s="23" customFormat="1" ht="20.25" customHeight="1" x14ac:dyDescent="0.25">
      <c r="A37" s="480" t="s">
        <v>372</v>
      </c>
      <c r="B37" s="487"/>
      <c r="C37" s="488">
        <v>242</v>
      </c>
      <c r="D37" s="489">
        <v>1.7956651752257569</v>
      </c>
      <c r="E37" s="490">
        <v>374</v>
      </c>
      <c r="F37" s="734">
        <v>2.7751189071670783</v>
      </c>
      <c r="G37" s="488">
        <v>465</v>
      </c>
      <c r="H37" s="489">
        <v>3.4503483738842022</v>
      </c>
      <c r="I37" s="731">
        <v>600</v>
      </c>
      <c r="J37" s="489">
        <v>4.4520624179150987</v>
      </c>
      <c r="K37" s="484">
        <v>11</v>
      </c>
      <c r="L37" s="797" t="s">
        <v>865</v>
      </c>
    </row>
    <row r="38" spans="1:12" s="23" customFormat="1" ht="20.25" customHeight="1" x14ac:dyDescent="0.25">
      <c r="A38" s="549" t="s">
        <v>853</v>
      </c>
      <c r="B38" s="769"/>
      <c r="C38" s="773">
        <v>190</v>
      </c>
      <c r="D38" s="774">
        <v>1.7979484461940269</v>
      </c>
      <c r="E38" s="771">
        <v>297</v>
      </c>
      <c r="F38" s="772">
        <v>2.8104773079980316</v>
      </c>
      <c r="G38" s="773">
        <v>378</v>
      </c>
      <c r="H38" s="774">
        <v>3.576971119270222</v>
      </c>
      <c r="I38" s="771">
        <v>489</v>
      </c>
      <c r="J38" s="770">
        <v>4.62735152730989</v>
      </c>
      <c r="K38" s="773">
        <v>12</v>
      </c>
      <c r="L38" s="798" t="s">
        <v>865</v>
      </c>
    </row>
    <row r="39" spans="1:12" x14ac:dyDescent="0.25">
      <c r="A39" s="343" t="s">
        <v>373</v>
      </c>
    </row>
    <row r="40" spans="1:12" x14ac:dyDescent="0.25">
      <c r="A40" s="221" t="s">
        <v>374</v>
      </c>
    </row>
    <row r="41" spans="1:12" s="800" customFormat="1" x14ac:dyDescent="0.25">
      <c r="A41" s="493" t="s">
        <v>869</v>
      </c>
      <c r="B41" s="799"/>
    </row>
  </sheetData>
  <mergeCells count="11">
    <mergeCell ref="A1:L1"/>
    <mergeCell ref="A5:B8"/>
    <mergeCell ref="K5:L5"/>
    <mergeCell ref="C6:D6"/>
    <mergeCell ref="E6:F6"/>
    <mergeCell ref="G6:H6"/>
    <mergeCell ref="I6:J6"/>
    <mergeCell ref="K6:K7"/>
    <mergeCell ref="L6:L7"/>
    <mergeCell ref="C5:F5"/>
    <mergeCell ref="G5:J5"/>
  </mergeCells>
  <phoneticPr fontId="2" type="noConversion"/>
  <printOptions horizontalCentered="1"/>
  <pageMargins left="0.31496062992126" right="0.31496062992126" top="0.55118110236220497" bottom="0.35433070866141703" header="0.31496062992126" footer="0.118110236220472"/>
  <pageSetup paperSize="9" scale="69"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V51"/>
  <sheetViews>
    <sheetView showGridLines="0" view="pageBreakPreview" zoomScaleNormal="90" zoomScaleSheetLayoutView="100" workbookViewId="0">
      <selection activeCell="U4" sqref="U4"/>
    </sheetView>
  </sheetViews>
  <sheetFormatPr defaultRowHeight="16.5" x14ac:dyDescent="0.25"/>
  <cols>
    <col min="1" max="1" width="14.375" style="494" customWidth="1"/>
    <col min="2" max="2" width="1.5" style="502" customWidth="1"/>
    <col min="3" max="16" width="7.25" style="494" customWidth="1"/>
    <col min="17" max="22" width="9" style="494" customWidth="1"/>
    <col min="23" max="16384" width="9" style="747"/>
  </cols>
  <sheetData>
    <row r="1" spans="1:22" ht="22.7" customHeight="1" x14ac:dyDescent="0.25">
      <c r="A1" s="895" t="s">
        <v>375</v>
      </c>
      <c r="B1" s="895"/>
      <c r="C1" s="895"/>
      <c r="D1" s="895"/>
      <c r="E1" s="895"/>
      <c r="F1" s="895"/>
      <c r="G1" s="895"/>
      <c r="H1" s="895"/>
      <c r="I1" s="895"/>
      <c r="J1" s="895"/>
      <c r="K1" s="895"/>
      <c r="L1" s="895"/>
      <c r="M1" s="895"/>
      <c r="N1" s="895"/>
      <c r="O1" s="895"/>
      <c r="P1" s="895"/>
      <c r="Q1" s="895"/>
      <c r="R1" s="895"/>
      <c r="S1" s="895"/>
      <c r="T1" s="895"/>
      <c r="U1" s="895"/>
      <c r="V1" s="895"/>
    </row>
    <row r="2" spans="1:22" s="495" customFormat="1" ht="20.100000000000001" customHeight="1" x14ac:dyDescent="0.25">
      <c r="B2" s="496"/>
      <c r="C2" s="496"/>
      <c r="D2" s="496"/>
      <c r="E2" s="496"/>
      <c r="F2" s="496"/>
      <c r="G2" s="496"/>
      <c r="H2" s="496"/>
      <c r="I2" s="496"/>
      <c r="J2" s="496"/>
      <c r="K2" s="496"/>
      <c r="L2" s="496"/>
      <c r="M2" s="496"/>
      <c r="N2" s="496"/>
      <c r="O2" s="496"/>
      <c r="P2" s="496"/>
      <c r="Q2" s="496"/>
      <c r="R2" s="496"/>
      <c r="S2" s="496"/>
      <c r="T2" s="496"/>
      <c r="U2" s="496"/>
      <c r="V2" s="497" t="s">
        <v>239</v>
      </c>
    </row>
    <row r="3" spans="1:22" s="502" customFormat="1" ht="18" customHeight="1" x14ac:dyDescent="0.25">
      <c r="A3" s="498" t="s">
        <v>376</v>
      </c>
      <c r="B3" s="499"/>
      <c r="C3" s="500" t="s">
        <v>377</v>
      </c>
      <c r="D3" s="501">
        <v>0</v>
      </c>
      <c r="E3" s="501" t="s">
        <v>378</v>
      </c>
      <c r="F3" s="501" t="s">
        <v>379</v>
      </c>
      <c r="G3" s="501" t="s">
        <v>380</v>
      </c>
      <c r="H3" s="501" t="s">
        <v>381</v>
      </c>
      <c r="I3" s="501" t="s">
        <v>382</v>
      </c>
      <c r="J3" s="501" t="s">
        <v>383</v>
      </c>
      <c r="K3" s="501" t="s">
        <v>384</v>
      </c>
      <c r="L3" s="501" t="s">
        <v>385</v>
      </c>
      <c r="M3" s="501" t="s">
        <v>386</v>
      </c>
      <c r="N3" s="501" t="s">
        <v>387</v>
      </c>
      <c r="O3" s="501" t="s">
        <v>388</v>
      </c>
      <c r="P3" s="501" t="s">
        <v>389</v>
      </c>
      <c r="Q3" s="501" t="s">
        <v>390</v>
      </c>
      <c r="R3" s="501" t="s">
        <v>391</v>
      </c>
      <c r="S3" s="501" t="s">
        <v>392</v>
      </c>
      <c r="T3" s="501" t="s">
        <v>393</v>
      </c>
      <c r="U3" s="501" t="s">
        <v>394</v>
      </c>
      <c r="V3" s="500" t="s">
        <v>395</v>
      </c>
    </row>
    <row r="4" spans="1:22" s="502" customFormat="1" ht="18" hidden="1" customHeight="1" x14ac:dyDescent="0.25">
      <c r="A4" s="503"/>
      <c r="B4" s="504"/>
      <c r="C4" s="505"/>
      <c r="D4" s="505"/>
      <c r="E4" s="505"/>
      <c r="F4" s="505"/>
      <c r="G4" s="505"/>
      <c r="H4" s="505"/>
      <c r="I4" s="505"/>
      <c r="J4" s="505"/>
      <c r="K4" s="505"/>
      <c r="L4" s="505"/>
      <c r="M4" s="505"/>
      <c r="N4" s="505"/>
      <c r="O4" s="505"/>
      <c r="P4" s="505"/>
      <c r="Q4" s="505"/>
      <c r="R4" s="505"/>
      <c r="S4" s="505"/>
      <c r="T4" s="505"/>
      <c r="U4" s="505"/>
      <c r="V4" s="505"/>
    </row>
    <row r="5" spans="1:22" s="502" customFormat="1" ht="18" hidden="1" customHeight="1" x14ac:dyDescent="0.25">
      <c r="A5" s="503"/>
      <c r="B5" s="504"/>
      <c r="C5" s="505"/>
      <c r="D5" s="505"/>
      <c r="E5" s="505"/>
      <c r="F5" s="505"/>
      <c r="G5" s="505"/>
      <c r="H5" s="505"/>
      <c r="I5" s="505"/>
      <c r="J5" s="505"/>
      <c r="K5" s="505"/>
      <c r="L5" s="505"/>
      <c r="M5" s="505"/>
      <c r="N5" s="505"/>
      <c r="O5" s="505"/>
      <c r="P5" s="505"/>
      <c r="Q5" s="505"/>
      <c r="R5" s="505"/>
      <c r="S5" s="505"/>
      <c r="T5" s="505"/>
      <c r="U5" s="505"/>
      <c r="V5" s="505"/>
    </row>
    <row r="6" spans="1:22" s="502" customFormat="1" ht="18" hidden="1" customHeight="1" x14ac:dyDescent="0.25">
      <c r="A6" s="503"/>
      <c r="B6" s="504"/>
      <c r="C6" s="505"/>
      <c r="D6" s="505"/>
      <c r="E6" s="505"/>
      <c r="F6" s="505"/>
      <c r="G6" s="505"/>
      <c r="H6" s="505"/>
      <c r="I6" s="505"/>
      <c r="J6" s="505"/>
      <c r="K6" s="505"/>
      <c r="L6" s="505"/>
      <c r="M6" s="505"/>
      <c r="N6" s="505"/>
      <c r="O6" s="505"/>
      <c r="P6" s="505"/>
      <c r="Q6" s="505"/>
      <c r="R6" s="505"/>
      <c r="S6" s="505"/>
      <c r="T6" s="505"/>
      <c r="U6" s="505"/>
      <c r="V6" s="505"/>
    </row>
    <row r="7" spans="1:22" s="502" customFormat="1" ht="18" hidden="1" customHeight="1" x14ac:dyDescent="0.25">
      <c r="A7" s="503"/>
      <c r="B7" s="504"/>
      <c r="C7" s="505"/>
      <c r="D7" s="505"/>
      <c r="E7" s="505"/>
      <c r="F7" s="505"/>
      <c r="G7" s="505"/>
      <c r="H7" s="505"/>
      <c r="I7" s="505"/>
      <c r="J7" s="505"/>
      <c r="K7" s="505"/>
      <c r="L7" s="505"/>
      <c r="M7" s="505"/>
      <c r="N7" s="505"/>
      <c r="O7" s="505"/>
      <c r="P7" s="505"/>
      <c r="Q7" s="505"/>
      <c r="R7" s="505"/>
      <c r="S7" s="505"/>
      <c r="T7" s="505"/>
      <c r="U7" s="505"/>
      <c r="V7" s="505"/>
    </row>
    <row r="8" spans="1:22" ht="17.45" hidden="1" customHeight="1" x14ac:dyDescent="0.25">
      <c r="A8" s="503" t="s">
        <v>396</v>
      </c>
      <c r="B8" s="504"/>
      <c r="C8" s="506">
        <v>476.19363664493488</v>
      </c>
      <c r="D8" s="506">
        <v>719.50855627639714</v>
      </c>
      <c r="E8" s="506">
        <v>96.750683190015536</v>
      </c>
      <c r="F8" s="506">
        <v>39.859174203500743</v>
      </c>
      <c r="G8" s="506">
        <v>37.409746919480895</v>
      </c>
      <c r="H8" s="506">
        <v>78.837224135064687</v>
      </c>
      <c r="I8" s="506">
        <v>107.85570747290977</v>
      </c>
      <c r="J8" s="506">
        <v>115.64313557950265</v>
      </c>
      <c r="K8" s="506">
        <v>138.13302251908968</v>
      </c>
      <c r="L8" s="506">
        <v>194.42431234950371</v>
      </c>
      <c r="M8" s="506">
        <v>287.62275170844833</v>
      </c>
      <c r="N8" s="506">
        <v>432.60529598847319</v>
      </c>
      <c r="O8" s="506">
        <v>652.26304840531373</v>
      </c>
      <c r="P8" s="506">
        <v>1000.6987096115751</v>
      </c>
      <c r="Q8" s="506">
        <v>1615.1728566256584</v>
      </c>
      <c r="R8" s="506">
        <v>2663.8052987607207</v>
      </c>
      <c r="S8" s="506">
        <v>4342.8500083236222</v>
      </c>
      <c r="T8" s="506">
        <v>6638.6581166882524</v>
      </c>
      <c r="U8" s="506">
        <v>10362.979150345662</v>
      </c>
      <c r="V8" s="506">
        <v>17682.871145475023</v>
      </c>
    </row>
    <row r="9" spans="1:22" ht="19.149999999999999" hidden="1" customHeight="1" x14ac:dyDescent="0.25">
      <c r="A9" s="503" t="s">
        <v>397</v>
      </c>
      <c r="B9" s="507"/>
      <c r="C9" s="508">
        <v>484.93177761839269</v>
      </c>
      <c r="D9" s="508">
        <v>640.99383812424958</v>
      </c>
      <c r="E9" s="508">
        <v>89.693443924425026</v>
      </c>
      <c r="F9" s="508">
        <v>40.199265732969081</v>
      </c>
      <c r="G9" s="508">
        <v>34.225679538292304</v>
      </c>
      <c r="H9" s="508">
        <v>91.476698293986018</v>
      </c>
      <c r="I9" s="508">
        <v>109.53298207181409</v>
      </c>
      <c r="J9" s="508">
        <v>116.66758675804489</v>
      </c>
      <c r="K9" s="508">
        <v>138.20038186185178</v>
      </c>
      <c r="L9" s="508">
        <v>189.82988228602818</v>
      </c>
      <c r="M9" s="508">
        <v>284.22489620079648</v>
      </c>
      <c r="N9" s="508">
        <v>432.04453926277478</v>
      </c>
      <c r="O9" s="508">
        <v>635.38110842360936</v>
      </c>
      <c r="P9" s="508">
        <v>978.7305179774703</v>
      </c>
      <c r="Q9" s="508">
        <v>1578.7270841102927</v>
      </c>
      <c r="R9" s="508">
        <v>2637.7347826190207</v>
      </c>
      <c r="S9" s="508">
        <v>4333.9908132029132</v>
      </c>
      <c r="T9" s="508">
        <v>6715.0343084361202</v>
      </c>
      <c r="U9" s="508">
        <v>10419.390397087853</v>
      </c>
      <c r="V9" s="508">
        <v>17651.380294425137</v>
      </c>
    </row>
    <row r="10" spans="1:22" ht="17.45" hidden="1" customHeight="1" x14ac:dyDescent="0.25">
      <c r="A10" s="503" t="s">
        <v>398</v>
      </c>
      <c r="B10" s="504"/>
      <c r="C10" s="508">
        <v>487.40490699799744</v>
      </c>
      <c r="D10" s="508">
        <v>548.86826126129233</v>
      </c>
      <c r="E10" s="508">
        <v>79.738596684267193</v>
      </c>
      <c r="F10" s="508">
        <v>40.701471541402356</v>
      </c>
      <c r="G10" s="508">
        <v>36.979255709409507</v>
      </c>
      <c r="H10" s="508">
        <v>105.90226108273573</v>
      </c>
      <c r="I10" s="508">
        <v>109.63762333599321</v>
      </c>
      <c r="J10" s="508">
        <v>116.78739713007033</v>
      </c>
      <c r="K10" s="508">
        <v>135.56611542910068</v>
      </c>
      <c r="L10" s="508">
        <v>187.96937595627139</v>
      </c>
      <c r="M10" s="508">
        <v>282.38691851329537</v>
      </c>
      <c r="N10" s="508">
        <v>418.16958006382123</v>
      </c>
      <c r="O10" s="508">
        <v>633.45371516130569</v>
      </c>
      <c r="P10" s="508">
        <v>952.05247593681941</v>
      </c>
      <c r="Q10" s="508">
        <v>1531.063539840158</v>
      </c>
      <c r="R10" s="508">
        <v>2541.3737778447521</v>
      </c>
      <c r="S10" s="508">
        <v>4268.9581264563321</v>
      </c>
      <c r="T10" s="508">
        <v>6456.9316572237967</v>
      </c>
      <c r="U10" s="508">
        <v>10291.336970529079</v>
      </c>
      <c r="V10" s="508">
        <v>17247.303869739902</v>
      </c>
    </row>
    <row r="11" spans="1:22" ht="17.45" hidden="1" customHeight="1" x14ac:dyDescent="0.25">
      <c r="A11" s="503" t="s">
        <v>399</v>
      </c>
      <c r="B11" s="504"/>
      <c r="C11" s="508">
        <v>510.68282470391972</v>
      </c>
      <c r="D11" s="508">
        <v>605.10147086203688</v>
      </c>
      <c r="E11" s="508">
        <v>80.388692579505303</v>
      </c>
      <c r="F11" s="508">
        <v>37.242651537564612</v>
      </c>
      <c r="G11" s="508">
        <v>37.805235210081953</v>
      </c>
      <c r="H11" s="508">
        <v>108.79960644425948</v>
      </c>
      <c r="I11" s="508">
        <v>112.96345596223999</v>
      </c>
      <c r="J11" s="508">
        <v>123.53879327756702</v>
      </c>
      <c r="K11" s="508">
        <v>142.19827670698137</v>
      </c>
      <c r="L11" s="508">
        <v>193.20840317822748</v>
      </c>
      <c r="M11" s="508">
        <v>278.11036921811035</v>
      </c>
      <c r="N11" s="508">
        <v>428.87075430083814</v>
      </c>
      <c r="O11" s="508">
        <v>652.74508390483743</v>
      </c>
      <c r="P11" s="508">
        <v>962.86512586041022</v>
      </c>
      <c r="Q11" s="508">
        <v>1526.5497642662647</v>
      </c>
      <c r="R11" s="508">
        <v>2492.4998584878963</v>
      </c>
      <c r="S11" s="508">
        <v>4286.010362694301</v>
      </c>
      <c r="T11" s="508">
        <v>6678.1766544756147</v>
      </c>
      <c r="U11" s="508">
        <v>10664.359391965256</v>
      </c>
      <c r="V11" s="508">
        <v>18120.723062961421</v>
      </c>
    </row>
    <row r="12" spans="1:22" ht="17.45" hidden="1" customHeight="1" x14ac:dyDescent="0.25">
      <c r="A12" s="503" t="s">
        <v>400</v>
      </c>
      <c r="B12" s="504"/>
      <c r="C12" s="508">
        <v>511.06623706751287</v>
      </c>
      <c r="D12" s="508">
        <v>590.06833234277155</v>
      </c>
      <c r="E12" s="508">
        <v>80.693998782751549</v>
      </c>
      <c r="F12" s="508">
        <v>36.467495052829754</v>
      </c>
      <c r="G12" s="508">
        <v>38.885933398348421</v>
      </c>
      <c r="H12" s="508">
        <v>107.4803946785165</v>
      </c>
      <c r="I12" s="508">
        <v>109.71405773702288</v>
      </c>
      <c r="J12" s="508">
        <v>128.11346699516793</v>
      </c>
      <c r="K12" s="508">
        <v>149.0258238349239</v>
      </c>
      <c r="L12" s="508">
        <v>192.34172052256133</v>
      </c>
      <c r="M12" s="508">
        <v>286.20772220835391</v>
      </c>
      <c r="N12" s="508">
        <v>434.6220803793384</v>
      </c>
      <c r="O12" s="508">
        <v>624.00663649411047</v>
      </c>
      <c r="P12" s="508">
        <v>937.56752595260912</v>
      </c>
      <c r="Q12" s="508">
        <v>1472.8619791816348</v>
      </c>
      <c r="R12" s="508">
        <v>2491.8100858219159</v>
      </c>
      <c r="S12" s="508">
        <v>4117.3739437273653</v>
      </c>
      <c r="T12" s="508">
        <v>6571.047525505659</v>
      </c>
      <c r="U12" s="508">
        <v>9976.5519729233638</v>
      </c>
      <c r="V12" s="508">
        <v>16935.558006986579</v>
      </c>
    </row>
    <row r="13" spans="1:22" ht="17.45" hidden="1" customHeight="1" x14ac:dyDescent="0.25">
      <c r="A13" s="503" t="s">
        <v>401</v>
      </c>
      <c r="B13" s="504"/>
      <c r="C13" s="508">
        <v>514.52276578737246</v>
      </c>
      <c r="D13" s="508">
        <v>570.39627190289366</v>
      </c>
      <c r="E13" s="508">
        <v>75.839051479517281</v>
      </c>
      <c r="F13" s="508">
        <v>34.915891785749835</v>
      </c>
      <c r="G13" s="508">
        <v>36.815490192734607</v>
      </c>
      <c r="H13" s="508">
        <v>96.1452575644348</v>
      </c>
      <c r="I13" s="508">
        <v>104.64144577151048</v>
      </c>
      <c r="J13" s="508">
        <v>121.10215128742034</v>
      </c>
      <c r="K13" s="508">
        <v>145.08414287446612</v>
      </c>
      <c r="L13" s="508">
        <v>198.94755041262746</v>
      </c>
      <c r="M13" s="508">
        <v>277.47779068133229</v>
      </c>
      <c r="N13" s="508">
        <v>411.59309430840801</v>
      </c>
      <c r="O13" s="508">
        <v>615.42761052138769</v>
      </c>
      <c r="P13" s="508">
        <v>949.03738442215638</v>
      </c>
      <c r="Q13" s="508">
        <v>1470.2109026813257</v>
      </c>
      <c r="R13" s="508">
        <v>2406.6888570683736</v>
      </c>
      <c r="S13" s="508">
        <v>4077.3341809831354</v>
      </c>
      <c r="T13" s="508">
        <v>6683.054585554125</v>
      </c>
      <c r="U13" s="508">
        <v>9565.4945076832682</v>
      </c>
      <c r="V13" s="508">
        <v>16227.966845858946</v>
      </c>
    </row>
    <row r="14" spans="1:22" ht="19.149999999999999" hidden="1" customHeight="1" x14ac:dyDescent="0.25">
      <c r="A14" s="503" t="s">
        <v>402</v>
      </c>
      <c r="B14" s="504"/>
      <c r="C14" s="508">
        <v>510.68927040674453</v>
      </c>
      <c r="D14" s="508">
        <v>513.67692541702581</v>
      </c>
      <c r="E14" s="508">
        <v>73.767834606046648</v>
      </c>
      <c r="F14" s="508">
        <v>32.204577401960996</v>
      </c>
      <c r="G14" s="508">
        <v>33.013045381235941</v>
      </c>
      <c r="H14" s="508">
        <v>88.139841193848085</v>
      </c>
      <c r="I14" s="508">
        <v>104.99111184950496</v>
      </c>
      <c r="J14" s="508">
        <v>120.58286462590844</v>
      </c>
      <c r="K14" s="508">
        <v>143.84234878573085</v>
      </c>
      <c r="L14" s="508">
        <v>192.47222362789253</v>
      </c>
      <c r="M14" s="508">
        <v>262.46396448457637</v>
      </c>
      <c r="N14" s="508">
        <v>411.57510875715707</v>
      </c>
      <c r="O14" s="508">
        <v>609.67743809961007</v>
      </c>
      <c r="P14" s="508">
        <v>897.79804738458949</v>
      </c>
      <c r="Q14" s="508">
        <v>1441.2860748561379</v>
      </c>
      <c r="R14" s="508">
        <v>2254.8500802740982</v>
      </c>
      <c r="S14" s="508">
        <v>3836.3568760856178</v>
      </c>
      <c r="T14" s="508">
        <v>6450.9868783768879</v>
      </c>
      <c r="U14" s="508">
        <v>9549.6604730990221</v>
      </c>
      <c r="V14" s="508">
        <v>15787.710377990619</v>
      </c>
    </row>
    <row r="15" spans="1:22" ht="19.149999999999999" hidden="1" customHeight="1" x14ac:dyDescent="0.25">
      <c r="A15" s="503" t="s">
        <v>403</v>
      </c>
      <c r="B15" s="504"/>
      <c r="C15" s="508">
        <v>526.8058532821733</v>
      </c>
      <c r="D15" s="508">
        <v>541.20861250243934</v>
      </c>
      <c r="E15" s="508">
        <v>69.57799236695206</v>
      </c>
      <c r="F15" s="508">
        <v>30.180251120305812</v>
      </c>
      <c r="G15" s="508">
        <v>33.174721359696044</v>
      </c>
      <c r="H15" s="508">
        <v>88.319227166149531</v>
      </c>
      <c r="I15" s="508">
        <v>99.546510341776354</v>
      </c>
      <c r="J15" s="508">
        <v>116.90980069858229</v>
      </c>
      <c r="K15" s="508">
        <v>142.61760831058805</v>
      </c>
      <c r="L15" s="508">
        <v>185.75844242383297</v>
      </c>
      <c r="M15" s="508">
        <v>267.56183630825194</v>
      </c>
      <c r="N15" s="508">
        <v>403.7597709067515</v>
      </c>
      <c r="O15" s="508">
        <v>588.87286125282822</v>
      </c>
      <c r="P15" s="508">
        <v>903.49205183936408</v>
      </c>
      <c r="Q15" s="508">
        <v>1444.191863638956</v>
      </c>
      <c r="R15" s="508">
        <v>2251.8670935619893</v>
      </c>
      <c r="S15" s="508">
        <v>3808.1553859711239</v>
      </c>
      <c r="T15" s="508">
        <v>6456.861959975804</v>
      </c>
      <c r="U15" s="508">
        <v>9678.3779653245947</v>
      </c>
      <c r="V15" s="508">
        <v>16463.315438425248</v>
      </c>
    </row>
    <row r="16" spans="1:22" ht="19.149999999999999" hidden="1" customHeight="1" x14ac:dyDescent="0.25">
      <c r="A16" s="503" t="s">
        <v>404</v>
      </c>
      <c r="B16" s="504"/>
      <c r="C16" s="508">
        <v>524.11593299197773</v>
      </c>
      <c r="D16" s="508">
        <v>508.44971725632712</v>
      </c>
      <c r="E16" s="508">
        <v>66.418784543868426</v>
      </c>
      <c r="F16" s="508">
        <v>30.993502051983583</v>
      </c>
      <c r="G16" s="508">
        <v>34.989293575646251</v>
      </c>
      <c r="H16" s="508">
        <v>95.127989176265032</v>
      </c>
      <c r="I16" s="508">
        <v>102.00968304793423</v>
      </c>
      <c r="J16" s="508">
        <v>117.9992331352266</v>
      </c>
      <c r="K16" s="508">
        <v>142.24427088940973</v>
      </c>
      <c r="L16" s="508">
        <v>188.96334043243556</v>
      </c>
      <c r="M16" s="508">
        <v>270.40381946250483</v>
      </c>
      <c r="N16" s="508">
        <v>400.97975554701549</v>
      </c>
      <c r="O16" s="508">
        <v>580.22442280052417</v>
      </c>
      <c r="P16" s="508">
        <v>887.65333696222706</v>
      </c>
      <c r="Q16" s="508">
        <v>1394.3314663965023</v>
      </c>
      <c r="R16" s="508">
        <v>2185.6494275562573</v>
      </c>
      <c r="S16" s="508">
        <v>3556.7127396360238</v>
      </c>
      <c r="T16" s="508">
        <v>6108.6103654759445</v>
      </c>
      <c r="U16" s="508">
        <v>9182.783919520456</v>
      </c>
      <c r="V16" s="508">
        <v>15628.420822176189</v>
      </c>
    </row>
    <row r="17" spans="1:22" ht="19.149999999999999" hidden="1" customHeight="1" x14ac:dyDescent="0.25">
      <c r="A17" s="503" t="s">
        <v>405</v>
      </c>
      <c r="B17" s="486"/>
      <c r="C17" s="508">
        <v>532.27054374937313</v>
      </c>
      <c r="D17" s="508">
        <v>544.43863916963119</v>
      </c>
      <c r="E17" s="508">
        <v>59.344367103031303</v>
      </c>
      <c r="F17" s="508">
        <v>28.246764710537629</v>
      </c>
      <c r="G17" s="508">
        <v>31.815800699339672</v>
      </c>
      <c r="H17" s="508">
        <v>93.940041478141396</v>
      </c>
      <c r="I17" s="508">
        <v>99.824027803166615</v>
      </c>
      <c r="J17" s="508">
        <v>110.31932659989316</v>
      </c>
      <c r="K17" s="508">
        <v>142.01911957364561</v>
      </c>
      <c r="L17" s="508">
        <v>191.0212822324267</v>
      </c>
      <c r="M17" s="508">
        <v>273.45972906372231</v>
      </c>
      <c r="N17" s="508">
        <v>398.9240354064525</v>
      </c>
      <c r="O17" s="508">
        <v>582.92250049299946</v>
      </c>
      <c r="P17" s="508">
        <v>900.93654012294087</v>
      </c>
      <c r="Q17" s="508">
        <v>1373.1875533982986</v>
      </c>
      <c r="R17" s="508">
        <v>2159.6951240602334</v>
      </c>
      <c r="S17" s="508">
        <v>3465.5146523742969</v>
      </c>
      <c r="T17" s="508">
        <v>5875.8526386084304</v>
      </c>
      <c r="U17" s="508">
        <v>9097.9379615114522</v>
      </c>
      <c r="V17" s="508">
        <v>15535.143769968052</v>
      </c>
    </row>
    <row r="18" spans="1:22" ht="19.149999999999999" hidden="1" customHeight="1" x14ac:dyDescent="0.25">
      <c r="A18" s="503" t="s">
        <v>406</v>
      </c>
      <c r="B18" s="509"/>
      <c r="C18" s="508">
        <v>554.61693655698332</v>
      </c>
      <c r="D18" s="508">
        <v>711.57893323577093</v>
      </c>
      <c r="E18" s="508">
        <v>57.390245969201857</v>
      </c>
      <c r="F18" s="508">
        <v>26.236504054223769</v>
      </c>
      <c r="G18" s="508">
        <v>32.945373755360791</v>
      </c>
      <c r="H18" s="508">
        <v>86.850301159831218</v>
      </c>
      <c r="I18" s="508">
        <v>106.36003990735952</v>
      </c>
      <c r="J18" s="508">
        <v>112.7394520767222</v>
      </c>
      <c r="K18" s="508">
        <v>137.72241429740384</v>
      </c>
      <c r="L18" s="508">
        <v>191.98691564490275</v>
      </c>
      <c r="M18" s="508">
        <v>266.05732208986404</v>
      </c>
      <c r="N18" s="508">
        <v>399.46260635915809</v>
      </c>
      <c r="O18" s="508">
        <v>587.04934955763451</v>
      </c>
      <c r="P18" s="508">
        <v>880.73389906386853</v>
      </c>
      <c r="Q18" s="508">
        <v>1402.2768734945041</v>
      </c>
      <c r="R18" s="508">
        <v>2167.053704116227</v>
      </c>
      <c r="S18" s="508">
        <v>3553.9899019717177</v>
      </c>
      <c r="T18" s="508">
        <v>5901.3518950061107</v>
      </c>
      <c r="U18" s="508">
        <v>9394.535694684284</v>
      </c>
      <c r="V18" s="508">
        <v>15766.450052043774</v>
      </c>
    </row>
    <row r="19" spans="1:22" ht="19.149999999999999" customHeight="1" x14ac:dyDescent="0.25">
      <c r="A19" s="510" t="s">
        <v>335</v>
      </c>
      <c r="B19" s="481"/>
      <c r="C19" s="508">
        <v>562.4857518844824</v>
      </c>
      <c r="D19" s="508">
        <v>715.84158415841591</v>
      </c>
      <c r="E19" s="508">
        <v>57.620774541247002</v>
      </c>
      <c r="F19" s="508">
        <v>26.362126080598468</v>
      </c>
      <c r="G19" s="508">
        <v>29.176899981696142</v>
      </c>
      <c r="H19" s="508">
        <v>84.881425488978891</v>
      </c>
      <c r="I19" s="508">
        <v>91.832612729387321</v>
      </c>
      <c r="J19" s="508">
        <v>106.85587050826204</v>
      </c>
      <c r="K19" s="508">
        <v>141.79481360167006</v>
      </c>
      <c r="L19" s="508">
        <v>190.54563833056534</v>
      </c>
      <c r="M19" s="508">
        <v>268.91216523784237</v>
      </c>
      <c r="N19" s="508">
        <v>393.55685248003414</v>
      </c>
      <c r="O19" s="508">
        <v>598.42139944419512</v>
      </c>
      <c r="P19" s="508">
        <v>898.87530729475634</v>
      </c>
      <c r="Q19" s="508">
        <v>1384.9069849069849</v>
      </c>
      <c r="R19" s="508">
        <v>2108.2401722064019</v>
      </c>
      <c r="S19" s="508">
        <v>3438.2468792418576</v>
      </c>
      <c r="T19" s="508">
        <v>5722.7506627163575</v>
      </c>
      <c r="U19" s="508">
        <v>9389.9389809428794</v>
      </c>
      <c r="V19" s="508">
        <v>16034.496214781862</v>
      </c>
    </row>
    <row r="20" spans="1:22" ht="19.149999999999999" customHeight="1" x14ac:dyDescent="0.25">
      <c r="A20" s="510" t="s">
        <v>336</v>
      </c>
      <c r="B20" s="481"/>
      <c r="C20" s="508">
        <v>551.83653380187707</v>
      </c>
      <c r="D20" s="508">
        <v>677.63446348757611</v>
      </c>
      <c r="E20" s="508">
        <v>58.321112009883564</v>
      </c>
      <c r="F20" s="508">
        <v>23.316119704218366</v>
      </c>
      <c r="G20" s="508">
        <v>25.921078686349755</v>
      </c>
      <c r="H20" s="508">
        <v>77.918931408906886</v>
      </c>
      <c r="I20" s="508">
        <v>79.697790331161997</v>
      </c>
      <c r="J20" s="508">
        <v>104.77060921808096</v>
      </c>
      <c r="K20" s="508">
        <v>136.29593861833473</v>
      </c>
      <c r="L20" s="508">
        <v>191.87380935684047</v>
      </c>
      <c r="M20" s="508">
        <v>267.91055372060487</v>
      </c>
      <c r="N20" s="508">
        <v>375.57235427642729</v>
      </c>
      <c r="O20" s="508">
        <v>590.47646330022269</v>
      </c>
      <c r="P20" s="508">
        <v>835.55536363930787</v>
      </c>
      <c r="Q20" s="508">
        <v>1309.6485379559958</v>
      </c>
      <c r="R20" s="508">
        <v>2071.1036265884363</v>
      </c>
      <c r="S20" s="508">
        <v>3265.9724849184704</v>
      </c>
      <c r="T20" s="508">
        <v>5329.3620102354816</v>
      </c>
      <c r="U20" s="508">
        <v>8920.5880124270661</v>
      </c>
      <c r="V20" s="508">
        <v>15229.594832648268</v>
      </c>
    </row>
    <row r="21" spans="1:22" ht="19.149999999999999" customHeight="1" x14ac:dyDescent="0.25">
      <c r="A21" s="510" t="s">
        <v>407</v>
      </c>
      <c r="B21" s="481"/>
      <c r="C21" s="508">
        <v>558.47068445655259</v>
      </c>
      <c r="D21" s="508">
        <v>634.66991116755787</v>
      </c>
      <c r="E21" s="508">
        <v>58.618553507820977</v>
      </c>
      <c r="F21" s="508">
        <v>23.019803202282972</v>
      </c>
      <c r="G21" s="508">
        <v>26.315710778376861</v>
      </c>
      <c r="H21" s="508">
        <v>72.222338844222662</v>
      </c>
      <c r="I21" s="508">
        <v>82.839265172006094</v>
      </c>
      <c r="J21" s="508">
        <v>94.226935146100885</v>
      </c>
      <c r="K21" s="508">
        <v>130.12620151165885</v>
      </c>
      <c r="L21" s="508">
        <v>191.72087099309857</v>
      </c>
      <c r="M21" s="508">
        <v>268.23343262416199</v>
      </c>
      <c r="N21" s="508">
        <v>366.79311674940959</v>
      </c>
      <c r="O21" s="508">
        <v>554.78390725233442</v>
      </c>
      <c r="P21" s="508">
        <v>838.65550193963475</v>
      </c>
      <c r="Q21" s="508">
        <v>1297.7765020203581</v>
      </c>
      <c r="R21" s="508">
        <v>2053.2925181028077</v>
      </c>
      <c r="S21" s="508">
        <v>3177.4321716426384</v>
      </c>
      <c r="T21" s="508">
        <v>5248.2256366560769</v>
      </c>
      <c r="U21" s="508">
        <v>8884.742269298551</v>
      </c>
      <c r="V21" s="508">
        <v>15074.503486720787</v>
      </c>
    </row>
    <row r="22" spans="1:22" ht="19.149999999999999" customHeight="1" x14ac:dyDescent="0.25">
      <c r="A22" s="510" t="s">
        <v>408</v>
      </c>
      <c r="B22" s="481"/>
      <c r="C22" s="508">
        <v>567.8701640840419</v>
      </c>
      <c r="D22" s="508">
        <v>655.62903815677191</v>
      </c>
      <c r="E22" s="508">
        <v>56.405639614637934</v>
      </c>
      <c r="F22" s="508">
        <v>28.280770002624308</v>
      </c>
      <c r="G22" s="508">
        <v>31.001222860117572</v>
      </c>
      <c r="H22" s="508">
        <v>70.186510854987745</v>
      </c>
      <c r="I22" s="508">
        <v>78.050742311276309</v>
      </c>
      <c r="J22" s="508">
        <v>95.330624188874069</v>
      </c>
      <c r="K22" s="508">
        <v>130.35754761239585</v>
      </c>
      <c r="L22" s="508">
        <v>185.26544101185328</v>
      </c>
      <c r="M22" s="508">
        <v>262.92520718862687</v>
      </c>
      <c r="N22" s="508">
        <v>371.59550632340188</v>
      </c>
      <c r="O22" s="508">
        <v>551.30836792827211</v>
      </c>
      <c r="P22" s="508">
        <v>824.77278226327428</v>
      </c>
      <c r="Q22" s="508">
        <v>1282.8284195001827</v>
      </c>
      <c r="R22" s="508">
        <v>2000.4988100675498</v>
      </c>
      <c r="S22" s="508">
        <v>3182.0116430895309</v>
      </c>
      <c r="T22" s="508">
        <v>5127.2137400141864</v>
      </c>
      <c r="U22" s="508">
        <v>8566.1481775145166</v>
      </c>
      <c r="V22" s="508">
        <v>15209.802176740366</v>
      </c>
    </row>
    <row r="23" spans="1:22" ht="19.149999999999999" customHeight="1" x14ac:dyDescent="0.25">
      <c r="A23" s="510" t="s">
        <v>409</v>
      </c>
      <c r="B23" s="481"/>
      <c r="C23" s="508">
        <v>561.11623730590634</v>
      </c>
      <c r="D23" s="508">
        <v>635.59171492521398</v>
      </c>
      <c r="E23" s="508">
        <v>45.859458020104192</v>
      </c>
      <c r="F23" s="508">
        <v>19.503548287946437</v>
      </c>
      <c r="G23" s="508">
        <v>21.244755201059739</v>
      </c>
      <c r="H23" s="508">
        <v>64.524312719099612</v>
      </c>
      <c r="I23" s="508">
        <v>77.615600281173499</v>
      </c>
      <c r="J23" s="508">
        <v>87.88968529786267</v>
      </c>
      <c r="K23" s="508">
        <v>123.70735889032588</v>
      </c>
      <c r="L23" s="508">
        <v>177.14928135039656</v>
      </c>
      <c r="M23" s="508">
        <v>260.061662075198</v>
      </c>
      <c r="N23" s="508">
        <v>368.09319382485063</v>
      </c>
      <c r="O23" s="508">
        <v>523.58296486459858</v>
      </c>
      <c r="P23" s="508">
        <v>807.54959394805212</v>
      </c>
      <c r="Q23" s="508">
        <v>1208.9741661587498</v>
      </c>
      <c r="R23" s="508">
        <v>1921.5529704976743</v>
      </c>
      <c r="S23" s="508">
        <v>3052.5976683238573</v>
      </c>
      <c r="T23" s="508">
        <v>4973.1358930677497</v>
      </c>
      <c r="U23" s="508">
        <v>8145.6880935390027</v>
      </c>
      <c r="V23" s="508">
        <v>14687.659916660576</v>
      </c>
    </row>
    <row r="24" spans="1:22" ht="19.149999999999999" customHeight="1" x14ac:dyDescent="0.25">
      <c r="A24" s="510" t="s">
        <v>340</v>
      </c>
      <c r="B24" s="481"/>
      <c r="C24" s="508">
        <v>566.96799444253463</v>
      </c>
      <c r="D24" s="508">
        <v>578.36706832076925</v>
      </c>
      <c r="E24" s="508">
        <v>44.006973801125497</v>
      </c>
      <c r="F24" s="508">
        <v>19.727146966008085</v>
      </c>
      <c r="G24" s="508">
        <v>19.409901662719363</v>
      </c>
      <c r="H24" s="508">
        <v>58.456902442839848</v>
      </c>
      <c r="I24" s="508">
        <v>72.205419913073086</v>
      </c>
      <c r="J24" s="508">
        <v>81.715923517443642</v>
      </c>
      <c r="K24" s="508">
        <v>118.84253791987014</v>
      </c>
      <c r="L24" s="508">
        <v>175.90555935503349</v>
      </c>
      <c r="M24" s="508">
        <v>251.7615741666784</v>
      </c>
      <c r="N24" s="508">
        <v>356.02801283289608</v>
      </c>
      <c r="O24" s="508">
        <v>520.30200527205272</v>
      </c>
      <c r="P24" s="508">
        <v>812.15326257521656</v>
      </c>
      <c r="Q24" s="508">
        <v>1200.4673977246464</v>
      </c>
      <c r="R24" s="508">
        <v>1908.0382155143309</v>
      </c>
      <c r="S24" s="508">
        <v>3041.6501983018275</v>
      </c>
      <c r="T24" s="508">
        <v>4819.7362018316026</v>
      </c>
      <c r="U24" s="508">
        <v>7998.1239030884999</v>
      </c>
      <c r="V24" s="508">
        <v>14422.389666307858</v>
      </c>
    </row>
    <row r="25" spans="1:22" ht="19.149999999999999" customHeight="1" x14ac:dyDescent="0.25">
      <c r="A25" s="510" t="s">
        <v>341</v>
      </c>
      <c r="B25" s="504"/>
      <c r="C25" s="511">
        <v>565.08000000000004</v>
      </c>
      <c r="D25" s="511">
        <v>548.58000000000004</v>
      </c>
      <c r="E25" s="511">
        <v>44.11</v>
      </c>
      <c r="F25" s="511">
        <v>16.23</v>
      </c>
      <c r="G25" s="511">
        <v>16.84</v>
      </c>
      <c r="H25" s="511">
        <v>52.47</v>
      </c>
      <c r="I25" s="511">
        <v>67</v>
      </c>
      <c r="J25" s="511">
        <v>86.79</v>
      </c>
      <c r="K25" s="511">
        <v>112.67</v>
      </c>
      <c r="L25" s="511">
        <v>168.01</v>
      </c>
      <c r="M25" s="511">
        <v>240.56</v>
      </c>
      <c r="N25" s="511">
        <v>347.35</v>
      </c>
      <c r="O25" s="511">
        <v>499.57</v>
      </c>
      <c r="P25" s="511">
        <v>761.58</v>
      </c>
      <c r="Q25" s="511">
        <v>1157.47</v>
      </c>
      <c r="R25" s="511">
        <v>1829.85</v>
      </c>
      <c r="S25" s="511">
        <v>2959.27</v>
      </c>
      <c r="T25" s="511">
        <v>4704.46</v>
      </c>
      <c r="U25" s="511">
        <v>7753.6</v>
      </c>
      <c r="V25" s="511">
        <v>14093.38</v>
      </c>
    </row>
    <row r="26" spans="1:22" ht="19.149999999999999" customHeight="1" x14ac:dyDescent="0.25">
      <c r="A26" s="510" t="s">
        <v>343</v>
      </c>
      <c r="B26" s="504"/>
      <c r="C26" s="511">
        <v>575.63</v>
      </c>
      <c r="D26" s="511">
        <v>486.62</v>
      </c>
      <c r="E26" s="511">
        <v>39.79</v>
      </c>
      <c r="F26" s="511">
        <v>19.73</v>
      </c>
      <c r="G26" s="511">
        <v>17.79</v>
      </c>
      <c r="H26" s="511">
        <v>48.21</v>
      </c>
      <c r="I26" s="511">
        <v>63.63</v>
      </c>
      <c r="J26" s="511">
        <v>81.22</v>
      </c>
      <c r="K26" s="511">
        <v>118.14</v>
      </c>
      <c r="L26" s="511">
        <v>166.86</v>
      </c>
      <c r="M26" s="511">
        <v>241.03</v>
      </c>
      <c r="N26" s="511">
        <v>344.57</v>
      </c>
      <c r="O26" s="511">
        <v>503.16</v>
      </c>
      <c r="P26" s="511">
        <v>738.62</v>
      </c>
      <c r="Q26" s="511">
        <v>1144.44</v>
      </c>
      <c r="R26" s="511">
        <v>1813.68</v>
      </c>
      <c r="S26" s="511">
        <v>2905.77</v>
      </c>
      <c r="T26" s="511">
        <v>4661.49</v>
      </c>
      <c r="U26" s="511">
        <v>7508.35</v>
      </c>
      <c r="V26" s="511">
        <v>14143.51</v>
      </c>
    </row>
    <row r="27" spans="1:22" ht="19.149999999999999" customHeight="1" x14ac:dyDescent="0.25">
      <c r="A27" s="510" t="s">
        <v>345</v>
      </c>
      <c r="B27" s="504"/>
      <c r="C27" s="511">
        <v>590.27671680052788</v>
      </c>
      <c r="D27" s="511">
        <v>540.06673075835545</v>
      </c>
      <c r="E27" s="511">
        <v>37.192737272758009</v>
      </c>
      <c r="F27" s="511">
        <v>16.093132515265761</v>
      </c>
      <c r="G27" s="511">
        <v>17.074981440237565</v>
      </c>
      <c r="H27" s="511">
        <v>52.860519860981775</v>
      </c>
      <c r="I27" s="511">
        <v>64.220089518912658</v>
      </c>
      <c r="J27" s="511">
        <v>82.123671513604037</v>
      </c>
      <c r="K27" s="511">
        <v>118.40900748707561</v>
      </c>
      <c r="L27" s="511">
        <v>172.96411684309714</v>
      </c>
      <c r="M27" s="511">
        <v>251.03362196739215</v>
      </c>
      <c r="N27" s="511">
        <v>355.92816815182641</v>
      </c>
      <c r="O27" s="511">
        <v>499.05649014333318</v>
      </c>
      <c r="P27" s="511">
        <v>729.17288215001577</v>
      </c>
      <c r="Q27" s="511">
        <v>1117.1214706259429</v>
      </c>
      <c r="R27" s="511">
        <v>1748.9267882973263</v>
      </c>
      <c r="S27" s="511">
        <v>2862.3521163343016</v>
      </c>
      <c r="T27" s="511">
        <v>4576.8091316080245</v>
      </c>
      <c r="U27" s="511">
        <v>7605.3061026643609</v>
      </c>
      <c r="V27" s="511">
        <v>13918.724315970638</v>
      </c>
    </row>
    <row r="28" spans="1:22" ht="19.149999999999999" customHeight="1" x14ac:dyDescent="0.25">
      <c r="A28" s="510" t="s">
        <v>346</v>
      </c>
      <c r="B28" s="504"/>
      <c r="C28" s="508">
        <v>611.34409624565865</v>
      </c>
      <c r="D28" s="508">
        <v>510.10895748346246</v>
      </c>
      <c r="E28" s="508">
        <v>38.368058440293105</v>
      </c>
      <c r="F28" s="508">
        <v>16.865352646256504</v>
      </c>
      <c r="G28" s="508">
        <v>17.502163032339421</v>
      </c>
      <c r="H28" s="508">
        <v>52.279055797524229</v>
      </c>
      <c r="I28" s="508">
        <v>68.07978360015494</v>
      </c>
      <c r="J28" s="508">
        <v>94.317187489744015</v>
      </c>
      <c r="K28" s="508">
        <v>126.53410021344247</v>
      </c>
      <c r="L28" s="508">
        <v>177.96404859405735</v>
      </c>
      <c r="M28" s="508">
        <v>255.06998326882152</v>
      </c>
      <c r="N28" s="508">
        <v>357.97257250893119</v>
      </c>
      <c r="O28" s="508">
        <v>499.55457179990566</v>
      </c>
      <c r="P28" s="508">
        <v>731.47130370309833</v>
      </c>
      <c r="Q28" s="508">
        <v>1126.571516366015</v>
      </c>
      <c r="R28" s="508">
        <v>1717.8683563484374</v>
      </c>
      <c r="S28" s="508">
        <v>2803.727177677802</v>
      </c>
      <c r="T28" s="508">
        <v>4623.931388871847</v>
      </c>
      <c r="U28" s="508">
        <v>7489.6103113895078</v>
      </c>
      <c r="V28" s="508">
        <v>14100.86967872469</v>
      </c>
    </row>
    <row r="29" spans="1:22" ht="19.149999999999999" customHeight="1" x14ac:dyDescent="0.25">
      <c r="A29" s="510" t="s">
        <v>347</v>
      </c>
      <c r="B29" s="504"/>
      <c r="C29" s="508">
        <v>591.80785731169976</v>
      </c>
      <c r="D29" s="508">
        <v>485.80201121002312</v>
      </c>
      <c r="E29" s="508">
        <v>31.907759534471197</v>
      </c>
      <c r="F29" s="508">
        <v>14.761402673378456</v>
      </c>
      <c r="G29" s="508">
        <v>16.856258257707402</v>
      </c>
      <c r="H29" s="508">
        <v>46.515640884247325</v>
      </c>
      <c r="I29" s="508">
        <v>62.786172255904965</v>
      </c>
      <c r="J29" s="508">
        <v>85.772295548537826</v>
      </c>
      <c r="K29" s="508">
        <v>120.46873894274999</v>
      </c>
      <c r="L29" s="508">
        <v>176.48241465357731</v>
      </c>
      <c r="M29" s="508">
        <v>257.43600179410936</v>
      </c>
      <c r="N29" s="508">
        <v>348.07340245733121</v>
      </c>
      <c r="O29" s="508">
        <v>494.44874218802323</v>
      </c>
      <c r="P29" s="508">
        <v>703.99430137447757</v>
      </c>
      <c r="Q29" s="508">
        <v>1043.727676435368</v>
      </c>
      <c r="R29" s="508">
        <v>1605.0055905307975</v>
      </c>
      <c r="S29" s="508">
        <v>2639.4846858397723</v>
      </c>
      <c r="T29" s="508">
        <v>4270.0716410786081</v>
      </c>
      <c r="U29" s="508">
        <v>6854.5414978975523</v>
      </c>
      <c r="V29" s="508">
        <v>12735.389224404395</v>
      </c>
    </row>
    <row r="30" spans="1:22" ht="19.149999999999999" customHeight="1" x14ac:dyDescent="0.25">
      <c r="A30" s="510" t="s">
        <v>348</v>
      </c>
      <c r="B30" s="504"/>
      <c r="C30" s="508">
        <v>608.16555284262938</v>
      </c>
      <c r="D30" s="508">
        <v>498.29571434509705</v>
      </c>
      <c r="E30" s="508">
        <v>29.648713859240171</v>
      </c>
      <c r="F30" s="508">
        <v>15.087885143295582</v>
      </c>
      <c r="G30" s="508">
        <v>13.420710196771115</v>
      </c>
      <c r="H30" s="508">
        <v>40.012536435564328</v>
      </c>
      <c r="I30" s="508">
        <v>59.137053030686658</v>
      </c>
      <c r="J30" s="508">
        <v>76.14890722084877</v>
      </c>
      <c r="K30" s="508">
        <v>109.91818522105437</v>
      </c>
      <c r="L30" s="508">
        <v>164.62544464293541</v>
      </c>
      <c r="M30" s="508">
        <v>249.23115378963655</v>
      </c>
      <c r="N30" s="508">
        <v>346.44864478236349</v>
      </c>
      <c r="O30" s="508">
        <v>477.18944149868196</v>
      </c>
      <c r="P30" s="508">
        <v>681.61072855443854</v>
      </c>
      <c r="Q30" s="508">
        <v>1033.4963432108229</v>
      </c>
      <c r="R30" s="508">
        <v>1607.7456031266656</v>
      </c>
      <c r="S30" s="508">
        <v>2603.9176194877323</v>
      </c>
      <c r="T30" s="508">
        <v>4297.593671737598</v>
      </c>
      <c r="U30" s="508">
        <v>6877.7527035555104</v>
      </c>
      <c r="V30" s="508">
        <v>13184.96779978805</v>
      </c>
    </row>
    <row r="31" spans="1:22" ht="19.149999999999999" customHeight="1" x14ac:dyDescent="0.25">
      <c r="A31" s="510" t="s">
        <v>349</v>
      </c>
      <c r="B31" s="486"/>
      <c r="C31" s="508">
        <v>618.68371509911253</v>
      </c>
      <c r="D31" s="508">
        <v>472.61269995152691</v>
      </c>
      <c r="E31" s="508">
        <v>35.899246704331446</v>
      </c>
      <c r="F31" s="508">
        <v>14.180924715709777</v>
      </c>
      <c r="G31" s="508">
        <v>13.658932060346043</v>
      </c>
      <c r="H31" s="508">
        <v>38.930381567332205</v>
      </c>
      <c r="I31" s="508">
        <v>54.733349729226639</v>
      </c>
      <c r="J31" s="508">
        <v>69.399020436814979</v>
      </c>
      <c r="K31" s="508">
        <v>107.78562132410856</v>
      </c>
      <c r="L31" s="508">
        <v>162.82419021266901</v>
      </c>
      <c r="M31" s="508">
        <v>246.69397233976284</v>
      </c>
      <c r="N31" s="508">
        <v>344.01495246092588</v>
      </c>
      <c r="O31" s="508">
        <v>466.42704380332685</v>
      </c>
      <c r="P31" s="508">
        <v>660.97643949372389</v>
      </c>
      <c r="Q31" s="508">
        <v>1011.3970121513078</v>
      </c>
      <c r="R31" s="508">
        <v>1533.0319759902184</v>
      </c>
      <c r="S31" s="508">
        <v>2573.4575002403553</v>
      </c>
      <c r="T31" s="508">
        <v>4220.0593663550271</v>
      </c>
      <c r="U31" s="508">
        <v>6872.383373205741</v>
      </c>
      <c r="V31" s="508">
        <v>13324.689269542845</v>
      </c>
    </row>
    <row r="32" spans="1:22" ht="19.149999999999999" customHeight="1" x14ac:dyDescent="0.25">
      <c r="A32" s="510" t="s">
        <v>351</v>
      </c>
      <c r="B32" s="504"/>
      <c r="C32" s="508">
        <v>616.29999999999995</v>
      </c>
      <c r="D32" s="508">
        <v>420.4</v>
      </c>
      <c r="E32" s="508">
        <v>30.4</v>
      </c>
      <c r="F32" s="508">
        <v>18.8</v>
      </c>
      <c r="G32" s="508">
        <v>16.2</v>
      </c>
      <c r="H32" s="508">
        <v>38.1</v>
      </c>
      <c r="I32" s="508">
        <v>52.3</v>
      </c>
      <c r="J32" s="508">
        <v>70.599999999999994</v>
      </c>
      <c r="K32" s="508">
        <v>101.3</v>
      </c>
      <c r="L32" s="508">
        <v>156.30000000000001</v>
      </c>
      <c r="M32" s="508">
        <v>238.5</v>
      </c>
      <c r="N32" s="508">
        <v>327.3</v>
      </c>
      <c r="O32" s="508">
        <v>460</v>
      </c>
      <c r="P32" s="508">
        <v>653.20000000000005</v>
      </c>
      <c r="Q32" s="508">
        <v>965.6</v>
      </c>
      <c r="R32" s="508">
        <v>1479.1</v>
      </c>
      <c r="S32" s="508">
        <v>2442.1</v>
      </c>
      <c r="T32" s="508">
        <v>4043.7</v>
      </c>
      <c r="U32" s="508">
        <v>6636.6</v>
      </c>
      <c r="V32" s="508">
        <v>12907.7</v>
      </c>
    </row>
    <row r="33" spans="1:22" ht="19.149999999999999" customHeight="1" x14ac:dyDescent="0.25">
      <c r="A33" s="510" t="s">
        <v>352</v>
      </c>
      <c r="B33" s="504"/>
      <c r="C33" s="508">
        <v>625.29999999999995</v>
      </c>
      <c r="D33" s="508">
        <v>414.9</v>
      </c>
      <c r="E33" s="508">
        <v>25</v>
      </c>
      <c r="F33" s="508">
        <v>13</v>
      </c>
      <c r="G33" s="508">
        <v>14.2</v>
      </c>
      <c r="H33" s="508">
        <v>37.299999999999997</v>
      </c>
      <c r="I33" s="508">
        <v>46.2</v>
      </c>
      <c r="J33" s="508">
        <v>66.400000000000006</v>
      </c>
      <c r="K33" s="508">
        <v>95</v>
      </c>
      <c r="L33" s="508">
        <v>143.9</v>
      </c>
      <c r="M33" s="508">
        <v>229.3</v>
      </c>
      <c r="N33" s="508">
        <v>328.4</v>
      </c>
      <c r="O33" s="508">
        <v>449.6</v>
      </c>
      <c r="P33" s="508">
        <v>644.5</v>
      </c>
      <c r="Q33" s="508">
        <v>916.9</v>
      </c>
      <c r="R33" s="508">
        <v>1429.4</v>
      </c>
      <c r="S33" s="508">
        <v>2315.3000000000002</v>
      </c>
      <c r="T33" s="508">
        <v>3973.5</v>
      </c>
      <c r="U33" s="508">
        <v>6667</v>
      </c>
      <c r="V33" s="508">
        <v>13020.8</v>
      </c>
    </row>
    <row r="34" spans="1:22" ht="19.149999999999999" customHeight="1" x14ac:dyDescent="0.25">
      <c r="A34" s="510" t="s">
        <v>353</v>
      </c>
      <c r="B34" s="504"/>
      <c r="C34" s="508">
        <v>655.48487848000002</v>
      </c>
      <c r="D34" s="508">
        <v>482.70500457999998</v>
      </c>
      <c r="E34" s="508">
        <v>28.800546068999999</v>
      </c>
      <c r="F34" s="508">
        <v>11.911642086000001</v>
      </c>
      <c r="G34" s="508">
        <v>13.885447778</v>
      </c>
      <c r="H34" s="508">
        <v>36.952034705999999</v>
      </c>
      <c r="I34" s="508">
        <v>51.085344179000003</v>
      </c>
      <c r="J34" s="508">
        <v>61.764483620999997</v>
      </c>
      <c r="K34" s="508">
        <v>96.392654218000004</v>
      </c>
      <c r="L34" s="508">
        <v>153.23289227000001</v>
      </c>
      <c r="M34" s="508">
        <v>233.33751742999999</v>
      </c>
      <c r="N34" s="508">
        <v>331.75825577000001</v>
      </c>
      <c r="O34" s="508">
        <v>460.72680910999998</v>
      </c>
      <c r="P34" s="508">
        <v>633.8341021</v>
      </c>
      <c r="Q34" s="508">
        <v>924.45207986000003</v>
      </c>
      <c r="R34" s="508">
        <v>1440.0008759</v>
      </c>
      <c r="S34" s="508">
        <v>2322.0476238000001</v>
      </c>
      <c r="T34" s="508">
        <v>4045.0155543000001</v>
      </c>
      <c r="U34" s="508">
        <v>6713.8772172999998</v>
      </c>
      <c r="V34" s="508">
        <v>13324.25296</v>
      </c>
    </row>
    <row r="35" spans="1:22" ht="19.149999999999999" customHeight="1" x14ac:dyDescent="0.25">
      <c r="A35" s="510" t="s">
        <v>410</v>
      </c>
      <c r="B35" s="504"/>
      <c r="C35" s="508">
        <v>661.02524296000001</v>
      </c>
      <c r="D35" s="508">
        <v>423.24292667999998</v>
      </c>
      <c r="E35" s="508">
        <v>27.634986153</v>
      </c>
      <c r="F35" s="508">
        <v>14.150119908000001</v>
      </c>
      <c r="G35" s="508">
        <v>14.019356726</v>
      </c>
      <c r="H35" s="508">
        <v>35.628401351000001</v>
      </c>
      <c r="I35" s="508">
        <v>47.521711676000002</v>
      </c>
      <c r="J35" s="508">
        <v>62.585207453000002</v>
      </c>
      <c r="K35" s="508">
        <v>93.942621146999997</v>
      </c>
      <c r="L35" s="508">
        <v>146.922045</v>
      </c>
      <c r="M35" s="508">
        <v>226.83872271999999</v>
      </c>
      <c r="N35" s="508">
        <v>332.95500743000002</v>
      </c>
      <c r="O35" s="508">
        <v>440.38748383000001</v>
      </c>
      <c r="P35" s="508">
        <v>612.53467737000005</v>
      </c>
      <c r="Q35" s="508">
        <v>895.41522523000003</v>
      </c>
      <c r="R35" s="508">
        <v>1415.3359538</v>
      </c>
      <c r="S35" s="508">
        <v>2255.2934202000001</v>
      </c>
      <c r="T35" s="508">
        <v>3893.2831596999999</v>
      </c>
      <c r="U35" s="508">
        <v>6630.1604483000001</v>
      </c>
      <c r="V35" s="508">
        <v>13144.375488</v>
      </c>
    </row>
    <row r="36" spans="1:22" ht="19.350000000000001" customHeight="1" x14ac:dyDescent="0.25">
      <c r="A36" s="510" t="s">
        <v>356</v>
      </c>
      <c r="B36" s="504"/>
      <c r="C36" s="508">
        <v>661.28158293000001</v>
      </c>
      <c r="D36" s="508">
        <v>380.94008264000001</v>
      </c>
      <c r="E36" s="508">
        <v>21.046643188000001</v>
      </c>
      <c r="F36" s="508">
        <v>13.565772891</v>
      </c>
      <c r="G36" s="508">
        <v>15.227306741</v>
      </c>
      <c r="H36" s="508">
        <v>33.601504439999999</v>
      </c>
      <c r="I36" s="508">
        <v>43.081997848</v>
      </c>
      <c r="J36" s="508">
        <v>52.292264039000003</v>
      </c>
      <c r="K36" s="508">
        <v>83.835449615000002</v>
      </c>
      <c r="L36" s="508">
        <v>134.79111326</v>
      </c>
      <c r="M36" s="508">
        <v>209.97148275000001</v>
      </c>
      <c r="N36" s="508">
        <v>321.66017601999999</v>
      </c>
      <c r="O36" s="508">
        <v>451.27860470000002</v>
      </c>
      <c r="P36" s="508">
        <v>610.50835237000001</v>
      </c>
      <c r="Q36" s="508">
        <v>885.16315328999997</v>
      </c>
      <c r="R36" s="508">
        <v>1342.3891123000001</v>
      </c>
      <c r="S36" s="508">
        <v>2204.9847037</v>
      </c>
      <c r="T36" s="508">
        <v>3688.9816529</v>
      </c>
      <c r="U36" s="508">
        <v>6471.2890913000001</v>
      </c>
      <c r="V36" s="508">
        <v>12856.655892000001</v>
      </c>
    </row>
    <row r="37" spans="1:22" ht="19.350000000000001" customHeight="1" x14ac:dyDescent="0.25">
      <c r="A37" s="510" t="s">
        <v>411</v>
      </c>
      <c r="B37" s="504"/>
      <c r="C37" s="508">
        <v>696</v>
      </c>
      <c r="D37" s="508">
        <v>397.4</v>
      </c>
      <c r="E37" s="508">
        <v>22</v>
      </c>
      <c r="F37" s="508">
        <v>14.3</v>
      </c>
      <c r="G37" s="508">
        <v>13.7</v>
      </c>
      <c r="H37" s="508">
        <v>33</v>
      </c>
      <c r="I37" s="508">
        <v>42.2</v>
      </c>
      <c r="J37" s="508">
        <v>52.3</v>
      </c>
      <c r="K37" s="508">
        <v>83.8</v>
      </c>
      <c r="L37" s="508">
        <v>142</v>
      </c>
      <c r="M37" s="508">
        <v>213.6</v>
      </c>
      <c r="N37" s="508">
        <v>326.8</v>
      </c>
      <c r="O37" s="508">
        <v>456.4</v>
      </c>
      <c r="P37" s="508">
        <v>618.70000000000005</v>
      </c>
      <c r="Q37" s="508">
        <v>888.7</v>
      </c>
      <c r="R37" s="508">
        <v>1360.3</v>
      </c>
      <c r="S37" s="508">
        <v>2224.1</v>
      </c>
      <c r="T37" s="508">
        <v>3753.8</v>
      </c>
      <c r="U37" s="508">
        <v>6531.1</v>
      </c>
      <c r="V37" s="508">
        <v>13481.4</v>
      </c>
    </row>
    <row r="38" spans="1:22" ht="19.350000000000001" customHeight="1" x14ac:dyDescent="0.25">
      <c r="A38" s="510" t="s">
        <v>358</v>
      </c>
      <c r="B38" s="504"/>
      <c r="C38" s="508">
        <v>697.23223876953102</v>
      </c>
      <c r="D38" s="508">
        <v>439.62295221034037</v>
      </c>
      <c r="E38" s="508">
        <v>21.728856464606409</v>
      </c>
      <c r="F38" s="508">
        <v>9.4267247647079468</v>
      </c>
      <c r="G38" s="508">
        <v>11.76875718194623</v>
      </c>
      <c r="H38" s="508">
        <v>34.198955738863134</v>
      </c>
      <c r="I38" s="508">
        <v>44.253205405106399</v>
      </c>
      <c r="J38" s="508">
        <v>53.338969148941523</v>
      </c>
      <c r="K38" s="508">
        <v>78.272699600560742</v>
      </c>
      <c r="L38" s="508">
        <v>132.16053318701987</v>
      </c>
      <c r="M38" s="508">
        <v>210.02939292835788</v>
      </c>
      <c r="N38" s="508">
        <v>319.7956261121733</v>
      </c>
      <c r="O38" s="508">
        <v>442.63756424856194</v>
      </c>
      <c r="P38" s="508">
        <v>605.30004076865282</v>
      </c>
      <c r="Q38" s="508">
        <v>874.8091958098405</v>
      </c>
      <c r="R38" s="508">
        <v>1301.4306295258275</v>
      </c>
      <c r="S38" s="508">
        <v>2135.7553319239641</v>
      </c>
      <c r="T38" s="508">
        <v>3640.8589317034666</v>
      </c>
      <c r="U38" s="508">
        <v>6366.6509503999832</v>
      </c>
      <c r="V38" s="508">
        <v>13151.443425334968</v>
      </c>
    </row>
    <row r="39" spans="1:22" ht="19.350000000000001" customHeight="1" x14ac:dyDescent="0.25">
      <c r="A39" s="510" t="s">
        <v>412</v>
      </c>
      <c r="B39" s="504"/>
      <c r="C39" s="508">
        <v>733.1961</v>
      </c>
      <c r="D39" s="508">
        <v>407.13260000000002</v>
      </c>
      <c r="E39" s="508">
        <v>20.61589</v>
      </c>
      <c r="F39" s="508">
        <v>11.904859999999999</v>
      </c>
      <c r="G39" s="508">
        <v>13.242929999999999</v>
      </c>
      <c r="H39" s="508">
        <v>33.871609999999997</v>
      </c>
      <c r="I39" s="508">
        <v>45.702019999999997</v>
      </c>
      <c r="J39" s="508">
        <v>53.379939999999998</v>
      </c>
      <c r="K39" s="508">
        <v>83.245350000000002</v>
      </c>
      <c r="L39" s="508">
        <v>133.1114</v>
      </c>
      <c r="M39" s="508">
        <v>208.42179999999999</v>
      </c>
      <c r="N39" s="508">
        <v>314.11919999999998</v>
      </c>
      <c r="O39" s="508">
        <v>458.51350000000002</v>
      </c>
      <c r="P39" s="508">
        <v>633.0847</v>
      </c>
      <c r="Q39" s="508">
        <v>874.5027</v>
      </c>
      <c r="R39" s="508">
        <v>1298.279</v>
      </c>
      <c r="S39" s="508">
        <v>2152.4299999999998</v>
      </c>
      <c r="T39" s="508">
        <v>3638.3470000000002</v>
      </c>
      <c r="U39" s="508">
        <v>6590.2</v>
      </c>
      <c r="V39" s="508">
        <v>13771.59</v>
      </c>
    </row>
    <row r="40" spans="1:22" ht="19.350000000000001" customHeight="1" x14ac:dyDescent="0.25">
      <c r="A40" s="510" t="s">
        <v>413</v>
      </c>
      <c r="B40" s="504"/>
      <c r="C40" s="508">
        <v>729.5826416015625</v>
      </c>
      <c r="D40" s="508">
        <v>405.97925403941468</v>
      </c>
      <c r="E40" s="508">
        <v>16.53816357182108</v>
      </c>
      <c r="F40" s="508">
        <v>10.133262535605752</v>
      </c>
      <c r="G40" s="508">
        <v>13.70370745067815</v>
      </c>
      <c r="H40" s="508">
        <v>33.729010672976116</v>
      </c>
      <c r="I40" s="508">
        <v>42.612758421377443</v>
      </c>
      <c r="J40" s="508">
        <v>48.596140869074468</v>
      </c>
      <c r="K40" s="508">
        <v>77.851147456967851</v>
      </c>
      <c r="L40" s="508">
        <v>123.46435668202832</v>
      </c>
      <c r="M40" s="508">
        <v>200.49520747765456</v>
      </c>
      <c r="N40" s="508">
        <v>301.25360994175418</v>
      </c>
      <c r="O40" s="508">
        <v>438.04713813781223</v>
      </c>
      <c r="P40" s="508">
        <v>610.28159105949578</v>
      </c>
      <c r="Q40" s="508">
        <v>842.0605514434709</v>
      </c>
      <c r="R40" s="508">
        <v>1255.0114789198492</v>
      </c>
      <c r="S40" s="508">
        <v>2096.3149729907846</v>
      </c>
      <c r="T40" s="508">
        <v>3519.583956102455</v>
      </c>
      <c r="U40" s="508">
        <v>6182.0805166747459</v>
      </c>
      <c r="V40" s="508">
        <v>13729.705727008328</v>
      </c>
    </row>
    <row r="41" spans="1:22" ht="19.350000000000001" customHeight="1" x14ac:dyDescent="0.25">
      <c r="A41" s="510" t="s">
        <v>414</v>
      </c>
      <c r="B41" s="504"/>
      <c r="C41" s="508">
        <v>733.07216797127421</v>
      </c>
      <c r="D41" s="508">
        <v>424.84195540289369</v>
      </c>
      <c r="E41" s="508">
        <v>20.269899675920076</v>
      </c>
      <c r="F41" s="508">
        <v>10.084812272717288</v>
      </c>
      <c r="G41" s="508">
        <v>13.582117195625228</v>
      </c>
      <c r="H41" s="508">
        <v>30.863078902245867</v>
      </c>
      <c r="I41" s="508">
        <v>42.026724572962657</v>
      </c>
      <c r="J41" s="508">
        <v>48.167981004492461</v>
      </c>
      <c r="K41" s="508">
        <v>72.675699929445997</v>
      </c>
      <c r="L41" s="508">
        <v>117.67779523619562</v>
      </c>
      <c r="M41" s="508">
        <v>195.3871998886224</v>
      </c>
      <c r="N41" s="508">
        <v>298.55523853406112</v>
      </c>
      <c r="O41" s="508">
        <v>434.00634778611754</v>
      </c>
      <c r="P41" s="508">
        <v>609.44692580714752</v>
      </c>
      <c r="Q41" s="508">
        <v>839.07914936414704</v>
      </c>
      <c r="R41" s="508">
        <v>1219.9632359333189</v>
      </c>
      <c r="S41" s="508">
        <v>1996.0000903934374</v>
      </c>
      <c r="T41" s="508">
        <v>3392.8414901387873</v>
      </c>
      <c r="U41" s="508">
        <v>6065.674773533131</v>
      </c>
      <c r="V41" s="508">
        <v>13455.427094395576</v>
      </c>
    </row>
    <row r="42" spans="1:22" ht="18.75" customHeight="1" x14ac:dyDescent="0.25">
      <c r="A42" s="510" t="s">
        <v>415</v>
      </c>
      <c r="B42" s="512"/>
      <c r="C42" s="513">
        <v>743.44720709649994</v>
      </c>
      <c r="D42" s="508">
        <v>396.12377244430803</v>
      </c>
      <c r="E42" s="508">
        <v>17.98302184025852</v>
      </c>
      <c r="F42" s="508">
        <v>10.099499876726693</v>
      </c>
      <c r="G42" s="508">
        <v>11.685109664754204</v>
      </c>
      <c r="H42" s="508">
        <v>36.619413887232419</v>
      </c>
      <c r="I42" s="508">
        <v>45.187587171941701</v>
      </c>
      <c r="J42" s="508">
        <v>46.525479092378959</v>
      </c>
      <c r="K42" s="508">
        <v>71.017871496456806</v>
      </c>
      <c r="L42" s="508">
        <v>112.29383788821234</v>
      </c>
      <c r="M42" s="508">
        <v>187.63810534892048</v>
      </c>
      <c r="N42" s="508">
        <v>300.84764987629455</v>
      </c>
      <c r="O42" s="508">
        <v>433.98912690952466</v>
      </c>
      <c r="P42" s="508">
        <v>604.62835269219249</v>
      </c>
      <c r="Q42" s="508">
        <v>835.37794154307221</v>
      </c>
      <c r="R42" s="508">
        <v>1199.5864726406414</v>
      </c>
      <c r="S42" s="508">
        <v>1926.6270951546687</v>
      </c>
      <c r="T42" s="508">
        <v>3261.7381507490213</v>
      </c>
      <c r="U42" s="508">
        <v>5849.3860774093455</v>
      </c>
      <c r="V42" s="508">
        <v>13569.930600498286</v>
      </c>
    </row>
    <row r="43" spans="1:22" ht="18.75" customHeight="1" x14ac:dyDescent="0.25">
      <c r="A43" s="510" t="s">
        <v>365</v>
      </c>
      <c r="B43" s="514"/>
      <c r="C43" s="513">
        <v>733.8889407524415</v>
      </c>
      <c r="D43" s="508">
        <v>360.04153380151018</v>
      </c>
      <c r="E43" s="508">
        <v>16.8826182021281</v>
      </c>
      <c r="F43" s="508">
        <v>7.9673320188835</v>
      </c>
      <c r="G43" s="508">
        <v>11.160624512351101</v>
      </c>
      <c r="H43" s="508">
        <v>35.2076566688824</v>
      </c>
      <c r="I43" s="508">
        <v>46.327868373021097</v>
      </c>
      <c r="J43" s="508">
        <v>48.5178513576424</v>
      </c>
      <c r="K43" s="508">
        <v>62.994108068563499</v>
      </c>
      <c r="L43" s="508">
        <v>106.3945839818886</v>
      </c>
      <c r="M43" s="508">
        <v>177.9549810481202</v>
      </c>
      <c r="N43" s="508">
        <v>278.71233430772338</v>
      </c>
      <c r="O43" s="508">
        <v>426.86828754727219</v>
      </c>
      <c r="P43" s="508">
        <v>577.75440208497548</v>
      </c>
      <c r="Q43" s="508">
        <v>813.46990527211028</v>
      </c>
      <c r="R43" s="508">
        <v>1158.1549369353809</v>
      </c>
      <c r="S43" s="508">
        <v>1780.0724222694073</v>
      </c>
      <c r="T43" s="508">
        <v>3194.8199147502728</v>
      </c>
      <c r="U43" s="508">
        <v>5554.5744566177164</v>
      </c>
      <c r="V43" s="508">
        <v>13060.92621100293</v>
      </c>
    </row>
    <row r="44" spans="1:22" ht="18.75" customHeight="1" x14ac:dyDescent="0.25">
      <c r="A44" s="510" t="s">
        <v>367</v>
      </c>
      <c r="B44" s="514"/>
      <c r="C44" s="513">
        <v>784.7700779030414</v>
      </c>
      <c r="D44" s="508">
        <v>422.013860578883</v>
      </c>
      <c r="E44" s="508">
        <v>17.111094793444199</v>
      </c>
      <c r="F44" s="508">
        <v>7.9864437164775</v>
      </c>
      <c r="G44" s="508">
        <v>13.135745518202601</v>
      </c>
      <c r="H44" s="508">
        <v>34.899829497016199</v>
      </c>
      <c r="I44" s="508">
        <v>50.897261172479702</v>
      </c>
      <c r="J44" s="508">
        <v>49.359409568638299</v>
      </c>
      <c r="K44" s="508">
        <v>65.622221703413999</v>
      </c>
      <c r="L44" s="508">
        <v>103.943411133567</v>
      </c>
      <c r="M44" s="508">
        <v>183.42266595031199</v>
      </c>
      <c r="N44" s="508">
        <v>288.272869867596</v>
      </c>
      <c r="O44" s="508">
        <v>428.01963500320142</v>
      </c>
      <c r="P44" s="508">
        <v>588.80226135237137</v>
      </c>
      <c r="Q44" s="508">
        <v>830.5358667405053</v>
      </c>
      <c r="R44" s="508">
        <v>1196.441863236995</v>
      </c>
      <c r="S44" s="508">
        <v>1890.5056601421593</v>
      </c>
      <c r="T44" s="508">
        <v>3282.0458194419507</v>
      </c>
      <c r="U44" s="508">
        <v>5757.3924256341415</v>
      </c>
      <c r="V44" s="508">
        <v>13750.623581314394</v>
      </c>
    </row>
    <row r="45" spans="1:22" ht="19.350000000000001" customHeight="1" x14ac:dyDescent="0.25">
      <c r="A45" s="480" t="s">
        <v>369</v>
      </c>
      <c r="B45" s="514"/>
      <c r="C45" s="508">
        <v>893.81734810458863</v>
      </c>
      <c r="D45" s="508">
        <v>434.27806610993639</v>
      </c>
      <c r="E45" s="508">
        <v>18.6173469278155</v>
      </c>
      <c r="F45" s="508">
        <v>9.3984421602607</v>
      </c>
      <c r="G45" s="508">
        <v>10.4822233823463</v>
      </c>
      <c r="H45" s="508">
        <v>36.986527332160897</v>
      </c>
      <c r="I45" s="508">
        <v>49.736734584860699</v>
      </c>
      <c r="J45" s="508">
        <v>53.154576461381701</v>
      </c>
      <c r="K45" s="508">
        <v>69.2771994881045</v>
      </c>
      <c r="L45" s="508">
        <v>108.08252254502111</v>
      </c>
      <c r="M45" s="508">
        <v>182.0429682285617</v>
      </c>
      <c r="N45" s="508">
        <v>300.96461888378002</v>
      </c>
      <c r="O45" s="508">
        <v>443.86132293109699</v>
      </c>
      <c r="P45" s="508">
        <v>639.90934849232929</v>
      </c>
      <c r="Q45" s="508">
        <v>885.73735148468245</v>
      </c>
      <c r="R45" s="508">
        <v>1279.3728203660128</v>
      </c>
      <c r="S45" s="508">
        <v>2061.7563691691348</v>
      </c>
      <c r="T45" s="508">
        <v>3576.5841577384617</v>
      </c>
      <c r="U45" s="508">
        <v>6473.4698009198582</v>
      </c>
      <c r="V45" s="508">
        <v>16119.719045349617</v>
      </c>
    </row>
    <row r="46" spans="1:22" ht="19.350000000000001" customHeight="1" x14ac:dyDescent="0.25">
      <c r="A46" s="480" t="s">
        <v>370</v>
      </c>
      <c r="B46" s="514"/>
      <c r="C46" s="508">
        <v>880.688182147779</v>
      </c>
      <c r="D46" s="508">
        <v>441.3948995215676</v>
      </c>
      <c r="E46" s="508">
        <v>20.077108171835899</v>
      </c>
      <c r="F46" s="508">
        <v>9.5999984326532992</v>
      </c>
      <c r="G46" s="508">
        <v>14.4144071495459</v>
      </c>
      <c r="H46" s="508">
        <v>36.348018889491499</v>
      </c>
      <c r="I46" s="508">
        <v>49.798792567342197</v>
      </c>
      <c r="J46" s="508">
        <v>54.0985894222921</v>
      </c>
      <c r="K46" s="508">
        <v>64.670674488738698</v>
      </c>
      <c r="L46" s="508">
        <v>105.85741343612381</v>
      </c>
      <c r="M46" s="508">
        <v>180.6962112864598</v>
      </c>
      <c r="N46" s="508">
        <v>291.67474260712061</v>
      </c>
      <c r="O46" s="508">
        <v>456.4485237715686</v>
      </c>
      <c r="P46" s="508">
        <v>630.33121453755075</v>
      </c>
      <c r="Q46" s="508">
        <v>890.87373112591672</v>
      </c>
      <c r="R46" s="508">
        <v>1257.9579318963051</v>
      </c>
      <c r="S46" s="508">
        <v>1994.2934167844428</v>
      </c>
      <c r="T46" s="508">
        <v>3372.1933213402112</v>
      </c>
      <c r="U46" s="508">
        <v>6092.6072080748645</v>
      </c>
      <c r="V46" s="508">
        <v>15182.678496485929</v>
      </c>
    </row>
    <row r="47" spans="1:22" ht="19.350000000000001" customHeight="1" x14ac:dyDescent="0.25">
      <c r="A47" s="480" t="s">
        <v>416</v>
      </c>
      <c r="B47" s="514"/>
      <c r="C47" s="508">
        <v>860.23132265835966</v>
      </c>
      <c r="D47" s="508">
        <v>458.40543668847909</v>
      </c>
      <c r="E47" s="508">
        <v>19.042955466688401</v>
      </c>
      <c r="F47" s="508">
        <v>8.9642505687319005</v>
      </c>
      <c r="G47" s="508">
        <v>13.093679323890001</v>
      </c>
      <c r="H47" s="508">
        <v>37.050506665678697</v>
      </c>
      <c r="I47" s="508">
        <v>48.455906880387602</v>
      </c>
      <c r="J47" s="508">
        <v>53.062893596139702</v>
      </c>
      <c r="K47" s="508">
        <v>64.585488397276393</v>
      </c>
      <c r="L47" s="508">
        <v>104.0097742044039</v>
      </c>
      <c r="M47" s="508">
        <v>181.58679583658599</v>
      </c>
      <c r="N47" s="508">
        <v>291.46289735016722</v>
      </c>
      <c r="O47" s="508">
        <v>432.55431211303039</v>
      </c>
      <c r="P47" s="508">
        <v>620.60279561469997</v>
      </c>
      <c r="Q47" s="508">
        <v>872.84367047722617</v>
      </c>
      <c r="R47" s="508">
        <v>1225.3521533097426</v>
      </c>
      <c r="S47" s="508">
        <v>1883.4406434666569</v>
      </c>
      <c r="T47" s="508">
        <v>3131.9554020273567</v>
      </c>
      <c r="U47" s="508">
        <v>5685.8611420595507</v>
      </c>
      <c r="V47" s="508">
        <v>14173.642389124188</v>
      </c>
    </row>
    <row r="48" spans="1:22" ht="18.75" customHeight="1" x14ac:dyDescent="0.25">
      <c r="A48" s="492" t="s">
        <v>853</v>
      </c>
      <c r="B48" s="775"/>
      <c r="C48" s="776">
        <v>854.72706345047402</v>
      </c>
      <c r="D48" s="776">
        <v>414.69319911633897</v>
      </c>
      <c r="E48" s="776">
        <v>18.232433135083799</v>
      </c>
      <c r="F48" s="776">
        <v>10.6131873014254</v>
      </c>
      <c r="G48" s="776">
        <v>10.664873174481199</v>
      </c>
      <c r="H48" s="776">
        <v>32.899717736519499</v>
      </c>
      <c r="I48" s="776">
        <v>47.045618429225897</v>
      </c>
      <c r="J48" s="776">
        <v>50.588921026295203</v>
      </c>
      <c r="K48" s="776">
        <v>68.468055372915103</v>
      </c>
      <c r="L48" s="776">
        <v>102.680295676442</v>
      </c>
      <c r="M48" s="776">
        <v>168.54417563124801</v>
      </c>
      <c r="N48" s="776">
        <v>279.61796506217303</v>
      </c>
      <c r="O48" s="776">
        <v>426.24538274875698</v>
      </c>
      <c r="P48" s="776">
        <v>615.09827825658999</v>
      </c>
      <c r="Q48" s="776">
        <v>867.759955441957</v>
      </c>
      <c r="R48" s="776">
        <v>1193.9772661141801</v>
      </c>
      <c r="S48" s="776">
        <v>1835.1299578323201</v>
      </c>
      <c r="T48" s="776">
        <v>2961.5533406532099</v>
      </c>
      <c r="U48" s="776">
        <v>5471.1596486522703</v>
      </c>
      <c r="V48" s="776">
        <v>13373.6557657918</v>
      </c>
    </row>
    <row r="49" spans="1:22" ht="28.5" x14ac:dyDescent="0.25">
      <c r="A49" s="777" t="s">
        <v>854</v>
      </c>
      <c r="B49" s="778"/>
      <c r="C49" s="779">
        <f>(C48/C38)*100-100</f>
        <v>22.588574641770492</v>
      </c>
      <c r="D49" s="780">
        <f t="shared" ref="D49:U49" si="0">(D48/D38)*100-100</f>
        <v>-5.6707123612767134</v>
      </c>
      <c r="E49" s="780">
        <f t="shared" si="0"/>
        <v>-16.091152036545722</v>
      </c>
      <c r="F49" s="780">
        <f t="shared" si="0"/>
        <v>12.586158674743174</v>
      </c>
      <c r="G49" s="780">
        <f t="shared" si="0"/>
        <v>-9.3797840366562752</v>
      </c>
      <c r="H49" s="780">
        <f t="shared" si="0"/>
        <v>-3.7990575275583751</v>
      </c>
      <c r="I49" s="780">
        <f t="shared" si="0"/>
        <v>6.3100808146143521</v>
      </c>
      <c r="J49" s="780">
        <f t="shared" si="0"/>
        <v>-5.1557954091073697</v>
      </c>
      <c r="K49" s="780">
        <f t="shared" si="0"/>
        <v>-12.526263023609062</v>
      </c>
      <c r="L49" s="780">
        <f t="shared" si="0"/>
        <v>-22.306385120935076</v>
      </c>
      <c r="M49" s="780">
        <f t="shared" si="0"/>
        <v>-19.752100750612883</v>
      </c>
      <c r="N49" s="780">
        <f t="shared" si="0"/>
        <v>-12.563543016034657</v>
      </c>
      <c r="O49" s="780">
        <f t="shared" si="0"/>
        <v>-3.7032965170122765</v>
      </c>
      <c r="P49" s="780">
        <f t="shared" si="0"/>
        <v>1.6187405960678092</v>
      </c>
      <c r="Q49" s="780">
        <f t="shared" si="0"/>
        <v>-0.80580318561440833</v>
      </c>
      <c r="R49" s="780">
        <f>(R48/R38)*100-100</f>
        <v>-8.256557128273343</v>
      </c>
      <c r="S49" s="780">
        <f t="shared" si="0"/>
        <v>-14.07583394961398</v>
      </c>
      <c r="T49" s="780">
        <f t="shared" si="0"/>
        <v>-18.657838817512953</v>
      </c>
      <c r="U49" s="780">
        <f t="shared" si="0"/>
        <v>-14.06534312504526</v>
      </c>
      <c r="V49" s="780">
        <f>(V48/V38)*100-100</f>
        <v>1.6896422185017457</v>
      </c>
    </row>
    <row r="50" spans="1:22" ht="28.5" x14ac:dyDescent="0.25">
      <c r="A50" s="781" t="s">
        <v>855</v>
      </c>
      <c r="B50" s="782"/>
      <c r="C50" s="783">
        <f>(C38/C28)*100-100</f>
        <v>14.04906713769256</v>
      </c>
      <c r="D50" s="784">
        <f t="shared" ref="D50:U50" si="1">(D38/D28)*100-100</f>
        <v>-13.817833276414717</v>
      </c>
      <c r="E50" s="784">
        <f t="shared" si="1"/>
        <v>-43.367328585521157</v>
      </c>
      <c r="F50" s="784">
        <f t="shared" si="1"/>
        <v>-44.105972982424788</v>
      </c>
      <c r="G50" s="784">
        <f t="shared" si="1"/>
        <v>-32.75827016237568</v>
      </c>
      <c r="H50" s="784">
        <f t="shared" si="1"/>
        <v>-34.583830528012925</v>
      </c>
      <c r="I50" s="784">
        <f t="shared" si="1"/>
        <v>-34.998022812449591</v>
      </c>
      <c r="J50" s="784">
        <f t="shared" si="1"/>
        <v>-43.447243743626714</v>
      </c>
      <c r="K50" s="784">
        <f t="shared" si="1"/>
        <v>-38.141023274731943</v>
      </c>
      <c r="L50" s="784">
        <f t="shared" si="1"/>
        <v>-25.737510339246668</v>
      </c>
      <c r="M50" s="784">
        <f t="shared" si="1"/>
        <v>-17.658130432774115</v>
      </c>
      <c r="N50" s="784">
        <f t="shared" si="1"/>
        <v>-10.664768568492889</v>
      </c>
      <c r="O50" s="784">
        <f t="shared" si="1"/>
        <v>-11.39355152856885</v>
      </c>
      <c r="P50" s="784">
        <f t="shared" si="1"/>
        <v>-17.248969617222059</v>
      </c>
      <c r="Q50" s="784">
        <f t="shared" si="1"/>
        <v>-22.347655421671305</v>
      </c>
      <c r="R50" s="784">
        <f>(R38/R28)*100-100</f>
        <v>-24.241538956326366</v>
      </c>
      <c r="S50" s="784">
        <f t="shared" si="1"/>
        <v>-23.82442382668232</v>
      </c>
      <c r="T50" s="784">
        <f t="shared" si="1"/>
        <v>-21.260532964098147</v>
      </c>
      <c r="U50" s="784">
        <f t="shared" si="1"/>
        <v>-14.993561938487403</v>
      </c>
      <c r="V50" s="784">
        <f>(V38/V28)*100-100</f>
        <v>-6.7331042341467082</v>
      </c>
    </row>
    <row r="51" spans="1:22" x14ac:dyDescent="0.25">
      <c r="A51" s="221" t="s">
        <v>417</v>
      </c>
    </row>
  </sheetData>
  <mergeCells count="1">
    <mergeCell ref="A1:V1"/>
  </mergeCells>
  <phoneticPr fontId="2" type="noConversion"/>
  <printOptions horizontalCentered="1"/>
  <pageMargins left="0.31496062992126" right="0.31496062992126" top="0.55118110236220497" bottom="0.35433070866141703" header="0.31496062992126" footer="0.118110236220472"/>
  <pageSetup paperSize="9" scale="79"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BS42"/>
  <sheetViews>
    <sheetView showGridLines="0" view="pageBreakPreview" zoomScale="80" zoomScaleNormal="90" zoomScaleSheetLayoutView="80" workbookViewId="0">
      <selection activeCell="S6" sqref="S6"/>
    </sheetView>
  </sheetViews>
  <sheetFormatPr defaultRowHeight="16.5" x14ac:dyDescent="0.25"/>
  <cols>
    <col min="1" max="1" width="18.75" style="516" customWidth="1"/>
    <col min="2" max="2" width="3.25" style="517" customWidth="1"/>
    <col min="3" max="3" width="9.75" style="480" customWidth="1"/>
    <col min="4" max="5" width="8.125" style="480" customWidth="1"/>
    <col min="6" max="6" width="9.75" style="577" customWidth="1"/>
    <col min="7" max="8" width="8.125" style="577" customWidth="1"/>
    <col min="9" max="9" width="9.75" style="577" customWidth="1"/>
    <col min="10" max="11" width="8.125" style="577" customWidth="1"/>
    <col min="12" max="12" width="9.75" style="577" customWidth="1"/>
    <col min="13" max="14" width="8.125" style="577" customWidth="1"/>
    <col min="15" max="15" width="9.75" style="480" customWidth="1"/>
    <col min="16" max="17" width="8.125" style="480" customWidth="1"/>
    <col min="18" max="18" width="9.75" style="480" customWidth="1"/>
    <col min="19" max="20" width="8.125" style="480" customWidth="1"/>
    <col min="21" max="21" width="9.75" style="516" customWidth="1"/>
    <col min="22" max="23" width="8.125" style="516" customWidth="1"/>
    <col min="24" max="24" width="3.25" style="480" customWidth="1"/>
    <col min="25" max="25" width="18.75" style="516" customWidth="1"/>
    <col min="26" max="26" width="3.25" style="516" customWidth="1"/>
    <col min="27" max="27" width="9.75" style="480" customWidth="1"/>
    <col min="28" max="29" width="8.125" style="480" customWidth="1"/>
    <col min="30" max="30" width="9.75" style="516" customWidth="1"/>
    <col min="31" max="32" width="8.125" style="516" customWidth="1"/>
    <col min="33" max="33" width="9.75" style="516" customWidth="1"/>
    <col min="34" max="35" width="8.125" style="516" customWidth="1"/>
    <col min="36" max="36" width="9.75" style="516" customWidth="1"/>
    <col min="37" max="38" width="8.125" style="516" customWidth="1"/>
    <col min="39" max="39" width="9.75" style="516" customWidth="1"/>
    <col min="40" max="41" width="8.125" style="516" customWidth="1"/>
    <col min="42" max="42" width="9.75" style="516" customWidth="1"/>
    <col min="43" max="44" width="8.125" style="516" customWidth="1"/>
    <col min="45" max="45" width="9.75" style="516" customWidth="1"/>
    <col min="46" max="47" width="8.125" style="516" customWidth="1"/>
    <col min="48" max="48" width="3.25" style="516" customWidth="1"/>
    <col min="49" max="49" width="18.75" style="516" customWidth="1"/>
    <col min="50" max="50" width="3.25" style="516" customWidth="1"/>
    <col min="51" max="51" width="9.75" style="516" customWidth="1"/>
    <col min="52" max="53" width="8.125" style="516" customWidth="1"/>
    <col min="54" max="54" width="9.75" style="516" customWidth="1"/>
    <col min="55" max="56" width="8.125" style="516" customWidth="1"/>
    <col min="57" max="57" width="9.75" style="516" customWidth="1"/>
    <col min="58" max="59" width="8.125" style="516" customWidth="1"/>
    <col min="60" max="60" width="9.75" style="516" customWidth="1"/>
    <col min="61" max="62" width="8.125" style="516" customWidth="1"/>
    <col min="63" max="63" width="9.75" style="516" customWidth="1"/>
    <col min="64" max="65" width="8.125" style="516" customWidth="1"/>
    <col min="66" max="66" width="9.75" style="516" customWidth="1"/>
    <col min="67" max="68" width="8.125" style="516" customWidth="1"/>
    <col min="69" max="69" width="9.75" style="516" customWidth="1"/>
    <col min="70" max="71" width="8.125" style="516" customWidth="1"/>
    <col min="72" max="16384" width="9" style="747"/>
  </cols>
  <sheetData>
    <row r="1" spans="1:71" ht="25.5" customHeight="1" x14ac:dyDescent="0.25">
      <c r="A1" s="896" t="s">
        <v>418</v>
      </c>
      <c r="B1" s="896"/>
      <c r="C1" s="896"/>
      <c r="D1" s="896"/>
      <c r="E1" s="896"/>
      <c r="F1" s="896"/>
      <c r="G1" s="896"/>
      <c r="H1" s="896"/>
      <c r="I1" s="896"/>
      <c r="J1" s="896"/>
      <c r="K1" s="896"/>
      <c r="L1" s="896"/>
      <c r="M1" s="896"/>
      <c r="N1" s="896"/>
      <c r="O1" s="896"/>
      <c r="P1" s="896"/>
      <c r="Q1" s="896"/>
      <c r="R1" s="896"/>
      <c r="S1" s="896"/>
      <c r="T1" s="896"/>
      <c r="U1" s="896"/>
      <c r="V1" s="896"/>
      <c r="W1" s="896"/>
      <c r="X1" s="515"/>
      <c r="Y1" s="896" t="s">
        <v>419</v>
      </c>
      <c r="Z1" s="896"/>
      <c r="AA1" s="896"/>
      <c r="AB1" s="896"/>
      <c r="AC1" s="896"/>
      <c r="AD1" s="896"/>
      <c r="AE1" s="896"/>
      <c r="AF1" s="896"/>
      <c r="AG1" s="896"/>
      <c r="AH1" s="896"/>
      <c r="AI1" s="896"/>
      <c r="AJ1" s="896"/>
      <c r="AK1" s="896"/>
      <c r="AL1" s="896"/>
      <c r="AM1" s="896"/>
      <c r="AN1" s="896"/>
      <c r="AO1" s="896"/>
      <c r="AP1" s="896"/>
      <c r="AQ1" s="896"/>
      <c r="AR1" s="896"/>
      <c r="AS1" s="896"/>
      <c r="AT1" s="896"/>
      <c r="AU1" s="896"/>
      <c r="AV1" s="515"/>
      <c r="AW1" s="896" t="s">
        <v>420</v>
      </c>
      <c r="AX1" s="896"/>
      <c r="AY1" s="896"/>
      <c r="AZ1" s="896"/>
      <c r="BA1" s="896"/>
      <c r="BB1" s="896"/>
      <c r="BC1" s="896"/>
      <c r="BD1" s="896"/>
      <c r="BE1" s="896"/>
      <c r="BF1" s="896"/>
      <c r="BG1" s="896"/>
      <c r="BH1" s="896"/>
      <c r="BI1" s="896"/>
      <c r="BJ1" s="896"/>
      <c r="BK1" s="896"/>
      <c r="BL1" s="896"/>
      <c r="BM1" s="896"/>
      <c r="BN1" s="896"/>
      <c r="BO1" s="896"/>
      <c r="BP1" s="896"/>
      <c r="BQ1" s="896"/>
      <c r="BR1" s="896"/>
      <c r="BS1" s="896"/>
    </row>
    <row r="2" spans="1:71" ht="14.25" customHeight="1" x14ac:dyDescent="0.25">
      <c r="C2" s="518"/>
      <c r="D2" s="518"/>
      <c r="E2" s="518"/>
      <c r="F2" s="516"/>
      <c r="G2" s="516"/>
      <c r="H2" s="517"/>
      <c r="I2" s="517"/>
      <c r="J2" s="517"/>
      <c r="K2" s="517"/>
      <c r="L2" s="517"/>
      <c r="M2" s="517"/>
      <c r="N2" s="517"/>
      <c r="O2" s="519" t="s">
        <v>0</v>
      </c>
      <c r="P2" s="519"/>
      <c r="Q2" s="519"/>
      <c r="R2" s="519"/>
      <c r="S2" s="519"/>
      <c r="U2" s="480"/>
      <c r="V2" s="480"/>
      <c r="W2" s="520" t="s">
        <v>421</v>
      </c>
      <c r="X2" s="520"/>
      <c r="Z2" s="517"/>
      <c r="AA2" s="518"/>
      <c r="AB2" s="518"/>
      <c r="AC2" s="518"/>
      <c r="AD2" s="517"/>
      <c r="AE2" s="517"/>
      <c r="AF2" s="517"/>
      <c r="AI2" s="517"/>
      <c r="AJ2" s="519" t="s">
        <v>0</v>
      </c>
      <c r="AK2" s="519"/>
      <c r="AL2" s="519"/>
      <c r="AM2" s="480"/>
      <c r="AN2" s="480"/>
      <c r="AP2" s="517"/>
      <c r="AQ2" s="517"/>
      <c r="AS2" s="519"/>
      <c r="AT2" s="519"/>
      <c r="AU2" s="520" t="s">
        <v>421</v>
      </c>
      <c r="AV2" s="520"/>
      <c r="AX2" s="517"/>
      <c r="AY2" s="518"/>
      <c r="AZ2" s="518"/>
      <c r="BA2" s="518"/>
      <c r="BB2" s="517"/>
      <c r="BC2" s="517"/>
      <c r="BD2" s="517"/>
      <c r="BG2" s="517"/>
      <c r="BH2" s="517"/>
      <c r="BI2" s="517"/>
      <c r="BJ2" s="517"/>
      <c r="BK2" s="519" t="s">
        <v>0</v>
      </c>
      <c r="BL2" s="519"/>
      <c r="BM2" s="519"/>
      <c r="BN2" s="519"/>
      <c r="BO2" s="519"/>
      <c r="BP2" s="520"/>
      <c r="BQ2" s="480"/>
      <c r="BR2" s="480"/>
      <c r="BS2" s="520" t="s">
        <v>421</v>
      </c>
    </row>
    <row r="3" spans="1:71" ht="33" customHeight="1" x14ac:dyDescent="0.25">
      <c r="A3" s="897" t="s">
        <v>422</v>
      </c>
      <c r="B3" s="899"/>
      <c r="C3" s="901" t="s">
        <v>423</v>
      </c>
      <c r="D3" s="902"/>
      <c r="E3" s="903"/>
      <c r="F3" s="901" t="s">
        <v>424</v>
      </c>
      <c r="G3" s="902"/>
      <c r="H3" s="903"/>
      <c r="I3" s="904" t="s">
        <v>425</v>
      </c>
      <c r="J3" s="905"/>
      <c r="K3" s="906"/>
      <c r="L3" s="901" t="s">
        <v>426</v>
      </c>
      <c r="M3" s="902"/>
      <c r="N3" s="903"/>
      <c r="O3" s="901" t="s">
        <v>427</v>
      </c>
      <c r="P3" s="902"/>
      <c r="Q3" s="903"/>
      <c r="R3" s="901" t="s">
        <v>428</v>
      </c>
      <c r="S3" s="902"/>
      <c r="T3" s="902"/>
      <c r="U3" s="907" t="s">
        <v>259</v>
      </c>
      <c r="V3" s="908"/>
      <c r="W3" s="908"/>
      <c r="X3" s="521"/>
      <c r="Y3" s="897" t="s">
        <v>422</v>
      </c>
      <c r="Z3" s="899"/>
      <c r="AA3" s="901" t="s">
        <v>429</v>
      </c>
      <c r="AB3" s="902"/>
      <c r="AC3" s="903"/>
      <c r="AD3" s="909" t="s">
        <v>431</v>
      </c>
      <c r="AE3" s="905"/>
      <c r="AF3" s="906"/>
      <c r="AG3" s="901" t="s">
        <v>430</v>
      </c>
      <c r="AH3" s="902"/>
      <c r="AI3" s="903"/>
      <c r="AJ3" s="901" t="s">
        <v>432</v>
      </c>
      <c r="AK3" s="902"/>
      <c r="AL3" s="903"/>
      <c r="AM3" s="910" t="s">
        <v>856</v>
      </c>
      <c r="AN3" s="902"/>
      <c r="AO3" s="902"/>
      <c r="AP3" s="901" t="s">
        <v>434</v>
      </c>
      <c r="AQ3" s="902"/>
      <c r="AR3" s="902"/>
      <c r="AS3" s="910" t="s">
        <v>433</v>
      </c>
      <c r="AT3" s="968"/>
      <c r="AU3" s="968"/>
      <c r="AV3" s="521"/>
      <c r="AW3" s="897" t="s">
        <v>422</v>
      </c>
      <c r="AX3" s="899"/>
      <c r="AY3" s="901" t="s">
        <v>436</v>
      </c>
      <c r="AZ3" s="902"/>
      <c r="BA3" s="903"/>
      <c r="BB3" s="909" t="s">
        <v>437</v>
      </c>
      <c r="BC3" s="905"/>
      <c r="BD3" s="906"/>
      <c r="BE3" s="909" t="s">
        <v>438</v>
      </c>
      <c r="BF3" s="905"/>
      <c r="BG3" s="906"/>
      <c r="BH3" s="911" t="s">
        <v>857</v>
      </c>
      <c r="BI3" s="912"/>
      <c r="BJ3" s="913"/>
      <c r="BK3" s="901" t="s">
        <v>439</v>
      </c>
      <c r="BL3" s="902"/>
      <c r="BM3" s="903"/>
      <c r="BN3" s="916" t="s">
        <v>435</v>
      </c>
      <c r="BO3" s="905"/>
      <c r="BP3" s="905"/>
      <c r="BQ3" s="910" t="s">
        <v>440</v>
      </c>
      <c r="BR3" s="902"/>
      <c r="BS3" s="902"/>
    </row>
    <row r="4" spans="1:71" ht="38.1" customHeight="1" x14ac:dyDescent="0.25">
      <c r="A4" s="898"/>
      <c r="B4" s="900"/>
      <c r="C4" s="522" t="s">
        <v>441</v>
      </c>
      <c r="D4" s="523" t="s">
        <v>442</v>
      </c>
      <c r="E4" s="524" t="s">
        <v>444</v>
      </c>
      <c r="F4" s="522" t="s">
        <v>445</v>
      </c>
      <c r="G4" s="523" t="s">
        <v>442</v>
      </c>
      <c r="H4" s="524" t="s">
        <v>443</v>
      </c>
      <c r="I4" s="522" t="s">
        <v>445</v>
      </c>
      <c r="J4" s="523" t="s">
        <v>442</v>
      </c>
      <c r="K4" s="524" t="s">
        <v>443</v>
      </c>
      <c r="L4" s="522" t="s">
        <v>445</v>
      </c>
      <c r="M4" s="523" t="s">
        <v>442</v>
      </c>
      <c r="N4" s="524" t="s">
        <v>444</v>
      </c>
      <c r="O4" s="522" t="s">
        <v>445</v>
      </c>
      <c r="P4" s="523" t="s">
        <v>442</v>
      </c>
      <c r="Q4" s="524" t="s">
        <v>444</v>
      </c>
      <c r="R4" s="522" t="s">
        <v>445</v>
      </c>
      <c r="S4" s="523" t="s">
        <v>442</v>
      </c>
      <c r="T4" s="525" t="s">
        <v>444</v>
      </c>
      <c r="U4" s="522" t="s">
        <v>445</v>
      </c>
      <c r="V4" s="523" t="s">
        <v>442</v>
      </c>
      <c r="W4" s="526" t="s">
        <v>444</v>
      </c>
      <c r="X4" s="527"/>
      <c r="Y4" s="898"/>
      <c r="Z4" s="900"/>
      <c r="AA4" s="522" t="s">
        <v>445</v>
      </c>
      <c r="AB4" s="523" t="s">
        <v>442</v>
      </c>
      <c r="AC4" s="528" t="s">
        <v>444</v>
      </c>
      <c r="AD4" s="522" t="s">
        <v>445</v>
      </c>
      <c r="AE4" s="523" t="s">
        <v>442</v>
      </c>
      <c r="AF4" s="524" t="s">
        <v>444</v>
      </c>
      <c r="AG4" s="522" t="s">
        <v>445</v>
      </c>
      <c r="AH4" s="523" t="s">
        <v>442</v>
      </c>
      <c r="AI4" s="524" t="s">
        <v>444</v>
      </c>
      <c r="AJ4" s="522" t="s">
        <v>445</v>
      </c>
      <c r="AK4" s="523" t="s">
        <v>442</v>
      </c>
      <c r="AL4" s="524" t="s">
        <v>444</v>
      </c>
      <c r="AM4" s="522" t="s">
        <v>445</v>
      </c>
      <c r="AN4" s="529" t="s">
        <v>442</v>
      </c>
      <c r="AO4" s="526" t="s">
        <v>444</v>
      </c>
      <c r="AP4" s="522" t="s">
        <v>445</v>
      </c>
      <c r="AQ4" s="523" t="s">
        <v>442</v>
      </c>
      <c r="AR4" s="525" t="s">
        <v>444</v>
      </c>
      <c r="AS4" s="522" t="s">
        <v>445</v>
      </c>
      <c r="AT4" s="523" t="s">
        <v>442</v>
      </c>
      <c r="AU4" s="525" t="s">
        <v>444</v>
      </c>
      <c r="AV4" s="527"/>
      <c r="AW4" s="898"/>
      <c r="AX4" s="900"/>
      <c r="AY4" s="522" t="s">
        <v>445</v>
      </c>
      <c r="AZ4" s="523" t="s">
        <v>442</v>
      </c>
      <c r="BA4" s="524" t="s">
        <v>444</v>
      </c>
      <c r="BB4" s="522" t="s">
        <v>445</v>
      </c>
      <c r="BC4" s="523" t="s">
        <v>442</v>
      </c>
      <c r="BD4" s="524" t="s">
        <v>444</v>
      </c>
      <c r="BE4" s="522" t="s">
        <v>445</v>
      </c>
      <c r="BF4" s="523" t="s">
        <v>442</v>
      </c>
      <c r="BG4" s="524" t="s">
        <v>444</v>
      </c>
      <c r="BH4" s="522" t="s">
        <v>445</v>
      </c>
      <c r="BI4" s="523" t="s">
        <v>442</v>
      </c>
      <c r="BJ4" s="524" t="s">
        <v>444</v>
      </c>
      <c r="BK4" s="522" t="s">
        <v>445</v>
      </c>
      <c r="BL4" s="523" t="s">
        <v>442</v>
      </c>
      <c r="BM4" s="524" t="s">
        <v>444</v>
      </c>
      <c r="BN4" s="530" t="s">
        <v>446</v>
      </c>
      <c r="BO4" s="523" t="s">
        <v>442</v>
      </c>
      <c r="BP4" s="524" t="s">
        <v>444</v>
      </c>
      <c r="BQ4" s="522" t="s">
        <v>445</v>
      </c>
      <c r="BR4" s="523" t="s">
        <v>442</v>
      </c>
      <c r="BS4" s="528" t="s">
        <v>444</v>
      </c>
    </row>
    <row r="5" spans="1:71" ht="20.100000000000001" customHeight="1" x14ac:dyDescent="0.25">
      <c r="A5" s="517" t="s">
        <v>447</v>
      </c>
      <c r="B5" s="531"/>
      <c r="C5" s="532"/>
      <c r="D5" s="533"/>
      <c r="E5" s="534"/>
      <c r="F5" s="533"/>
      <c r="G5" s="533"/>
      <c r="H5" s="534"/>
      <c r="I5" s="533"/>
      <c r="J5" s="533"/>
      <c r="K5" s="533"/>
      <c r="L5" s="535"/>
      <c r="M5" s="533"/>
      <c r="N5" s="533"/>
      <c r="O5" s="535"/>
      <c r="P5" s="533"/>
      <c r="Q5" s="534"/>
      <c r="R5" s="536"/>
      <c r="S5" s="537"/>
      <c r="T5" s="538"/>
      <c r="U5" s="536"/>
      <c r="V5" s="537"/>
      <c r="W5" s="533"/>
      <c r="X5" s="533"/>
      <c r="Y5" s="517" t="s">
        <v>448</v>
      </c>
      <c r="Z5" s="539"/>
      <c r="AA5" s="533"/>
      <c r="AB5" s="537"/>
      <c r="AC5" s="538"/>
      <c r="AD5" s="533"/>
      <c r="AE5" s="533"/>
      <c r="AF5" s="533"/>
      <c r="AG5" s="536"/>
      <c r="AH5" s="533"/>
      <c r="AI5" s="534"/>
      <c r="AJ5" s="535"/>
      <c r="AK5" s="533"/>
      <c r="AL5" s="533"/>
      <c r="AM5" s="536"/>
      <c r="AN5" s="533"/>
      <c r="AO5" s="533"/>
      <c r="AP5" s="536"/>
      <c r="AQ5" s="537"/>
      <c r="AR5" s="538"/>
      <c r="AS5" s="536"/>
      <c r="AT5" s="537"/>
      <c r="AU5" s="537"/>
      <c r="AV5" s="533"/>
      <c r="AW5" s="517" t="s">
        <v>449</v>
      </c>
      <c r="AX5" s="533"/>
      <c r="AY5" s="532"/>
      <c r="AZ5" s="537"/>
      <c r="BA5" s="538"/>
      <c r="BB5" s="535"/>
      <c r="BC5" s="533"/>
      <c r="BD5" s="538"/>
      <c r="BE5" s="533"/>
      <c r="BF5" s="533"/>
      <c r="BG5" s="533"/>
      <c r="BH5" s="536"/>
      <c r="BI5" s="533"/>
      <c r="BJ5" s="534"/>
      <c r="BK5" s="535"/>
      <c r="BL5" s="533"/>
      <c r="BM5" s="533"/>
      <c r="BN5" s="536"/>
      <c r="BO5" s="533"/>
      <c r="BP5" s="537"/>
      <c r="BQ5" s="536"/>
      <c r="BR5" s="533"/>
      <c r="BS5" s="533"/>
    </row>
    <row r="6" spans="1:71" ht="20.100000000000001" customHeight="1" x14ac:dyDescent="0.25">
      <c r="A6" s="480" t="s">
        <v>450</v>
      </c>
      <c r="B6" s="540"/>
      <c r="C6" s="541">
        <v>142283</v>
      </c>
      <c r="D6" s="533">
        <v>618.68371500000001</v>
      </c>
      <c r="E6" s="534">
        <v>484.26726500000001</v>
      </c>
      <c r="F6" s="541">
        <v>39345</v>
      </c>
      <c r="G6" s="533">
        <v>171.08379524754019</v>
      </c>
      <c r="H6" s="534">
        <v>135.09594382568841</v>
      </c>
      <c r="I6" s="541">
        <v>14317</v>
      </c>
      <c r="J6" s="533">
        <v>62.255693033103064</v>
      </c>
      <c r="K6" s="534">
        <v>47.361038841294132</v>
      </c>
      <c r="L6" s="541">
        <v>9165</v>
      </c>
      <c r="M6" s="533">
        <v>39.851836330228743</v>
      </c>
      <c r="N6" s="534">
        <v>29.084470937054387</v>
      </c>
      <c r="O6" s="541">
        <v>11540</v>
      </c>
      <c r="P6" s="533">
        <v>50.176984638715268</v>
      </c>
      <c r="Q6" s="534">
        <v>37.832921362575675</v>
      </c>
      <c r="R6" s="542">
        <v>8412</v>
      </c>
      <c r="S6" s="533">
        <v>36.579052485918496</v>
      </c>
      <c r="T6" s="534">
        <v>28.229604804645813</v>
      </c>
      <c r="U6" s="542">
        <v>3551</v>
      </c>
      <c r="V6" s="533">
        <v>15.44280265698548</v>
      </c>
      <c r="W6" s="533">
        <v>11.476530968962308</v>
      </c>
      <c r="X6" s="533"/>
      <c r="Y6" s="480" t="s">
        <v>450</v>
      </c>
      <c r="Z6" s="540"/>
      <c r="AA6" s="542">
        <v>7077</v>
      </c>
      <c r="AB6" s="533">
        <v>30.772648</v>
      </c>
      <c r="AC6" s="534">
        <v>27.020429</v>
      </c>
      <c r="AD6" s="541">
        <v>3495</v>
      </c>
      <c r="AE6" s="533">
        <v>15.19626693572334</v>
      </c>
      <c r="AF6" s="533">
        <v>11.531293915343458</v>
      </c>
      <c r="AG6" s="542">
        <v>5875</v>
      </c>
      <c r="AH6" s="533">
        <v>25.546147445818416</v>
      </c>
      <c r="AI6" s="534">
        <v>18.493198087321101</v>
      </c>
      <c r="AJ6" s="541">
        <v>4128</v>
      </c>
      <c r="AK6" s="533">
        <v>17.949624</v>
      </c>
      <c r="AL6" s="533">
        <v>15.191274</v>
      </c>
      <c r="AM6" s="542">
        <v>2498</v>
      </c>
      <c r="AN6" s="533">
        <v>10.861882246133154</v>
      </c>
      <c r="AO6" s="533">
        <v>7.7816002333187226</v>
      </c>
      <c r="AP6" s="542">
        <v>5116</v>
      </c>
      <c r="AQ6" s="533">
        <v>22.247510885283898</v>
      </c>
      <c r="AR6" s="534">
        <v>17.725815108288671</v>
      </c>
      <c r="AS6" s="542">
        <v>690</v>
      </c>
      <c r="AT6" s="533">
        <v>3.0015012097304403</v>
      </c>
      <c r="AU6" s="533">
        <v>2.1053579715895987</v>
      </c>
      <c r="AV6" s="533"/>
      <c r="AW6" s="480" t="s">
        <v>451</v>
      </c>
      <c r="AX6" s="540"/>
      <c r="AY6" s="542">
        <v>2792</v>
      </c>
      <c r="AZ6" s="533">
        <v>12.141082061224489</v>
      </c>
      <c r="BA6" s="534">
        <v>9.0326429468367913</v>
      </c>
      <c r="BB6" s="541">
        <v>1406</v>
      </c>
      <c r="BC6" s="533">
        <v>6.1122321989664083</v>
      </c>
      <c r="BD6" s="534">
        <v>4.7150296778048153</v>
      </c>
      <c r="BE6" s="541">
        <v>565</v>
      </c>
      <c r="BF6" s="533">
        <v>2.4558151460101869</v>
      </c>
      <c r="BG6" s="534">
        <v>1.7828539939184651</v>
      </c>
      <c r="BH6" s="541">
        <v>1326</v>
      </c>
      <c r="BI6" s="533">
        <v>5.7660923917597762</v>
      </c>
      <c r="BJ6" s="534">
        <v>4.4562675806452399</v>
      </c>
      <c r="BK6" s="541">
        <v>655</v>
      </c>
      <c r="BL6" s="533">
        <v>2.8461329076576578</v>
      </c>
      <c r="BM6" s="534">
        <v>2.1650676827251805</v>
      </c>
      <c r="BN6" s="543">
        <v>0</v>
      </c>
      <c r="BO6" s="543">
        <v>0</v>
      </c>
      <c r="BP6" s="543">
        <v>0</v>
      </c>
      <c r="BQ6" s="542">
        <v>4</v>
      </c>
      <c r="BR6" s="797" t="s">
        <v>865</v>
      </c>
      <c r="BS6" s="797" t="s">
        <v>865</v>
      </c>
    </row>
    <row r="7" spans="1:71" ht="20.100000000000001" customHeight="1" x14ac:dyDescent="0.25">
      <c r="A7" s="480" t="s">
        <v>452</v>
      </c>
      <c r="B7" s="540"/>
      <c r="C7" s="541">
        <v>142240</v>
      </c>
      <c r="D7" s="533">
        <v>616.33384799999999</v>
      </c>
      <c r="E7" s="534">
        <v>466.68666200000001</v>
      </c>
      <c r="F7" s="541">
        <v>40361</v>
      </c>
      <c r="G7" s="533">
        <v>174.88861607481962</v>
      </c>
      <c r="H7" s="534">
        <v>133.8507695024453</v>
      </c>
      <c r="I7" s="541">
        <v>13742</v>
      </c>
      <c r="J7" s="533">
        <v>59.54478738425518</v>
      </c>
      <c r="K7" s="534">
        <v>43.708942024306083</v>
      </c>
      <c r="L7" s="541">
        <v>8844</v>
      </c>
      <c r="M7" s="533">
        <v>38.323156796065867</v>
      </c>
      <c r="N7" s="534">
        <v>26.692139752344172</v>
      </c>
      <c r="O7" s="541">
        <v>11237</v>
      </c>
      <c r="P7" s="533">
        <v>48.688524401562496</v>
      </c>
      <c r="Q7" s="534">
        <v>35.472753119111132</v>
      </c>
      <c r="R7" s="542">
        <v>8615</v>
      </c>
      <c r="S7" s="533">
        <v>37.331115194900782</v>
      </c>
      <c r="T7" s="534">
        <v>27.873437064059708</v>
      </c>
      <c r="U7" s="542">
        <v>3768</v>
      </c>
      <c r="V7" s="533">
        <v>16.327835269571025</v>
      </c>
      <c r="W7" s="533">
        <v>11.708288164559802</v>
      </c>
      <c r="X7" s="533"/>
      <c r="Y7" s="480" t="s">
        <v>453</v>
      </c>
      <c r="Z7" s="540"/>
      <c r="AA7" s="542">
        <v>7358</v>
      </c>
      <c r="AB7" s="533">
        <v>31.882624</v>
      </c>
      <c r="AC7" s="534">
        <v>27.660260000000001</v>
      </c>
      <c r="AD7" s="541">
        <v>3483</v>
      </c>
      <c r="AE7" s="533">
        <v>15.094057358319754</v>
      </c>
      <c r="AF7" s="533">
        <v>10.924114826028854</v>
      </c>
      <c r="AG7" s="542">
        <v>5417</v>
      </c>
      <c r="AH7" s="533">
        <v>23.471995644158799</v>
      </c>
      <c r="AI7" s="534">
        <v>16.228053811900477</v>
      </c>
      <c r="AJ7" s="541">
        <v>4063</v>
      </c>
      <c r="AK7" s="533">
        <v>17.605205000000002</v>
      </c>
      <c r="AL7" s="533">
        <v>14.675974</v>
      </c>
      <c r="AM7" s="542">
        <v>2289</v>
      </c>
      <c r="AN7" s="533">
        <v>9.9191127101546748</v>
      </c>
      <c r="AO7" s="533">
        <v>6.7157165921291959</v>
      </c>
      <c r="AP7" s="542">
        <v>5117</v>
      </c>
      <c r="AQ7" s="533">
        <v>22.174219309385865</v>
      </c>
      <c r="AR7" s="534">
        <v>17.271531909388901</v>
      </c>
      <c r="AS7" s="542">
        <v>810</v>
      </c>
      <c r="AT7" s="533">
        <v>3.5084362163050624</v>
      </c>
      <c r="AU7" s="533">
        <v>2.3418782566668477</v>
      </c>
      <c r="AV7" s="533"/>
      <c r="AW7" s="480" t="s">
        <v>351</v>
      </c>
      <c r="AX7" s="540"/>
      <c r="AY7" s="542">
        <v>2862</v>
      </c>
      <c r="AZ7" s="533">
        <v>12.403315250728863</v>
      </c>
      <c r="BA7" s="534">
        <v>8.8988820403899123</v>
      </c>
      <c r="BB7" s="541">
        <v>1441</v>
      </c>
      <c r="BC7" s="533">
        <v>6.2428917786391036</v>
      </c>
      <c r="BD7" s="534">
        <v>4.5764167685243438</v>
      </c>
      <c r="BE7" s="541">
        <v>594</v>
      </c>
      <c r="BF7" s="533">
        <v>2.5731878471986422</v>
      </c>
      <c r="BG7" s="534">
        <v>1.7843995550989395</v>
      </c>
      <c r="BH7" s="541">
        <v>1125</v>
      </c>
      <c r="BI7" s="533">
        <v>4.8767599511173181</v>
      </c>
      <c r="BJ7" s="534">
        <v>3.5871605926660406</v>
      </c>
      <c r="BK7" s="541">
        <v>598</v>
      </c>
      <c r="BL7" s="533">
        <v>2.5919776148648648</v>
      </c>
      <c r="BM7" s="534">
        <v>1.9213808777023327</v>
      </c>
      <c r="BN7" s="543">
        <v>0</v>
      </c>
      <c r="BO7" s="543">
        <v>0</v>
      </c>
      <c r="BP7" s="543">
        <v>0</v>
      </c>
      <c r="BQ7" s="542">
        <v>46</v>
      </c>
      <c r="BR7" s="533">
        <v>0.19880739603157724</v>
      </c>
      <c r="BS7" s="533">
        <v>0.16616549251906906</v>
      </c>
    </row>
    <row r="8" spans="1:71" ht="20.100000000000001" customHeight="1" x14ac:dyDescent="0.25">
      <c r="A8" s="480" t="s">
        <v>454</v>
      </c>
      <c r="B8" s="540"/>
      <c r="C8" s="541">
        <v>144709</v>
      </c>
      <c r="D8" s="533">
        <v>625.337402</v>
      </c>
      <c r="E8" s="534">
        <v>455.59082999999998</v>
      </c>
      <c r="F8" s="541">
        <v>41502</v>
      </c>
      <c r="G8" s="533">
        <v>179.3445544598639</v>
      </c>
      <c r="H8" s="534">
        <v>132.91473253636775</v>
      </c>
      <c r="I8" s="541">
        <v>14271</v>
      </c>
      <c r="J8" s="533">
        <v>61.669658455514856</v>
      </c>
      <c r="K8" s="534">
        <v>43.439326720938965</v>
      </c>
      <c r="L8" s="541">
        <v>9427</v>
      </c>
      <c r="M8" s="533">
        <v>40.73919625303629</v>
      </c>
      <c r="N8" s="534">
        <v>27.055831985095988</v>
      </c>
      <c r="O8" s="541">
        <v>10967</v>
      </c>
      <c r="P8" s="533">
        <v>47.392458544618052</v>
      </c>
      <c r="Q8" s="534">
        <v>33.087987543697302</v>
      </c>
      <c r="R8" s="542">
        <v>8596</v>
      </c>
      <c r="S8" s="533">
        <v>37.144264117879239</v>
      </c>
      <c r="T8" s="534">
        <v>26.487964589640054</v>
      </c>
      <c r="U8" s="542">
        <v>4227</v>
      </c>
      <c r="V8" s="533">
        <v>18.266106576030712</v>
      </c>
      <c r="W8" s="533">
        <v>12.498925490941806</v>
      </c>
      <c r="X8" s="533"/>
      <c r="Y8" s="480" t="s">
        <v>454</v>
      </c>
      <c r="Z8" s="540"/>
      <c r="AA8" s="542">
        <v>6669</v>
      </c>
      <c r="AB8" s="533">
        <v>28.819044999999999</v>
      </c>
      <c r="AC8" s="534">
        <v>24.401481</v>
      </c>
      <c r="AD8" s="541">
        <v>3576</v>
      </c>
      <c r="AE8" s="533">
        <v>15.452271717906937</v>
      </c>
      <c r="AF8" s="533">
        <v>10.789203082618823</v>
      </c>
      <c r="AG8" s="542">
        <v>5682</v>
      </c>
      <c r="AH8" s="533">
        <v>24.551818531402535</v>
      </c>
      <c r="AI8" s="534">
        <v>16.16293355493638</v>
      </c>
      <c r="AJ8" s="541">
        <v>3889</v>
      </c>
      <c r="AK8" s="533">
        <v>16.805707999999999</v>
      </c>
      <c r="AL8" s="533">
        <v>13.756361999999999</v>
      </c>
      <c r="AM8" s="542">
        <v>2348</v>
      </c>
      <c r="AN8" s="533">
        <v>10.146296099529254</v>
      </c>
      <c r="AO8" s="533">
        <v>6.4982859264318362</v>
      </c>
      <c r="AP8" s="542">
        <v>5111</v>
      </c>
      <c r="AQ8" s="533">
        <v>22.087306852838935</v>
      </c>
      <c r="AR8" s="534">
        <v>16.777770178560591</v>
      </c>
      <c r="AS8" s="542">
        <v>859</v>
      </c>
      <c r="AT8" s="533">
        <v>3.712918142669297</v>
      </c>
      <c r="AU8" s="533">
        <v>2.3434439300778802</v>
      </c>
      <c r="AV8" s="533"/>
      <c r="AW8" s="480" t="s">
        <v>454</v>
      </c>
      <c r="AX8" s="540"/>
      <c r="AY8" s="542">
        <v>2990</v>
      </c>
      <c r="AZ8" s="533">
        <v>12.919484131195334</v>
      </c>
      <c r="BA8" s="534">
        <v>8.855696534926782</v>
      </c>
      <c r="BB8" s="541">
        <v>1682</v>
      </c>
      <c r="BC8" s="533">
        <v>7.2684264995693368</v>
      </c>
      <c r="BD8" s="534">
        <v>5.0542685565791308</v>
      </c>
      <c r="BE8" s="541">
        <v>647</v>
      </c>
      <c r="BF8" s="533">
        <v>2.7950398395585743</v>
      </c>
      <c r="BG8" s="534">
        <v>1.8471899190652346</v>
      </c>
      <c r="BH8" s="541">
        <v>957</v>
      </c>
      <c r="BI8" s="533">
        <v>4.1334017562849166</v>
      </c>
      <c r="BJ8" s="534">
        <v>2.9114313854414844</v>
      </c>
      <c r="BK8" s="541">
        <v>674</v>
      </c>
      <c r="BL8" s="533">
        <v>2.913968295045045</v>
      </c>
      <c r="BM8" s="534">
        <v>2.1042223743324469</v>
      </c>
      <c r="BN8" s="543">
        <v>0</v>
      </c>
      <c r="BO8" s="543">
        <v>0</v>
      </c>
      <c r="BP8" s="543">
        <v>0</v>
      </c>
      <c r="BQ8" s="542">
        <v>60</v>
      </c>
      <c r="BR8" s="533">
        <v>0.26135598006439131</v>
      </c>
      <c r="BS8" s="533">
        <v>0.20915891277616774</v>
      </c>
    </row>
    <row r="9" spans="1:71" ht="20.100000000000001" customHeight="1" x14ac:dyDescent="0.25">
      <c r="A9" s="480" t="s">
        <v>455</v>
      </c>
      <c r="B9" s="540"/>
      <c r="C9" s="541">
        <v>152030</v>
      </c>
      <c r="D9" s="533">
        <v>655.48486400000002</v>
      </c>
      <c r="E9" s="534">
        <v>462.37991899999997</v>
      </c>
      <c r="F9" s="541">
        <v>43032</v>
      </c>
      <c r="G9" s="533">
        <v>185.53390174971304</v>
      </c>
      <c r="H9" s="534">
        <v>133.58453435312526</v>
      </c>
      <c r="I9" s="541">
        <v>15034</v>
      </c>
      <c r="J9" s="533">
        <v>64.81932163716445</v>
      </c>
      <c r="K9" s="534">
        <v>43.889255103011429</v>
      </c>
      <c r="L9" s="541">
        <v>9573</v>
      </c>
      <c r="M9" s="533">
        <v>41.276474389091725</v>
      </c>
      <c r="N9" s="534">
        <v>26.180437610697208</v>
      </c>
      <c r="O9" s="541">
        <v>11713</v>
      </c>
      <c r="P9" s="533">
        <v>50.499899418402769</v>
      </c>
      <c r="Q9" s="534">
        <v>33.869743785775114</v>
      </c>
      <c r="R9" s="542">
        <v>9506</v>
      </c>
      <c r="S9" s="533">
        <v>40.98678954053765</v>
      </c>
      <c r="T9" s="534">
        <v>28.200332280589446</v>
      </c>
      <c r="U9" s="542">
        <v>4690</v>
      </c>
      <c r="V9" s="533">
        <v>20.220078561508931</v>
      </c>
      <c r="W9" s="533">
        <v>13.214697677873776</v>
      </c>
      <c r="X9" s="533"/>
      <c r="Y9" s="480" t="s">
        <v>456</v>
      </c>
      <c r="Z9" s="540"/>
      <c r="AA9" s="542">
        <v>6726</v>
      </c>
      <c r="AB9" s="533">
        <v>28.999482</v>
      </c>
      <c r="AC9" s="534">
        <v>24.057009999999998</v>
      </c>
      <c r="AD9" s="541">
        <v>3805</v>
      </c>
      <c r="AE9" s="533">
        <v>16.405003028788702</v>
      </c>
      <c r="AF9" s="533">
        <v>11.015122242061857</v>
      </c>
      <c r="AG9" s="542">
        <v>6542</v>
      </c>
      <c r="AH9" s="533">
        <v>28.20571043410348</v>
      </c>
      <c r="AI9" s="534">
        <v>17.710397422312361</v>
      </c>
      <c r="AJ9" s="541">
        <v>3507</v>
      </c>
      <c r="AK9" s="533">
        <v>15.120604</v>
      </c>
      <c r="AL9" s="533">
        <v>12.250855</v>
      </c>
      <c r="AM9" s="542">
        <v>2326</v>
      </c>
      <c r="AN9" s="533">
        <v>10.029933422999328</v>
      </c>
      <c r="AO9" s="533">
        <v>6.0440313661171778</v>
      </c>
      <c r="AP9" s="542">
        <v>5362</v>
      </c>
      <c r="AQ9" s="533">
        <v>23.118467870220165</v>
      </c>
      <c r="AR9" s="534">
        <v>17.183411652439069</v>
      </c>
      <c r="AS9" s="542">
        <v>1069</v>
      </c>
      <c r="AT9" s="533">
        <v>4.6086519099276799</v>
      </c>
      <c r="AU9" s="533">
        <v>2.735532035022064</v>
      </c>
      <c r="AV9" s="533"/>
      <c r="AW9" s="480" t="s">
        <v>455</v>
      </c>
      <c r="AX9" s="540"/>
      <c r="AY9" s="542">
        <v>3070</v>
      </c>
      <c r="AZ9" s="533">
        <v>13.23766341399417</v>
      </c>
      <c r="BA9" s="534">
        <v>8.6270901560615343</v>
      </c>
      <c r="BB9" s="541">
        <v>1403</v>
      </c>
      <c r="BC9" s="533">
        <v>6.0511720577088717</v>
      </c>
      <c r="BD9" s="534">
        <v>4.2590975857769537</v>
      </c>
      <c r="BE9" s="541">
        <v>791</v>
      </c>
      <c r="BF9" s="533">
        <v>3.4109044337860781</v>
      </c>
      <c r="BG9" s="534">
        <v>2.1625537586222068</v>
      </c>
      <c r="BH9" s="541">
        <v>1054</v>
      </c>
      <c r="BI9" s="533">
        <v>4.5458090398044693</v>
      </c>
      <c r="BJ9" s="534">
        <v>3.1122701241802284</v>
      </c>
      <c r="BK9" s="541">
        <v>648</v>
      </c>
      <c r="BL9" s="533">
        <v>2.7922624662162163</v>
      </c>
      <c r="BM9" s="534">
        <v>1.9328531573581658</v>
      </c>
      <c r="BN9" s="543">
        <v>0</v>
      </c>
      <c r="BO9" s="543">
        <v>0</v>
      </c>
      <c r="BP9" s="543">
        <v>0</v>
      </c>
      <c r="BQ9" s="542">
        <v>153</v>
      </c>
      <c r="BR9" s="533">
        <v>0.6609008366416711</v>
      </c>
      <c r="BS9" s="533">
        <v>0.53585501399686508</v>
      </c>
    </row>
    <row r="10" spans="1:71" ht="20.100000000000001" customHeight="1" x14ac:dyDescent="0.25">
      <c r="A10" s="480" t="s">
        <v>457</v>
      </c>
      <c r="B10" s="540"/>
      <c r="C10" s="541">
        <v>153823</v>
      </c>
      <c r="D10" s="533">
        <v>661.02524300000005</v>
      </c>
      <c r="E10" s="534">
        <v>450.62701600000003</v>
      </c>
      <c r="F10" s="541">
        <v>44150</v>
      </c>
      <c r="G10" s="533">
        <v>189.72681801619385</v>
      </c>
      <c r="H10" s="534">
        <v>132.68291513141779</v>
      </c>
      <c r="I10" s="541">
        <v>15587</v>
      </c>
      <c r="J10" s="533">
        <v>66.98399202480411</v>
      </c>
      <c r="K10" s="534">
        <v>43.884678907964648</v>
      </c>
      <c r="L10" s="541">
        <v>9856</v>
      </c>
      <c r="M10" s="533">
        <v>42.354312115788694</v>
      </c>
      <c r="N10" s="534">
        <v>25.738639481065462</v>
      </c>
      <c r="O10" s="541">
        <v>11970</v>
      </c>
      <c r="P10" s="533">
        <v>51.439962082031251</v>
      </c>
      <c r="Q10" s="534">
        <v>33.29246718263385</v>
      </c>
      <c r="R10" s="542">
        <v>9716</v>
      </c>
      <c r="S10" s="533">
        <v>41.751145193727325</v>
      </c>
      <c r="T10" s="534">
        <v>27.751971659159608</v>
      </c>
      <c r="U10" s="542">
        <v>5049</v>
      </c>
      <c r="V10" s="533">
        <v>21.698200678350862</v>
      </c>
      <c r="W10" s="533">
        <v>13.583871921314419</v>
      </c>
      <c r="X10" s="533"/>
      <c r="Y10" s="480" t="s">
        <v>457</v>
      </c>
      <c r="Z10" s="540"/>
      <c r="AA10" s="542">
        <v>6873</v>
      </c>
      <c r="AB10" s="533">
        <v>29.535416999999999</v>
      </c>
      <c r="AC10" s="534">
        <v>23.766446999999999</v>
      </c>
      <c r="AD10" s="541">
        <v>3769</v>
      </c>
      <c r="AE10" s="533">
        <v>16.197350408111532</v>
      </c>
      <c r="AF10" s="533">
        <v>10.551829900562939</v>
      </c>
      <c r="AG10" s="542">
        <v>6916</v>
      </c>
      <c r="AH10" s="533">
        <v>29.719263028311094</v>
      </c>
      <c r="AI10" s="534">
        <v>17.906601770739059</v>
      </c>
      <c r="AJ10" s="541">
        <v>3766</v>
      </c>
      <c r="AK10" s="533">
        <v>16.183672999999999</v>
      </c>
      <c r="AL10" s="533">
        <v>13.080183999999999</v>
      </c>
      <c r="AM10" s="542">
        <v>2102</v>
      </c>
      <c r="AN10" s="533">
        <v>9.03302185608608</v>
      </c>
      <c r="AO10" s="533">
        <v>5.1164796678808546</v>
      </c>
      <c r="AP10" s="542">
        <v>5177</v>
      </c>
      <c r="AQ10" s="533">
        <v>22.246176892236388</v>
      </c>
      <c r="AR10" s="534">
        <v>16.206249655581651</v>
      </c>
      <c r="AS10" s="542">
        <v>1242</v>
      </c>
      <c r="AT10" s="533">
        <v>5.3381441748849445</v>
      </c>
      <c r="AU10" s="533">
        <v>2.9805912956830607</v>
      </c>
      <c r="AV10" s="533"/>
      <c r="AW10" s="480" t="s">
        <v>457</v>
      </c>
      <c r="AX10" s="540"/>
      <c r="AY10" s="542">
        <v>2900</v>
      </c>
      <c r="AZ10" s="533">
        <v>12.463967895043732</v>
      </c>
      <c r="BA10" s="534">
        <v>7.820021633441061</v>
      </c>
      <c r="BB10" s="541">
        <v>1364</v>
      </c>
      <c r="BC10" s="533">
        <v>5.8615619422911287</v>
      </c>
      <c r="BD10" s="534">
        <v>4.0145466132788785</v>
      </c>
      <c r="BE10" s="541">
        <v>887</v>
      </c>
      <c r="BF10" s="533">
        <v>3.8100945407470292</v>
      </c>
      <c r="BG10" s="534">
        <v>2.3382673980404078</v>
      </c>
      <c r="BH10" s="541">
        <v>1078</v>
      </c>
      <c r="BI10" s="533">
        <v>4.6327080237430174</v>
      </c>
      <c r="BJ10" s="534">
        <v>3.0758543414065715</v>
      </c>
      <c r="BK10" s="541">
        <v>706</v>
      </c>
      <c r="BL10" s="533">
        <v>3.0337272972972973</v>
      </c>
      <c r="BM10" s="534">
        <v>2.0513140124544722</v>
      </c>
      <c r="BN10" s="543">
        <v>0</v>
      </c>
      <c r="BO10" s="543">
        <v>0</v>
      </c>
      <c r="BP10" s="543">
        <v>0</v>
      </c>
      <c r="BQ10" s="542">
        <v>171</v>
      </c>
      <c r="BR10" s="533">
        <v>0.73489653631635488</v>
      </c>
      <c r="BS10" s="533">
        <v>0.53094208949139798</v>
      </c>
    </row>
    <row r="11" spans="1:71" s="516" customFormat="1" ht="20.100000000000001" customHeight="1" x14ac:dyDescent="0.25">
      <c r="A11" s="480" t="s">
        <v>458</v>
      </c>
      <c r="B11" s="540"/>
      <c r="C11" s="541">
        <v>154374</v>
      </c>
      <c r="D11" s="533">
        <v>661.28158299999996</v>
      </c>
      <c r="E11" s="534">
        <v>435.27514500000001</v>
      </c>
      <c r="F11" s="541">
        <v>45289</v>
      </c>
      <c r="G11" s="533">
        <v>193.99990622154806</v>
      </c>
      <c r="H11" s="534">
        <v>131.79082906014548</v>
      </c>
      <c r="I11" s="541">
        <v>16109</v>
      </c>
      <c r="J11" s="533">
        <v>69.005454976354955</v>
      </c>
      <c r="K11" s="534">
        <v>43.678672257670279</v>
      </c>
      <c r="L11" s="541">
        <v>9568</v>
      </c>
      <c r="M11" s="533">
        <v>40.986554014007893</v>
      </c>
      <c r="N11" s="534">
        <v>23.719642971653393</v>
      </c>
      <c r="O11" s="541">
        <v>12243</v>
      </c>
      <c r="P11" s="533">
        <v>52.44445056545139</v>
      </c>
      <c r="Q11" s="534">
        <v>32.700517974917844</v>
      </c>
      <c r="R11" s="542">
        <v>9880</v>
      </c>
      <c r="S11" s="533">
        <v>42.322283986558567</v>
      </c>
      <c r="T11" s="534">
        <v>27.065981344790092</v>
      </c>
      <c r="U11" s="542">
        <v>5097</v>
      </c>
      <c r="V11" s="533">
        <v>21.833023575696881</v>
      </c>
      <c r="W11" s="533">
        <v>13.149473510276671</v>
      </c>
      <c r="X11" s="533"/>
      <c r="Y11" s="480" t="s">
        <v>458</v>
      </c>
      <c r="Z11" s="540"/>
      <c r="AA11" s="542">
        <v>6619</v>
      </c>
      <c r="AB11" s="533">
        <v>28.353368</v>
      </c>
      <c r="AC11" s="534">
        <v>22.388392</v>
      </c>
      <c r="AD11" s="541">
        <v>3910</v>
      </c>
      <c r="AE11" s="533">
        <v>16.750284395980447</v>
      </c>
      <c r="AF11" s="533">
        <v>10.402922378437992</v>
      </c>
      <c r="AG11" s="542">
        <v>6515</v>
      </c>
      <c r="AH11" s="533">
        <v>27.906009799869832</v>
      </c>
      <c r="AI11" s="534">
        <v>16.211697356420888</v>
      </c>
      <c r="AJ11" s="541">
        <v>3565</v>
      </c>
      <c r="AK11" s="533">
        <v>15.271152000000001</v>
      </c>
      <c r="AL11" s="533">
        <v>11.979753000000001</v>
      </c>
      <c r="AM11" s="542">
        <v>2023</v>
      </c>
      <c r="AN11" s="533">
        <v>8.666362878278413</v>
      </c>
      <c r="AO11" s="533">
        <v>4.5998202304365394</v>
      </c>
      <c r="AP11" s="542">
        <v>5039</v>
      </c>
      <c r="AQ11" s="533">
        <v>21.586999107763617</v>
      </c>
      <c r="AR11" s="534">
        <v>15.348891965557064</v>
      </c>
      <c r="AS11" s="542">
        <v>1407</v>
      </c>
      <c r="AT11" s="533">
        <v>6.0260669625246557</v>
      </c>
      <c r="AU11" s="533">
        <v>3.2492947054142993</v>
      </c>
      <c r="AV11" s="533"/>
      <c r="AW11" s="480" t="s">
        <v>356</v>
      </c>
      <c r="AX11" s="540"/>
      <c r="AY11" s="542">
        <v>2723</v>
      </c>
      <c r="AZ11" s="533">
        <v>11.662797084548105</v>
      </c>
      <c r="BA11" s="534">
        <v>7.0665201834760758</v>
      </c>
      <c r="BB11" s="541">
        <v>1388</v>
      </c>
      <c r="BC11" s="533">
        <v>5.9462367269595173</v>
      </c>
      <c r="BD11" s="534">
        <v>3.9021844360536848</v>
      </c>
      <c r="BE11" s="541">
        <v>972</v>
      </c>
      <c r="BF11" s="533">
        <v>4.1626445356536506</v>
      </c>
      <c r="BG11" s="534">
        <v>2.4615603227520682</v>
      </c>
      <c r="BH11" s="541">
        <v>1177</v>
      </c>
      <c r="BI11" s="533">
        <v>5.0412408554469277</v>
      </c>
      <c r="BJ11" s="534">
        <v>3.1994066229086844</v>
      </c>
      <c r="BK11" s="541">
        <v>734</v>
      </c>
      <c r="BL11" s="533">
        <v>3.1426625765765768</v>
      </c>
      <c r="BM11" s="534">
        <v>2.0485154130728662</v>
      </c>
      <c r="BN11" s="543">
        <v>0</v>
      </c>
      <c r="BO11" s="543">
        <v>0</v>
      </c>
      <c r="BP11" s="543">
        <v>0</v>
      </c>
      <c r="BQ11" s="542">
        <v>74</v>
      </c>
      <c r="BR11" s="533">
        <v>0.31714378423059747</v>
      </c>
      <c r="BS11" s="533">
        <v>0.23374613277419329</v>
      </c>
    </row>
    <row r="12" spans="1:71" ht="20.100000000000001" customHeight="1" x14ac:dyDescent="0.25">
      <c r="A12" s="480" t="s">
        <v>459</v>
      </c>
      <c r="B12" s="540"/>
      <c r="C12" s="541">
        <v>162886</v>
      </c>
      <c r="D12" s="533">
        <v>695.98590100000001</v>
      </c>
      <c r="E12" s="534">
        <v>443.498718</v>
      </c>
      <c r="F12" s="541">
        <v>46605</v>
      </c>
      <c r="G12" s="533">
        <v>199.13617010470648</v>
      </c>
      <c r="H12" s="534">
        <v>131.49088438375674</v>
      </c>
      <c r="I12" s="541">
        <v>17661</v>
      </c>
      <c r="J12" s="533">
        <v>75.464231703880571</v>
      </c>
      <c r="K12" s="534">
        <v>46.0296381807632</v>
      </c>
      <c r="L12" s="541">
        <v>10955</v>
      </c>
      <c r="M12" s="533">
        <v>46.810958128008345</v>
      </c>
      <c r="N12" s="534">
        <v>26.075987673633747</v>
      </c>
      <c r="O12" s="541">
        <v>12698</v>
      </c>
      <c r="P12" s="533">
        <v>54.254433866840273</v>
      </c>
      <c r="Q12" s="534">
        <v>32.834769227247811</v>
      </c>
      <c r="R12" s="542">
        <v>10307</v>
      </c>
      <c r="S12" s="533">
        <v>44.040614192873903</v>
      </c>
      <c r="T12" s="534">
        <v>27.273129615781755</v>
      </c>
      <c r="U12" s="542">
        <v>5528</v>
      </c>
      <c r="V12" s="533">
        <v>23.621335371724253</v>
      </c>
      <c r="W12" s="533">
        <v>13.745783657021668</v>
      </c>
      <c r="X12" s="533"/>
      <c r="Y12" s="480" t="s">
        <v>460</v>
      </c>
      <c r="Z12" s="540"/>
      <c r="AA12" s="542">
        <v>7118</v>
      </c>
      <c r="AB12" s="533">
        <v>30.414079000000001</v>
      </c>
      <c r="AC12" s="534">
        <v>23.688555999999998</v>
      </c>
      <c r="AD12" s="541">
        <v>4240</v>
      </c>
      <c r="AE12" s="533">
        <v>18.11872251819663</v>
      </c>
      <c r="AF12" s="533">
        <v>10.908151517221901</v>
      </c>
      <c r="AG12" s="542">
        <v>7027</v>
      </c>
      <c r="AH12" s="533">
        <v>30.02649493345265</v>
      </c>
      <c r="AI12" s="534">
        <v>16.672657368153232</v>
      </c>
      <c r="AJ12" s="541">
        <v>3542</v>
      </c>
      <c r="AK12" s="533">
        <v>15.134401</v>
      </c>
      <c r="AL12" s="533">
        <v>11.757777000000001</v>
      </c>
      <c r="AM12" s="542">
        <v>2258</v>
      </c>
      <c r="AN12" s="533">
        <v>9.6490908540685947</v>
      </c>
      <c r="AO12" s="533">
        <v>4.8756138061022805</v>
      </c>
      <c r="AP12" s="542">
        <v>5163</v>
      </c>
      <c r="AQ12" s="533">
        <v>22.061700845886445</v>
      </c>
      <c r="AR12" s="534">
        <v>15.366781860747999</v>
      </c>
      <c r="AS12" s="542">
        <v>1663</v>
      </c>
      <c r="AT12" s="533">
        <v>7.106034556213018</v>
      </c>
      <c r="AU12" s="533">
        <v>3.6477972561319207</v>
      </c>
      <c r="AV12" s="533"/>
      <c r="AW12" s="480" t="s">
        <v>460</v>
      </c>
      <c r="AX12" s="540"/>
      <c r="AY12" s="542">
        <v>2714</v>
      </c>
      <c r="AZ12" s="533">
        <v>11.596277250728862</v>
      </c>
      <c r="BA12" s="534">
        <v>6.8191805375478971</v>
      </c>
      <c r="BB12" s="541">
        <v>1761</v>
      </c>
      <c r="BC12" s="533">
        <v>7.524166826873385</v>
      </c>
      <c r="BD12" s="534">
        <v>4.6722494468678848</v>
      </c>
      <c r="BE12" s="541">
        <v>984</v>
      </c>
      <c r="BF12" s="533">
        <v>4.205389320033956</v>
      </c>
      <c r="BG12" s="534">
        <v>2.4015846813910708</v>
      </c>
      <c r="BH12" s="542">
        <v>1341</v>
      </c>
      <c r="BI12" s="533">
        <v>5.7294110858938545</v>
      </c>
      <c r="BJ12" s="534">
        <v>3.5656923513437557</v>
      </c>
      <c r="BK12" s="541">
        <v>795</v>
      </c>
      <c r="BL12" s="533">
        <v>3.3966774684684684</v>
      </c>
      <c r="BM12" s="534">
        <v>2.1523098273816839</v>
      </c>
      <c r="BN12" s="543">
        <v>0</v>
      </c>
      <c r="BO12" s="543">
        <v>0</v>
      </c>
      <c r="BP12" s="543">
        <v>0</v>
      </c>
      <c r="BQ12" s="542">
        <v>212</v>
      </c>
      <c r="BR12" s="533">
        <v>0.90447862253944411</v>
      </c>
      <c r="BS12" s="533">
        <v>0.60720656344378365</v>
      </c>
    </row>
    <row r="13" spans="1:71" ht="20.100000000000001" customHeight="1" x14ac:dyDescent="0.25">
      <c r="A13" s="480" t="s">
        <v>461</v>
      </c>
      <c r="B13" s="540"/>
      <c r="C13" s="541">
        <v>163574</v>
      </c>
      <c r="D13" s="533">
        <v>697.15979600000003</v>
      </c>
      <c r="E13" s="534">
        <v>431.45320800000002</v>
      </c>
      <c r="F13" s="541">
        <v>47349</v>
      </c>
      <c r="G13" s="533">
        <v>201.80477404464582</v>
      </c>
      <c r="H13" s="534">
        <v>129.32181482842611</v>
      </c>
      <c r="I13" s="541">
        <v>17482</v>
      </c>
      <c r="J13" s="533">
        <v>74.509158272428024</v>
      </c>
      <c r="K13" s="534">
        <v>44.041663927715781</v>
      </c>
      <c r="L13" s="541">
        <v>11387</v>
      </c>
      <c r="M13" s="533">
        <v>48.532796925564412</v>
      </c>
      <c r="N13" s="534">
        <v>26.012476400362548</v>
      </c>
      <c r="O13" s="541">
        <v>12087</v>
      </c>
      <c r="P13" s="533">
        <v>51.515964247222215</v>
      </c>
      <c r="Q13" s="534">
        <v>30.160882350466242</v>
      </c>
      <c r="R13" s="542">
        <v>9976</v>
      </c>
      <c r="S13" s="533">
        <v>42.519467292084485</v>
      </c>
      <c r="T13" s="534">
        <v>25.484959937952347</v>
      </c>
      <c r="U13" s="542">
        <v>5606</v>
      </c>
      <c r="V13" s="533">
        <v>23.893997957102322</v>
      </c>
      <c r="W13" s="533">
        <v>13.450880036648522</v>
      </c>
      <c r="X13" s="533"/>
      <c r="Y13" s="480" t="s">
        <v>462</v>
      </c>
      <c r="Z13" s="540"/>
      <c r="AA13" s="542">
        <v>7033</v>
      </c>
      <c r="AB13" s="533">
        <v>29.974965000000001</v>
      </c>
      <c r="AC13" s="534">
        <v>22.801897</v>
      </c>
      <c r="AD13" s="541">
        <v>4148</v>
      </c>
      <c r="AE13" s="533">
        <v>17.679410186492849</v>
      </c>
      <c r="AF13" s="533">
        <v>10.285655667961411</v>
      </c>
      <c r="AG13" s="542">
        <v>6978</v>
      </c>
      <c r="AH13" s="533">
        <v>29.740960391311418</v>
      </c>
      <c r="AI13" s="534">
        <v>15.89744453574054</v>
      </c>
      <c r="AJ13" s="541">
        <v>3675</v>
      </c>
      <c r="AK13" s="533">
        <v>15.663016000000001</v>
      </c>
      <c r="AL13" s="533">
        <v>12.100433000000001</v>
      </c>
      <c r="AM13" s="542">
        <v>2227</v>
      </c>
      <c r="AN13" s="533">
        <v>9.4928671822461332</v>
      </c>
      <c r="AO13" s="533">
        <v>4.6150119616429235</v>
      </c>
      <c r="AP13" s="542">
        <v>4878</v>
      </c>
      <c r="AQ13" s="533">
        <v>20.790799842410198</v>
      </c>
      <c r="AR13" s="534">
        <v>14.164358293510078</v>
      </c>
      <c r="AS13" s="542">
        <v>1992</v>
      </c>
      <c r="AT13" s="533">
        <v>8.4908012952005265</v>
      </c>
      <c r="AU13" s="533">
        <v>4.1398812593594698</v>
      </c>
      <c r="AV13" s="533"/>
      <c r="AW13" s="480" t="s">
        <v>462</v>
      </c>
      <c r="AX13" s="540"/>
      <c r="AY13" s="542">
        <v>2708</v>
      </c>
      <c r="AZ13" s="533">
        <v>11.543407758017493</v>
      </c>
      <c r="BA13" s="534">
        <v>6.5084309954485704</v>
      </c>
      <c r="BB13" s="541">
        <v>1781</v>
      </c>
      <c r="BC13" s="533">
        <v>7.5892751300602921</v>
      </c>
      <c r="BD13" s="534">
        <v>4.5796216912822745</v>
      </c>
      <c r="BE13" s="541">
        <v>1100</v>
      </c>
      <c r="BF13" s="533">
        <v>4.6903482716468599</v>
      </c>
      <c r="BG13" s="534">
        <v>2.5773614683189896</v>
      </c>
      <c r="BH13" s="542">
        <v>1370</v>
      </c>
      <c r="BI13" s="533">
        <v>5.8370676850558656</v>
      </c>
      <c r="BJ13" s="534">
        <v>3.4971944492384623</v>
      </c>
      <c r="BK13" s="541">
        <v>740</v>
      </c>
      <c r="BL13" s="533">
        <v>3.1521089864864864</v>
      </c>
      <c r="BM13" s="534">
        <v>1.9431021623019684</v>
      </c>
      <c r="BN13" s="543">
        <v>0</v>
      </c>
      <c r="BO13" s="543">
        <v>0</v>
      </c>
      <c r="BP13" s="543">
        <v>0</v>
      </c>
      <c r="BQ13" s="542">
        <v>192</v>
      </c>
      <c r="BR13" s="533">
        <v>0.81775172438968213</v>
      </c>
      <c r="BS13" s="533">
        <v>0.50436109101560411</v>
      </c>
    </row>
    <row r="14" spans="1:71" ht="20.100000000000001" customHeight="1" x14ac:dyDescent="0.25">
      <c r="A14" s="480" t="s">
        <v>463</v>
      </c>
      <c r="B14" s="540"/>
      <c r="C14" s="541">
        <v>172418</v>
      </c>
      <c r="D14" s="533">
        <v>733.19613600000002</v>
      </c>
      <c r="E14" s="534">
        <v>439.36004600000001</v>
      </c>
      <c r="F14" s="541">
        <v>48291</v>
      </c>
      <c r="G14" s="533">
        <v>205.35267985897016</v>
      </c>
      <c r="H14" s="534">
        <v>128.06209325707829</v>
      </c>
      <c r="I14" s="541">
        <v>18948</v>
      </c>
      <c r="J14" s="533">
        <v>80.57429458764895</v>
      </c>
      <c r="K14" s="534">
        <v>46.119991235398672</v>
      </c>
      <c r="L14" s="541">
        <v>12923</v>
      </c>
      <c r="M14" s="533">
        <v>54.952694571492437</v>
      </c>
      <c r="N14" s="534">
        <v>28.433554314937876</v>
      </c>
      <c r="O14" s="541">
        <v>12820</v>
      </c>
      <c r="P14" s="533">
        <v>54.515345883420132</v>
      </c>
      <c r="Q14" s="534">
        <v>30.894902652864928</v>
      </c>
      <c r="R14" s="542">
        <v>10426</v>
      </c>
      <c r="S14" s="533">
        <v>44.337760500640066</v>
      </c>
      <c r="T14" s="534">
        <v>25.701504690214584</v>
      </c>
      <c r="U14" s="542">
        <v>5956</v>
      </c>
      <c r="V14" s="533">
        <v>25.3258140078451</v>
      </c>
      <c r="W14" s="533">
        <v>13.766449741102685</v>
      </c>
      <c r="X14" s="533"/>
      <c r="Y14" s="480" t="s">
        <v>463</v>
      </c>
      <c r="Z14" s="540"/>
      <c r="AA14" s="542">
        <v>7206</v>
      </c>
      <c r="AB14" s="533">
        <v>30.643038000000001</v>
      </c>
      <c r="AC14" s="534">
        <v>23.068712000000001</v>
      </c>
      <c r="AD14" s="541">
        <v>4552</v>
      </c>
      <c r="AE14" s="533">
        <v>19.358302844287525</v>
      </c>
      <c r="AF14" s="533">
        <v>10.837188858601296</v>
      </c>
      <c r="AG14" s="542">
        <v>7420</v>
      </c>
      <c r="AH14" s="533">
        <v>31.552043555483237</v>
      </c>
      <c r="AI14" s="534">
        <v>16.457252627565616</v>
      </c>
      <c r="AJ14" s="541">
        <v>3765</v>
      </c>
      <c r="AK14" s="533">
        <v>16.010413</v>
      </c>
      <c r="AL14" s="533">
        <v>12.2921</v>
      </c>
      <c r="AM14" s="542">
        <v>2396</v>
      </c>
      <c r="AN14" s="533">
        <v>10.188396772024211</v>
      </c>
      <c r="AO14" s="533">
        <v>4.7254687047281427</v>
      </c>
      <c r="AP14" s="542">
        <v>4930</v>
      </c>
      <c r="AQ14" s="533">
        <v>20.965158560834301</v>
      </c>
      <c r="AR14" s="534">
        <v>13.913451837935467</v>
      </c>
      <c r="AS14" s="542">
        <v>2362</v>
      </c>
      <c r="AT14" s="533">
        <v>10.04460704799474</v>
      </c>
      <c r="AU14" s="533">
        <v>4.6337439726411187</v>
      </c>
      <c r="AV14" s="533"/>
      <c r="AW14" s="480" t="s">
        <v>464</v>
      </c>
      <c r="AX14" s="540"/>
      <c r="AY14" s="542">
        <v>2992</v>
      </c>
      <c r="AZ14" s="533">
        <v>12.723542440233237</v>
      </c>
      <c r="BA14" s="534">
        <v>6.9370700083639489</v>
      </c>
      <c r="BB14" s="541">
        <v>1880</v>
      </c>
      <c r="BC14" s="533">
        <v>7.9964618880275626</v>
      </c>
      <c r="BD14" s="534">
        <v>4.6121911700215943</v>
      </c>
      <c r="BE14" s="541">
        <v>1212</v>
      </c>
      <c r="BF14" s="533">
        <v>5.1521626230899829</v>
      </c>
      <c r="BG14" s="534">
        <v>2.7171855829107545</v>
      </c>
      <c r="BH14" s="542">
        <v>1372</v>
      </c>
      <c r="BI14" s="533">
        <v>5.8323078701117312</v>
      </c>
      <c r="BJ14" s="534">
        <v>3.3549602049109013</v>
      </c>
      <c r="BK14" s="541">
        <v>827</v>
      </c>
      <c r="BL14" s="533">
        <v>3.5150008220720723</v>
      </c>
      <c r="BM14" s="534">
        <v>2.1483413541243044</v>
      </c>
      <c r="BN14" s="543">
        <v>0</v>
      </c>
      <c r="BO14" s="543">
        <v>0</v>
      </c>
      <c r="BP14" s="543">
        <v>0</v>
      </c>
      <c r="BQ14" s="542">
        <v>603</v>
      </c>
      <c r="BR14" s="533">
        <v>2.5630140548582352</v>
      </c>
      <c r="BS14" s="533">
        <v>1.6938755721755319</v>
      </c>
    </row>
    <row r="15" spans="1:71" ht="20.100000000000001" customHeight="1" x14ac:dyDescent="0.25">
      <c r="A15" s="480" t="s">
        <v>465</v>
      </c>
      <c r="B15" s="540"/>
      <c r="C15" s="541">
        <v>171857</v>
      </c>
      <c r="D15" s="533">
        <v>729.58265900000004</v>
      </c>
      <c r="E15" s="534">
        <v>424.30347</v>
      </c>
      <c r="F15" s="541">
        <v>48571</v>
      </c>
      <c r="G15" s="533">
        <v>206.19666870961794</v>
      </c>
      <c r="H15" s="534">
        <v>124.67714290297135</v>
      </c>
      <c r="I15" s="541">
        <v>18795</v>
      </c>
      <c r="J15" s="533">
        <v>79.789593913162406</v>
      </c>
      <c r="K15" s="534">
        <v>44.392790472225556</v>
      </c>
      <c r="L15" s="541">
        <v>13206</v>
      </c>
      <c r="M15" s="533">
        <v>56.064311915505549</v>
      </c>
      <c r="N15" s="534">
        <v>28.000146060836038</v>
      </c>
      <c r="O15" s="541">
        <v>12721</v>
      </c>
      <c r="P15" s="533">
        <v>54.005673928645827</v>
      </c>
      <c r="Q15" s="534">
        <v>29.687057388431853</v>
      </c>
      <c r="R15" s="542">
        <v>10306</v>
      </c>
      <c r="S15" s="533">
        <v>43.752195320674197</v>
      </c>
      <c r="T15" s="534">
        <v>24.621840394686437</v>
      </c>
      <c r="U15" s="542">
        <v>6149</v>
      </c>
      <c r="V15" s="533">
        <v>26.104400188950091</v>
      </c>
      <c r="W15" s="533">
        <v>13.625006938854749</v>
      </c>
      <c r="X15" s="533"/>
      <c r="Y15" s="480" t="s">
        <v>465</v>
      </c>
      <c r="Z15" s="540"/>
      <c r="AA15" s="542">
        <v>6965</v>
      </c>
      <c r="AB15" s="533">
        <v>29.568439000000001</v>
      </c>
      <c r="AC15" s="534">
        <v>21.862396</v>
      </c>
      <c r="AD15" s="541">
        <v>4687</v>
      </c>
      <c r="AE15" s="533">
        <v>19.898969348361398</v>
      </c>
      <c r="AF15" s="533">
        <v>10.779080497552753</v>
      </c>
      <c r="AG15" s="542">
        <v>6844</v>
      </c>
      <c r="AH15" s="533">
        <v>29.053181205662217</v>
      </c>
      <c r="AI15" s="534">
        <v>14.514478287574287</v>
      </c>
      <c r="AJ15" s="541">
        <v>3871</v>
      </c>
      <c r="AK15" s="533">
        <v>16.433513999999999</v>
      </c>
      <c r="AL15" s="533">
        <v>12.507307000000001</v>
      </c>
      <c r="AM15" s="542">
        <v>2405</v>
      </c>
      <c r="AN15" s="533">
        <v>10.21067753866846</v>
      </c>
      <c r="AO15" s="533">
        <v>4.502073807690036</v>
      </c>
      <c r="AP15" s="542">
        <v>4739</v>
      </c>
      <c r="AQ15" s="533">
        <v>20.117121907300117</v>
      </c>
      <c r="AR15" s="534">
        <v>13.132185960168027</v>
      </c>
      <c r="AS15" s="542">
        <v>2506</v>
      </c>
      <c r="AT15" s="533">
        <v>10.639780897435896</v>
      </c>
      <c r="AU15" s="533">
        <v>4.7898224967893768</v>
      </c>
      <c r="AV15" s="533"/>
      <c r="AW15" s="480" t="s">
        <v>465</v>
      </c>
      <c r="AX15" s="540"/>
      <c r="AY15" s="542">
        <v>2964</v>
      </c>
      <c r="AZ15" s="533">
        <v>12.584769897959184</v>
      </c>
      <c r="BA15" s="534">
        <v>6.6395701202583339</v>
      </c>
      <c r="BB15" s="541">
        <v>1544</v>
      </c>
      <c r="BC15" s="533">
        <v>6.5539949965546942</v>
      </c>
      <c r="BD15" s="534">
        <v>3.8030008573060474</v>
      </c>
      <c r="BE15" s="541">
        <v>1217</v>
      </c>
      <c r="BF15" s="533">
        <v>5.1655439872665543</v>
      </c>
      <c r="BG15" s="534">
        <v>2.6608466169864671</v>
      </c>
      <c r="BH15" s="542">
        <v>1489</v>
      </c>
      <c r="BI15" s="533">
        <v>6.3217012325418995</v>
      </c>
      <c r="BJ15" s="534">
        <v>3.5356651986431431</v>
      </c>
      <c r="BK15" s="541">
        <v>806</v>
      </c>
      <c r="BL15" s="533">
        <v>3.4209480382882882</v>
      </c>
      <c r="BM15" s="534">
        <v>1.9870134721750494</v>
      </c>
      <c r="BN15" s="543">
        <v>0</v>
      </c>
      <c r="BO15" s="543">
        <v>0</v>
      </c>
      <c r="BP15" s="543">
        <v>0</v>
      </c>
      <c r="BQ15" s="542">
        <v>406</v>
      </c>
      <c r="BR15" s="533">
        <v>1.7220369376137623</v>
      </c>
      <c r="BS15" s="533">
        <v>0.96008532142175285</v>
      </c>
    </row>
    <row r="16" spans="1:71" ht="20.100000000000001" customHeight="1" x14ac:dyDescent="0.25">
      <c r="A16" s="480" t="s">
        <v>362</v>
      </c>
      <c r="B16" s="540"/>
      <c r="C16" s="541">
        <v>172859</v>
      </c>
      <c r="D16" s="533">
        <v>733.07216800000003</v>
      </c>
      <c r="E16" s="534">
        <v>415.03532300000001</v>
      </c>
      <c r="F16" s="541">
        <v>49326</v>
      </c>
      <c r="G16" s="533">
        <v>209.185045</v>
      </c>
      <c r="H16" s="534">
        <v>123.01418200000001</v>
      </c>
      <c r="I16" s="541">
        <v>19637</v>
      </c>
      <c r="J16" s="533">
        <v>83.277921000000006</v>
      </c>
      <c r="K16" s="534">
        <v>44.723199999999999</v>
      </c>
      <c r="L16" s="542">
        <v>14202</v>
      </c>
      <c r="M16" s="533">
        <v>60.228805000000001</v>
      </c>
      <c r="N16" s="533">
        <v>28.971195999999999</v>
      </c>
      <c r="O16" s="542">
        <v>12467</v>
      </c>
      <c r="P16" s="533">
        <v>52.870899000000001</v>
      </c>
      <c r="Q16" s="534">
        <v>28.19923</v>
      </c>
      <c r="R16" s="542">
        <v>9813</v>
      </c>
      <c r="S16" s="533">
        <v>41.615636000000002</v>
      </c>
      <c r="T16" s="534">
        <v>22.585984</v>
      </c>
      <c r="U16" s="542">
        <v>6067</v>
      </c>
      <c r="V16" s="533">
        <v>25.729344999999999</v>
      </c>
      <c r="W16" s="533">
        <v>13.037114000000001</v>
      </c>
      <c r="X16" s="533"/>
      <c r="Y16" s="480" t="s">
        <v>362</v>
      </c>
      <c r="Z16" s="540"/>
      <c r="AA16" s="542">
        <v>6846</v>
      </c>
      <c r="AB16" s="533">
        <v>29.032980999999999</v>
      </c>
      <c r="AC16" s="534">
        <v>21.059417</v>
      </c>
      <c r="AD16" s="541">
        <v>4811</v>
      </c>
      <c r="AE16" s="533">
        <v>20.402815</v>
      </c>
      <c r="AF16" s="533">
        <v>10.695064</v>
      </c>
      <c r="AG16" s="542">
        <v>6719</v>
      </c>
      <c r="AH16" s="533">
        <v>28.494391</v>
      </c>
      <c r="AI16" s="534">
        <v>13.909344000000001</v>
      </c>
      <c r="AJ16" s="542">
        <v>3865</v>
      </c>
      <c r="AK16" s="533">
        <v>16.390954000000001</v>
      </c>
      <c r="AL16" s="533">
        <v>12.450763999999999</v>
      </c>
      <c r="AM16" s="542">
        <v>2300</v>
      </c>
      <c r="AN16" s="533">
        <v>9.7539960000000008</v>
      </c>
      <c r="AO16" s="533">
        <v>4.1732149999999999</v>
      </c>
      <c r="AP16" s="542">
        <v>4490</v>
      </c>
      <c r="AQ16" s="533">
        <v>19.041495999999999</v>
      </c>
      <c r="AR16" s="534">
        <v>12.078637000000001</v>
      </c>
      <c r="AS16" s="542">
        <v>2215</v>
      </c>
      <c r="AT16" s="533">
        <v>9.3935220000000008</v>
      </c>
      <c r="AU16" s="533">
        <v>4.1380150000000002</v>
      </c>
      <c r="AV16" s="533"/>
      <c r="AW16" s="480" t="s">
        <v>362</v>
      </c>
      <c r="AX16" s="540"/>
      <c r="AY16" s="542">
        <v>2981</v>
      </c>
      <c r="AZ16" s="533">
        <v>12.642027000000001</v>
      </c>
      <c r="BA16" s="534">
        <v>6.582052</v>
      </c>
      <c r="BB16" s="542">
        <v>1273</v>
      </c>
      <c r="BC16" s="533">
        <v>5.398625</v>
      </c>
      <c r="BD16" s="534">
        <v>3.1803140000000001</v>
      </c>
      <c r="BE16" s="541">
        <v>1223</v>
      </c>
      <c r="BF16" s="533">
        <v>5.1865810000000003</v>
      </c>
      <c r="BG16" s="534">
        <v>2.5885509999999998</v>
      </c>
      <c r="BH16" s="542">
        <v>1415</v>
      </c>
      <c r="BI16" s="533">
        <v>6.0008280000000003</v>
      </c>
      <c r="BJ16" s="534">
        <v>3.2647930000000001</v>
      </c>
      <c r="BK16" s="542">
        <v>878</v>
      </c>
      <c r="BL16" s="533">
        <v>3.7234820000000002</v>
      </c>
      <c r="BM16" s="534">
        <v>2.1243089999999998</v>
      </c>
      <c r="BN16" s="543">
        <v>0</v>
      </c>
      <c r="BO16" s="543">
        <v>0</v>
      </c>
      <c r="BP16" s="543">
        <v>0</v>
      </c>
      <c r="BQ16" s="542">
        <v>317</v>
      </c>
      <c r="BR16" s="533">
        <v>1.3443548048333611</v>
      </c>
      <c r="BS16" s="533">
        <v>0.76087270382004357</v>
      </c>
    </row>
    <row r="17" spans="1:71" ht="20.100000000000001" customHeight="1" x14ac:dyDescent="0.25">
      <c r="A17" s="480" t="s">
        <v>466</v>
      </c>
      <c r="B17" s="540"/>
      <c r="C17" s="541">
        <v>175424</v>
      </c>
      <c r="D17" s="533">
        <v>743.44720700000005</v>
      </c>
      <c r="E17" s="534">
        <v>408.20447100000001</v>
      </c>
      <c r="F17" s="541">
        <v>50232</v>
      </c>
      <c r="G17" s="533">
        <v>212.88329999999999</v>
      </c>
      <c r="H17" s="534">
        <v>121.332359</v>
      </c>
      <c r="I17" s="541">
        <v>19859</v>
      </c>
      <c r="J17" s="533">
        <v>84.162475000000001</v>
      </c>
      <c r="K17" s="534">
        <v>43.604709999999997</v>
      </c>
      <c r="L17" s="542">
        <v>15185</v>
      </c>
      <c r="M17" s="533">
        <v>64.354056</v>
      </c>
      <c r="N17" s="533">
        <v>30.026589000000001</v>
      </c>
      <c r="O17" s="542">
        <v>12176</v>
      </c>
      <c r="P17" s="533">
        <v>51.601908000000002</v>
      </c>
      <c r="Q17" s="534">
        <v>26.675808</v>
      </c>
      <c r="R17" s="542">
        <v>9996</v>
      </c>
      <c r="S17" s="533">
        <v>42.363064999999999</v>
      </c>
      <c r="T17" s="534">
        <v>22.26146</v>
      </c>
      <c r="U17" s="542">
        <v>6255</v>
      </c>
      <c r="V17" s="533">
        <v>26.508700999999999</v>
      </c>
      <c r="W17" s="533">
        <v>12.934416000000001</v>
      </c>
      <c r="X17" s="533"/>
      <c r="Y17" s="480" t="s">
        <v>467</v>
      </c>
      <c r="Z17" s="540"/>
      <c r="AA17" s="542">
        <v>6640</v>
      </c>
      <c r="AB17" s="533">
        <v>28.140331</v>
      </c>
      <c r="AC17" s="534">
        <v>20.034517000000001</v>
      </c>
      <c r="AD17" s="541">
        <v>5049</v>
      </c>
      <c r="AE17" s="533">
        <v>21.397670000000002</v>
      </c>
      <c r="AF17" s="533">
        <v>10.732453</v>
      </c>
      <c r="AG17" s="542">
        <v>6301</v>
      </c>
      <c r="AH17" s="533">
        <v>26.703648999999999</v>
      </c>
      <c r="AI17" s="534">
        <v>12.573321</v>
      </c>
      <c r="AJ17" s="542">
        <v>3864</v>
      </c>
      <c r="AK17" s="533">
        <v>16.375637999999999</v>
      </c>
      <c r="AL17" s="533">
        <v>12.573414</v>
      </c>
      <c r="AM17" s="542">
        <v>2199</v>
      </c>
      <c r="AN17" s="533">
        <v>9.3193660000000005</v>
      </c>
      <c r="AO17" s="533">
        <v>3.8626490000000002</v>
      </c>
      <c r="AP17" s="542">
        <v>4240</v>
      </c>
      <c r="AQ17" s="533">
        <v>17.969127</v>
      </c>
      <c r="AR17" s="534">
        <v>11.187231000000001</v>
      </c>
      <c r="AS17" s="542">
        <v>2625</v>
      </c>
      <c r="AT17" s="533">
        <v>11.124753999999999</v>
      </c>
      <c r="AU17" s="533">
        <v>4.7362469999999997</v>
      </c>
      <c r="AV17" s="533"/>
      <c r="AW17" s="480" t="s">
        <v>466</v>
      </c>
      <c r="AX17" s="540"/>
      <c r="AY17" s="542">
        <v>2925</v>
      </c>
      <c r="AZ17" s="533">
        <v>12.396155</v>
      </c>
      <c r="BA17" s="534">
        <v>6.1454129999999996</v>
      </c>
      <c r="BB17" s="542">
        <v>1299</v>
      </c>
      <c r="BC17" s="533">
        <v>5.5051639999999997</v>
      </c>
      <c r="BD17" s="534">
        <v>3.2071770000000002</v>
      </c>
      <c r="BE17" s="541">
        <v>1365</v>
      </c>
      <c r="BF17" s="533">
        <v>5.784872</v>
      </c>
      <c r="BG17" s="534">
        <v>2.7773789999999998</v>
      </c>
      <c r="BH17" s="542">
        <v>1447</v>
      </c>
      <c r="BI17" s="533">
        <v>6.1323879999999997</v>
      </c>
      <c r="BJ17" s="534">
        <v>3.2632919999999999</v>
      </c>
      <c r="BK17" s="542">
        <v>907</v>
      </c>
      <c r="BL17" s="533">
        <v>3.8438680000000001</v>
      </c>
      <c r="BM17" s="534">
        <v>2.1271170000000001</v>
      </c>
      <c r="BN17" s="543">
        <v>0</v>
      </c>
      <c r="BO17" s="543">
        <v>0</v>
      </c>
      <c r="BP17" s="543">
        <v>0</v>
      </c>
      <c r="BQ17" s="542">
        <v>530</v>
      </c>
      <c r="BR17" s="533">
        <v>2.246140891560704</v>
      </c>
      <c r="BS17" s="533">
        <v>1.3647071839423299</v>
      </c>
    </row>
    <row r="18" spans="1:71" ht="20.100000000000001" customHeight="1" x14ac:dyDescent="0.25">
      <c r="A18" s="480" t="s">
        <v>468</v>
      </c>
      <c r="B18" s="540"/>
      <c r="C18" s="541">
        <v>173067</v>
      </c>
      <c r="D18" s="533">
        <v>733.88894075244104</v>
      </c>
      <c r="E18" s="534">
        <v>390.76692383787298</v>
      </c>
      <c r="F18" s="541">
        <v>50161</v>
      </c>
      <c r="G18" s="533">
        <v>212.707235677993</v>
      </c>
      <c r="H18" s="534">
        <v>117.29906739855799</v>
      </c>
      <c r="I18" s="541">
        <v>20457</v>
      </c>
      <c r="J18" s="533">
        <v>86.747710776593493</v>
      </c>
      <c r="K18" s="533">
        <v>43.7668168731647</v>
      </c>
      <c r="L18" s="542">
        <v>13736</v>
      </c>
      <c r="M18" s="533">
        <v>58.247375237194497</v>
      </c>
      <c r="N18" s="533">
        <v>26.395457527037799</v>
      </c>
      <c r="O18" s="542">
        <v>11821</v>
      </c>
      <c r="P18" s="533">
        <v>50.126836246278103</v>
      </c>
      <c r="Q18" s="534">
        <v>25.237254916482101</v>
      </c>
      <c r="R18" s="542">
        <v>10311</v>
      </c>
      <c r="S18" s="533">
        <v>43.723695840908</v>
      </c>
      <c r="T18" s="534">
        <v>22.008434572898398</v>
      </c>
      <c r="U18" s="542">
        <v>6706</v>
      </c>
      <c r="V18" s="533">
        <v>28.436728184378701</v>
      </c>
      <c r="W18" s="533">
        <v>13.443573174183999</v>
      </c>
      <c r="X18" s="533"/>
      <c r="Y18" s="480" t="s">
        <v>365</v>
      </c>
      <c r="Z18" s="540"/>
      <c r="AA18" s="542">
        <v>6767</v>
      </c>
      <c r="AB18" s="533">
        <v>28.695398094794299</v>
      </c>
      <c r="AC18" s="534">
        <v>20.2518691082179</v>
      </c>
      <c r="AD18" s="541">
        <v>5096</v>
      </c>
      <c r="AE18" s="533">
        <v>21.609538745540402</v>
      </c>
      <c r="AF18" s="533">
        <v>10.4811953966458</v>
      </c>
      <c r="AG18" s="542">
        <v>5657</v>
      </c>
      <c r="AH18" s="533">
        <v>23.9884538232971</v>
      </c>
      <c r="AI18" s="534">
        <v>10.986978918943</v>
      </c>
      <c r="AJ18" s="542">
        <v>3656</v>
      </c>
      <c r="AK18" s="533">
        <v>15.5032326635981</v>
      </c>
      <c r="AL18" s="533">
        <v>11.8305103075049</v>
      </c>
      <c r="AM18" s="542">
        <v>2385</v>
      </c>
      <c r="AN18" s="533">
        <v>10.113569448217</v>
      </c>
      <c r="AO18" s="533">
        <v>4.0096002933200996</v>
      </c>
      <c r="AP18" s="542">
        <v>3964</v>
      </c>
      <c r="AQ18" s="533">
        <v>16.809303686680199</v>
      </c>
      <c r="AR18" s="534">
        <v>10.316806195598399</v>
      </c>
      <c r="AS18" s="542">
        <v>2885</v>
      </c>
      <c r="AT18" s="533">
        <v>12.233814615558099</v>
      </c>
      <c r="AU18" s="533">
        <v>5.0388086518276998</v>
      </c>
      <c r="AV18" s="533"/>
      <c r="AW18" s="480" t="s">
        <v>468</v>
      </c>
      <c r="AX18" s="540"/>
      <c r="AY18" s="542">
        <v>1931</v>
      </c>
      <c r="AZ18" s="533">
        <v>8.1883868362713006</v>
      </c>
      <c r="BA18" s="534">
        <v>4.0417828406594998</v>
      </c>
      <c r="BB18" s="542">
        <v>1307</v>
      </c>
      <c r="BC18" s="533">
        <v>5.5423208674296003</v>
      </c>
      <c r="BD18" s="534">
        <v>3.0841710356915</v>
      </c>
      <c r="BE18" s="541">
        <v>1321</v>
      </c>
      <c r="BF18" s="533">
        <v>5.6016877321151997</v>
      </c>
      <c r="BG18" s="534">
        <v>2.6131206853992999</v>
      </c>
      <c r="BH18" s="542">
        <v>1514</v>
      </c>
      <c r="BI18" s="533">
        <v>6.4201023667088002</v>
      </c>
      <c r="BJ18" s="534">
        <v>3.2155325921926998</v>
      </c>
      <c r="BK18" s="542">
        <v>914</v>
      </c>
      <c r="BL18" s="533">
        <v>3.8758081658995001</v>
      </c>
      <c r="BM18" s="534">
        <v>2.1070791576432</v>
      </c>
      <c r="BN18" s="544">
        <v>28</v>
      </c>
      <c r="BO18" s="545">
        <v>0.11873400000000001</v>
      </c>
      <c r="BP18" s="545">
        <v>6.0291999999999998E-2</v>
      </c>
      <c r="BQ18" s="542">
        <v>184</v>
      </c>
      <c r="BR18" s="533">
        <v>0.78025022158150004</v>
      </c>
      <c r="BS18" s="533">
        <v>0.4471405746605</v>
      </c>
    </row>
    <row r="19" spans="1:71" ht="20.100000000000001" customHeight="1" x14ac:dyDescent="0.25">
      <c r="A19" s="480" t="s">
        <v>367</v>
      </c>
      <c r="B19" s="540"/>
      <c r="C19" s="541">
        <v>184172</v>
      </c>
      <c r="D19" s="533">
        <v>784.77007790304106</v>
      </c>
      <c r="E19" s="534">
        <v>405.494590131265</v>
      </c>
      <c r="F19" s="541">
        <v>51656</v>
      </c>
      <c r="G19" s="533">
        <v>220.10991434180801</v>
      </c>
      <c r="H19" s="534">
        <v>118.160187590427</v>
      </c>
      <c r="I19" s="541">
        <v>21852</v>
      </c>
      <c r="J19" s="533">
        <v>93.1129365068374</v>
      </c>
      <c r="K19" s="533">
        <v>45.638796872877599</v>
      </c>
      <c r="L19" s="542">
        <v>13549</v>
      </c>
      <c r="M19" s="533">
        <v>57.733259048651803</v>
      </c>
      <c r="N19" s="533">
        <v>25.3393716186375</v>
      </c>
      <c r="O19" s="542">
        <v>12182</v>
      </c>
      <c r="P19" s="533">
        <v>51.908374177479999</v>
      </c>
      <c r="Q19" s="534">
        <v>25.161874692501101</v>
      </c>
      <c r="R19" s="542">
        <v>11450</v>
      </c>
      <c r="S19" s="533">
        <v>48.789269769508003</v>
      </c>
      <c r="T19" s="534">
        <v>23.795316062019499</v>
      </c>
      <c r="U19" s="542">
        <v>7886</v>
      </c>
      <c r="V19" s="533">
        <v>33.602810602824498</v>
      </c>
      <c r="W19" s="533">
        <v>15.212309623858999</v>
      </c>
      <c r="X19" s="533"/>
      <c r="Y19" s="480" t="s">
        <v>469</v>
      </c>
      <c r="Z19" s="540"/>
      <c r="AA19" s="542">
        <v>6775</v>
      </c>
      <c r="AB19" s="533">
        <v>28.868760060123702</v>
      </c>
      <c r="AC19" s="534">
        <v>19.9702724194286</v>
      </c>
      <c r="AD19" s="541">
        <v>5470</v>
      </c>
      <c r="AE19" s="533">
        <v>23.308061627878502</v>
      </c>
      <c r="AF19" s="533">
        <v>10.9240427568255</v>
      </c>
      <c r="AG19" s="542">
        <v>6238</v>
      </c>
      <c r="AH19" s="533">
        <v>26.580564613291799</v>
      </c>
      <c r="AI19" s="534">
        <v>11.661810761713999</v>
      </c>
      <c r="AJ19" s="542">
        <v>3585</v>
      </c>
      <c r="AK19" s="533">
        <v>15.2759416701909</v>
      </c>
      <c r="AL19" s="533">
        <v>11.579376386526601</v>
      </c>
      <c r="AM19" s="542">
        <v>2758</v>
      </c>
      <c r="AN19" s="533">
        <v>11.752035460637799</v>
      </c>
      <c r="AO19" s="533">
        <v>4.4514576079115002</v>
      </c>
      <c r="AP19" s="542">
        <v>4065</v>
      </c>
      <c r="AQ19" s="533">
        <v>17.3212560360742</v>
      </c>
      <c r="AR19" s="534">
        <v>10.3735592683358</v>
      </c>
      <c r="AS19" s="542">
        <v>3180</v>
      </c>
      <c r="AT19" s="533">
        <v>13.5502076739769</v>
      </c>
      <c r="AU19" s="533">
        <v>5.3698632598579001</v>
      </c>
      <c r="AV19" s="533"/>
      <c r="AW19" s="480" t="s">
        <v>469</v>
      </c>
      <c r="AX19" s="540"/>
      <c r="AY19" s="542">
        <v>2222</v>
      </c>
      <c r="AZ19" s="533">
        <v>9.4681010854015</v>
      </c>
      <c r="BA19" s="534">
        <v>4.5343722366946002</v>
      </c>
      <c r="BB19" s="542">
        <v>1498</v>
      </c>
      <c r="BC19" s="533">
        <v>6.3830852501940996</v>
      </c>
      <c r="BD19" s="534">
        <v>3.4196189867342</v>
      </c>
      <c r="BE19" s="541">
        <v>1600</v>
      </c>
      <c r="BF19" s="533">
        <v>6.8177145529442997</v>
      </c>
      <c r="BG19" s="534">
        <v>3.0674416173417001</v>
      </c>
      <c r="BH19" s="542">
        <v>1522</v>
      </c>
      <c r="BI19" s="533">
        <v>6.4853509684882997</v>
      </c>
      <c r="BJ19" s="534">
        <v>3.2225827094931998</v>
      </c>
      <c r="BK19" s="542">
        <v>950</v>
      </c>
      <c r="BL19" s="533">
        <v>4.0480180158107002</v>
      </c>
      <c r="BM19" s="534">
        <v>2.1277374305622998</v>
      </c>
      <c r="BN19" s="544">
        <v>896</v>
      </c>
      <c r="BO19" s="545">
        <v>3.81792</v>
      </c>
      <c r="BP19" s="545">
        <v>1.954779</v>
      </c>
      <c r="BQ19" s="542">
        <v>20</v>
      </c>
      <c r="BR19" s="533">
        <v>8.5221431911799997E-2</v>
      </c>
      <c r="BS19" s="533">
        <v>4.8036540324000003E-2</v>
      </c>
    </row>
    <row r="20" spans="1:71" ht="20.100000000000001" customHeight="1" x14ac:dyDescent="0.25">
      <c r="A20" s="480" t="s">
        <v>470</v>
      </c>
      <c r="B20" s="540"/>
      <c r="C20" s="544">
        <v>208438</v>
      </c>
      <c r="D20" s="545">
        <v>893.81734810458897</v>
      </c>
      <c r="E20" s="546">
        <v>443.92530862685601</v>
      </c>
      <c r="F20" s="544">
        <v>51927</v>
      </c>
      <c r="G20" s="545">
        <v>222.671746202837</v>
      </c>
      <c r="H20" s="546">
        <v>115.996912891565</v>
      </c>
      <c r="I20" s="544">
        <v>23668</v>
      </c>
      <c r="J20" s="545">
        <v>101.492381403292</v>
      </c>
      <c r="K20" s="546">
        <v>47.845392729879002</v>
      </c>
      <c r="L20" s="544">
        <v>14320</v>
      </c>
      <c r="M20" s="545">
        <v>61.406578574241301</v>
      </c>
      <c r="N20" s="545">
        <v>26.3102450079632</v>
      </c>
      <c r="O20" s="547">
        <v>12416</v>
      </c>
      <c r="P20" s="545">
        <v>53.241904998448298</v>
      </c>
      <c r="Q20" s="546">
        <v>25.084286702603801</v>
      </c>
      <c r="R20" s="547">
        <v>12289</v>
      </c>
      <c r="S20" s="545">
        <v>52.697307548802499</v>
      </c>
      <c r="T20" s="546">
        <v>24.683465641169398</v>
      </c>
      <c r="U20" s="547">
        <v>8720</v>
      </c>
      <c r="V20" s="545">
        <v>37.392832763085501</v>
      </c>
      <c r="W20" s="545">
        <v>16.305720246104801</v>
      </c>
      <c r="X20" s="545"/>
      <c r="Y20" s="480" t="s">
        <v>470</v>
      </c>
      <c r="Z20" s="540"/>
      <c r="AA20" s="547">
        <v>6953</v>
      </c>
      <c r="AB20" s="545">
        <v>29.815638325886901</v>
      </c>
      <c r="AC20" s="546">
        <v>20.005255615964298</v>
      </c>
      <c r="AD20" s="544">
        <v>5813</v>
      </c>
      <c r="AE20" s="545">
        <v>24.927125785758701</v>
      </c>
      <c r="AF20" s="545">
        <v>11.303192690260101</v>
      </c>
      <c r="AG20" s="547">
        <v>6494</v>
      </c>
      <c r="AH20" s="545">
        <v>27.847368803150999</v>
      </c>
      <c r="AI20" s="546">
        <v>11.8497463985062</v>
      </c>
      <c r="AJ20" s="547">
        <v>3787</v>
      </c>
      <c r="AK20" s="545">
        <v>16.239295604794101</v>
      </c>
      <c r="AL20" s="545">
        <v>12.296783559530301</v>
      </c>
      <c r="AM20" s="547">
        <v>3049</v>
      </c>
      <c r="AN20" s="545">
        <v>13.074626960395401</v>
      </c>
      <c r="AO20" s="545">
        <v>4.8503692609339</v>
      </c>
      <c r="AP20" s="547">
        <v>4107</v>
      </c>
      <c r="AQ20" s="545">
        <v>17.611509651145902</v>
      </c>
      <c r="AR20" s="546">
        <v>10.4055631444271</v>
      </c>
      <c r="AS20" s="547">
        <v>3487</v>
      </c>
      <c r="AT20" s="545">
        <v>14.9528449363393</v>
      </c>
      <c r="AU20" s="545">
        <v>5.8133043937410003</v>
      </c>
      <c r="AV20" s="545"/>
      <c r="AW20" s="548" t="s">
        <v>470</v>
      </c>
      <c r="AX20" s="540"/>
      <c r="AY20" s="547">
        <v>2345</v>
      </c>
      <c r="AZ20" s="545">
        <v>10.055756058421499</v>
      </c>
      <c r="BA20" s="546">
        <v>4.6717474470441003</v>
      </c>
      <c r="BB20" s="544">
        <v>1612</v>
      </c>
      <c r="BC20" s="545">
        <v>6.9125282584969998</v>
      </c>
      <c r="BD20" s="546">
        <v>3.5048334170927999</v>
      </c>
      <c r="BE20" s="544">
        <v>1663</v>
      </c>
      <c r="BF20" s="545">
        <v>7.1312248721343003</v>
      </c>
      <c r="BG20" s="546">
        <v>3.1010561005599002</v>
      </c>
      <c r="BH20" s="547">
        <v>1506</v>
      </c>
      <c r="BI20" s="545">
        <v>6.4579823556429998</v>
      </c>
      <c r="BJ20" s="546">
        <v>3.1586959259326002</v>
      </c>
      <c r="BK20" s="547">
        <v>968</v>
      </c>
      <c r="BL20" s="545">
        <v>4.1509474902140999</v>
      </c>
      <c r="BM20" s="546">
        <v>2.1351003231757</v>
      </c>
      <c r="BN20" s="544">
        <v>14667</v>
      </c>
      <c r="BO20" s="545">
        <v>62.894573180754001</v>
      </c>
      <c r="BP20" s="545">
        <v>28.647916780512301</v>
      </c>
      <c r="BQ20" s="547">
        <v>20</v>
      </c>
      <c r="BR20" s="545">
        <v>8.5763377897000004E-2</v>
      </c>
      <c r="BS20" s="545">
        <v>3.58308478631E-2</v>
      </c>
    </row>
    <row r="21" spans="1:71" ht="20.100000000000001" customHeight="1" x14ac:dyDescent="0.25">
      <c r="A21" s="548" t="s">
        <v>471</v>
      </c>
      <c r="B21" s="540"/>
      <c r="C21" s="544">
        <v>205575</v>
      </c>
      <c r="D21" s="545">
        <v>880.688182147779</v>
      </c>
      <c r="E21" s="546">
        <v>429.56676833417703</v>
      </c>
      <c r="F21" s="544">
        <v>53126</v>
      </c>
      <c r="G21" s="545">
        <v>227.59304567570399</v>
      </c>
      <c r="H21" s="546">
        <v>115.437985170323</v>
      </c>
      <c r="I21" s="544">
        <v>23424</v>
      </c>
      <c r="J21" s="545">
        <v>100.348972290549</v>
      </c>
      <c r="K21" s="546">
        <v>46.847582157024597</v>
      </c>
      <c r="L21" s="544">
        <v>16702</v>
      </c>
      <c r="M21" s="545">
        <v>71.551764651500406</v>
      </c>
      <c r="N21" s="545">
        <v>29.909357757342399</v>
      </c>
      <c r="O21" s="547">
        <v>12371</v>
      </c>
      <c r="P21" s="545">
        <v>52.997657795695801</v>
      </c>
      <c r="Q21" s="546">
        <v>24.587750179173899</v>
      </c>
      <c r="R21" s="547">
        <v>11625</v>
      </c>
      <c r="S21" s="545">
        <v>49.801776079133802</v>
      </c>
      <c r="T21" s="546">
        <v>22.8153521494757</v>
      </c>
      <c r="U21" s="547">
        <v>8930</v>
      </c>
      <c r="V21" s="545">
        <v>38.256332076272201</v>
      </c>
      <c r="W21" s="545">
        <v>16.518413655983</v>
      </c>
      <c r="X21" s="545"/>
      <c r="Y21" s="548" t="s">
        <v>472</v>
      </c>
      <c r="Z21" s="540"/>
      <c r="AA21" s="547">
        <v>7063</v>
      </c>
      <c r="AB21" s="545">
        <v>30.258059737369599</v>
      </c>
      <c r="AC21" s="546">
        <v>20.027769797988601</v>
      </c>
      <c r="AD21" s="544">
        <v>5814</v>
      </c>
      <c r="AE21" s="545">
        <v>24.907314075190001</v>
      </c>
      <c r="AF21" s="545">
        <v>11.107877336141801</v>
      </c>
      <c r="AG21" s="547">
        <v>6164</v>
      </c>
      <c r="AH21" s="545">
        <v>26.406722387249999</v>
      </c>
      <c r="AI21" s="546">
        <v>11.064469269848599</v>
      </c>
      <c r="AJ21" s="547">
        <v>3898</v>
      </c>
      <c r="AK21" s="545">
        <v>16.699124572599001</v>
      </c>
      <c r="AL21" s="545">
        <v>12.743530881441099</v>
      </c>
      <c r="AM21" s="547">
        <v>3164</v>
      </c>
      <c r="AN21" s="545">
        <v>13.5546511410219</v>
      </c>
      <c r="AO21" s="545">
        <v>4.8847193384083996</v>
      </c>
      <c r="AP21" s="547">
        <v>3813</v>
      </c>
      <c r="AQ21" s="545">
        <v>16.3349825539559</v>
      </c>
      <c r="AR21" s="546">
        <v>9.4682848127834998</v>
      </c>
      <c r="AS21" s="547">
        <v>3655</v>
      </c>
      <c r="AT21" s="545">
        <v>15.658106801654499</v>
      </c>
      <c r="AU21" s="545">
        <v>5.9470759812941996</v>
      </c>
      <c r="AV21" s="545"/>
      <c r="AW21" s="480" t="s">
        <v>472</v>
      </c>
      <c r="AX21" s="540"/>
      <c r="AY21" s="547">
        <v>2587</v>
      </c>
      <c r="AZ21" s="545">
        <v>11.0827694379973</v>
      </c>
      <c r="BA21" s="546">
        <v>5.0078990820699998</v>
      </c>
      <c r="BB21" s="544">
        <v>1779</v>
      </c>
      <c r="BC21" s="545">
        <v>7.6212782490131996</v>
      </c>
      <c r="BD21" s="546">
        <v>3.7653749647507002</v>
      </c>
      <c r="BE21" s="544">
        <v>1741</v>
      </c>
      <c r="BF21" s="545">
        <v>7.4584853465609999</v>
      </c>
      <c r="BG21" s="546">
        <v>3.1302818914485</v>
      </c>
      <c r="BH21" s="547">
        <v>1418</v>
      </c>
      <c r="BI21" s="545">
        <v>6.0747456757171001</v>
      </c>
      <c r="BJ21" s="546">
        <v>2.8578868757597</v>
      </c>
      <c r="BK21" s="547">
        <v>1064</v>
      </c>
      <c r="BL21" s="545">
        <v>4.5582012686622004</v>
      </c>
      <c r="BM21" s="546">
        <v>2.2652215997618002</v>
      </c>
      <c r="BN21" s="544">
        <v>8962</v>
      </c>
      <c r="BO21" s="545">
        <v>38.393420836232004</v>
      </c>
      <c r="BP21" s="545">
        <v>16.546174233671898</v>
      </c>
      <c r="BQ21" s="547">
        <v>358</v>
      </c>
      <c r="BR21" s="545">
        <v>1.5336805020499</v>
      </c>
      <c r="BS21" s="545">
        <v>0.80518264744500001</v>
      </c>
    </row>
    <row r="22" spans="1:71" ht="20.100000000000001" customHeight="1" x14ac:dyDescent="0.25">
      <c r="A22" s="548" t="s">
        <v>473</v>
      </c>
      <c r="B22" s="540"/>
      <c r="C22" s="544">
        <v>201383</v>
      </c>
      <c r="D22" s="545">
        <v>860.23132265836</v>
      </c>
      <c r="E22" s="546">
        <v>410.26567187568702</v>
      </c>
      <c r="F22" s="544">
        <v>54032</v>
      </c>
      <c r="G22" s="545">
        <v>230.80408388928799</v>
      </c>
      <c r="H22" s="546">
        <v>113.250822137627</v>
      </c>
      <c r="I22" s="544">
        <v>23276</v>
      </c>
      <c r="J22" s="545">
        <v>99.426189232437594</v>
      </c>
      <c r="K22" s="546">
        <v>45.509368189708098</v>
      </c>
      <c r="L22" s="544">
        <v>17259</v>
      </c>
      <c r="M22" s="545">
        <v>73.723861486623207</v>
      </c>
      <c r="N22" s="545">
        <v>30.078225147446901</v>
      </c>
      <c r="O22" s="547">
        <v>12463</v>
      </c>
      <c r="P22" s="545">
        <v>53.237179773323199</v>
      </c>
      <c r="Q22" s="546">
        <v>23.931352774131302</v>
      </c>
      <c r="R22" s="547">
        <v>10663</v>
      </c>
      <c r="S22" s="545">
        <v>45.548266703277299</v>
      </c>
      <c r="T22" s="546">
        <v>20.166766857424001</v>
      </c>
      <c r="U22" s="547">
        <v>8928</v>
      </c>
      <c r="V22" s="545">
        <v>38.137008827427501</v>
      </c>
      <c r="W22" s="545">
        <v>15.9500335214882</v>
      </c>
      <c r="X22" s="545"/>
      <c r="Y22" s="548" t="s">
        <v>474</v>
      </c>
      <c r="Z22" s="540"/>
      <c r="AA22" s="547">
        <v>6924</v>
      </c>
      <c r="AB22" s="545">
        <v>29.5766856094431</v>
      </c>
      <c r="AC22" s="546">
        <v>19.174912431121701</v>
      </c>
      <c r="AD22" s="544">
        <v>5679</v>
      </c>
      <c r="AE22" s="545">
        <v>24.258520735994701</v>
      </c>
      <c r="AF22" s="545">
        <v>10.4417107738008</v>
      </c>
      <c r="AG22" s="547">
        <v>6193</v>
      </c>
      <c r="AH22" s="545">
        <v>26.45413257933</v>
      </c>
      <c r="AI22" s="546">
        <v>10.748009702253199</v>
      </c>
      <c r="AJ22" s="547">
        <v>4062</v>
      </c>
      <c r="AK22" s="545">
        <v>17.3513138280702</v>
      </c>
      <c r="AL22" s="545">
        <v>13.384459267829399</v>
      </c>
      <c r="AM22" s="547">
        <v>3362</v>
      </c>
      <c r="AN22" s="545">
        <v>14.3611809674968</v>
      </c>
      <c r="AO22" s="545">
        <v>5.0429772655183003</v>
      </c>
      <c r="AP22" s="547">
        <v>3725</v>
      </c>
      <c r="AQ22" s="545">
        <v>15.911778436622701</v>
      </c>
      <c r="AR22" s="546">
        <v>8.9617534555329001</v>
      </c>
      <c r="AS22" s="547">
        <v>3768</v>
      </c>
      <c r="AT22" s="545">
        <v>16.095458026629402</v>
      </c>
      <c r="AU22" s="545">
        <v>5.9399255585397999</v>
      </c>
      <c r="AV22" s="545"/>
      <c r="AW22" s="548" t="s">
        <v>474</v>
      </c>
      <c r="AX22" s="540"/>
      <c r="AY22" s="547">
        <v>2309</v>
      </c>
      <c r="AZ22" s="545">
        <v>9.8631668215200001</v>
      </c>
      <c r="BA22" s="546">
        <v>4.3899667581267998</v>
      </c>
      <c r="BB22" s="544">
        <v>2014</v>
      </c>
      <c r="BC22" s="545">
        <v>8.6030394017068996</v>
      </c>
      <c r="BD22" s="546">
        <v>3.9829390542449001</v>
      </c>
      <c r="BE22" s="544">
        <v>1757</v>
      </c>
      <c r="BF22" s="545">
        <v>7.5052334800392</v>
      </c>
      <c r="BG22" s="546">
        <v>3.0401737817500001</v>
      </c>
      <c r="BH22" s="544">
        <v>1525</v>
      </c>
      <c r="BI22" s="545">
        <v>6.5142180176778002</v>
      </c>
      <c r="BJ22" s="546">
        <v>2.9697957879443999</v>
      </c>
      <c r="BK22" s="547">
        <v>1066</v>
      </c>
      <c r="BL22" s="545">
        <v>4.5535451848160999</v>
      </c>
      <c r="BM22" s="546">
        <v>2.1849596038430001</v>
      </c>
      <c r="BN22" s="544">
        <v>2962</v>
      </c>
      <c r="BO22" s="545">
        <v>12.652533618597699</v>
      </c>
      <c r="BP22" s="545">
        <v>5.2787409768827001</v>
      </c>
      <c r="BQ22" s="547">
        <v>695</v>
      </c>
      <c r="BR22" s="545">
        <v>2.9687747687120001</v>
      </c>
      <c r="BS22" s="545">
        <v>1.4745219788790001</v>
      </c>
    </row>
    <row r="23" spans="1:71" ht="20.100000000000001" customHeight="1" x14ac:dyDescent="0.25">
      <c r="A23" s="549" t="s">
        <v>853</v>
      </c>
      <c r="B23" s="736"/>
      <c r="C23" s="737">
        <v>199576</v>
      </c>
      <c r="D23" s="552">
        <v>854.72706345047402</v>
      </c>
      <c r="E23" s="552">
        <v>395.24630118184001</v>
      </c>
      <c r="F23" s="554">
        <v>54838</v>
      </c>
      <c r="G23" s="552">
        <v>234.85550720275501</v>
      </c>
      <c r="H23" s="552">
        <v>111.520552750962</v>
      </c>
      <c r="I23" s="554">
        <v>22907</v>
      </c>
      <c r="J23" s="552">
        <v>98.104144999699301</v>
      </c>
      <c r="K23" s="552">
        <v>43.776501838190498</v>
      </c>
      <c r="L23" s="554">
        <v>17468</v>
      </c>
      <c r="M23" s="552">
        <v>74.810459896745499</v>
      </c>
      <c r="N23" s="552">
        <v>29.287947154104302</v>
      </c>
      <c r="O23" s="554">
        <v>12425</v>
      </c>
      <c r="P23" s="552">
        <v>53.212729804045203</v>
      </c>
      <c r="Q23" s="552">
        <v>23.340095622799598</v>
      </c>
      <c r="R23" s="554">
        <v>10524</v>
      </c>
      <c r="S23" s="552">
        <v>45.071289211893102</v>
      </c>
      <c r="T23" s="552">
        <v>19.4122410827779</v>
      </c>
      <c r="U23" s="554">
        <v>8517</v>
      </c>
      <c r="V23" s="552">
        <v>36.475880864471101</v>
      </c>
      <c r="W23" s="552">
        <v>14.6909086115772</v>
      </c>
      <c r="X23" s="545"/>
      <c r="Y23" s="549" t="s">
        <v>853</v>
      </c>
      <c r="Z23" s="736"/>
      <c r="AA23" s="737">
        <v>6678</v>
      </c>
      <c r="AB23" s="552">
        <v>28.6</v>
      </c>
      <c r="AC23" s="552">
        <v>18.3</v>
      </c>
      <c r="AD23" s="554">
        <v>5980</v>
      </c>
      <c r="AE23" s="552">
        <v>25.610633740699399</v>
      </c>
      <c r="AF23" s="552">
        <v>10.6211247135303</v>
      </c>
      <c r="AG23" s="554">
        <v>5796</v>
      </c>
      <c r="AH23" s="552">
        <v>24.822614240985601</v>
      </c>
      <c r="AI23" s="552">
        <v>9.7269943967888999</v>
      </c>
      <c r="AJ23" s="554">
        <v>3951</v>
      </c>
      <c r="AK23" s="552">
        <v>16.921005670485499</v>
      </c>
      <c r="AL23" s="552">
        <v>12.9005625164594</v>
      </c>
      <c r="AM23" s="554">
        <v>3799</v>
      </c>
      <c r="AN23" s="552">
        <v>16.270033040287199</v>
      </c>
      <c r="AO23" s="552">
        <v>5.4683575154298003</v>
      </c>
      <c r="AP23" s="554">
        <v>3510</v>
      </c>
      <c r="AQ23" s="552">
        <v>15.032328499975799</v>
      </c>
      <c r="AR23" s="552">
        <v>8.1900966975409997</v>
      </c>
      <c r="AS23" s="554">
        <v>3336</v>
      </c>
      <c r="AT23" s="552">
        <v>14.2871361469855</v>
      </c>
      <c r="AU23" s="552">
        <v>5.0310491214621003</v>
      </c>
      <c r="AV23" s="545"/>
      <c r="AW23" s="549" t="s">
        <v>853</v>
      </c>
      <c r="AX23" s="736"/>
      <c r="AY23" s="737">
        <v>2262</v>
      </c>
      <c r="AZ23" s="552">
        <v>9.6875005888733003</v>
      </c>
      <c r="BA23" s="552">
        <v>4.2159840089051004</v>
      </c>
      <c r="BB23" s="554">
        <v>2085</v>
      </c>
      <c r="BC23" s="552">
        <v>8.9294600918659004</v>
      </c>
      <c r="BD23" s="552">
        <v>3.9790675104102</v>
      </c>
      <c r="BE23" s="554">
        <v>1740</v>
      </c>
      <c r="BF23" s="552">
        <v>7.4519235299025004</v>
      </c>
      <c r="BG23" s="552">
        <v>2.9200253344277001</v>
      </c>
      <c r="BH23" s="554">
        <v>1552</v>
      </c>
      <c r="BI23" s="552">
        <v>6.6467731714992997</v>
      </c>
      <c r="BJ23" s="552">
        <v>2.9189807475056999</v>
      </c>
      <c r="BK23" s="554">
        <v>1041</v>
      </c>
      <c r="BL23" s="552">
        <v>4.4583059739244</v>
      </c>
      <c r="BM23" s="552">
        <v>2.1451517438022001</v>
      </c>
      <c r="BN23" s="554">
        <v>932</v>
      </c>
      <c r="BO23" s="552">
        <v>3.9914900746374</v>
      </c>
      <c r="BP23" s="552">
        <v>1.6395572770911999</v>
      </c>
      <c r="BQ23" s="554">
        <v>913</v>
      </c>
      <c r="BR23" s="552">
        <v>3.9101184958626001</v>
      </c>
      <c r="BS23" s="552">
        <v>1.8754474633614999</v>
      </c>
    </row>
    <row r="24" spans="1:71" ht="20.100000000000001" customHeight="1" x14ac:dyDescent="0.25">
      <c r="A24" s="517" t="s">
        <v>476</v>
      </c>
      <c r="B24" s="540"/>
      <c r="C24" s="555">
        <v>1</v>
      </c>
      <c r="D24" s="556">
        <v>1</v>
      </c>
      <c r="E24" s="557">
        <v>1</v>
      </c>
      <c r="F24" s="558">
        <v>1.0111102000655954</v>
      </c>
      <c r="G24" s="556">
        <v>1.0111102000655954</v>
      </c>
      <c r="H24" s="557">
        <v>1.0102957222547144</v>
      </c>
      <c r="I24" s="558">
        <v>0.9104270017154249</v>
      </c>
      <c r="J24" s="556">
        <v>0.9104270017154249</v>
      </c>
      <c r="K24" s="557">
        <v>0.91615516452176671</v>
      </c>
      <c r="L24" s="558">
        <v>1.0581923850681767</v>
      </c>
      <c r="M24" s="556">
        <v>1.0581923850681767</v>
      </c>
      <c r="N24" s="556">
        <v>1.0561273325661629</v>
      </c>
      <c r="O24" s="559">
        <v>1.082204861111111</v>
      </c>
      <c r="P24" s="556">
        <v>1.082204861111111</v>
      </c>
      <c r="Q24" s="557">
        <v>1.0805364588512243</v>
      </c>
      <c r="R24" s="559">
        <v>1.0468316620439513</v>
      </c>
      <c r="S24" s="556">
        <v>1.0468316620439513</v>
      </c>
      <c r="T24" s="556">
        <v>1.0484803917176768</v>
      </c>
      <c r="U24" s="559">
        <v>1.0126856952094809</v>
      </c>
      <c r="V24" s="556">
        <v>1.0126856952094809</v>
      </c>
      <c r="W24" s="556">
        <v>1.021505811923126</v>
      </c>
      <c r="X24" s="560"/>
      <c r="Y24" s="561" t="s">
        <v>475</v>
      </c>
      <c r="Z24" s="562"/>
      <c r="AA24" s="563">
        <v>1</v>
      </c>
      <c r="AB24" s="556">
        <v>1</v>
      </c>
      <c r="AC24" s="557">
        <v>1</v>
      </c>
      <c r="AD24" s="558">
        <v>0.87108455549520192</v>
      </c>
      <c r="AE24" s="556">
        <v>0.87108455549520192</v>
      </c>
      <c r="AF24" s="557">
        <v>0.87135965103456547</v>
      </c>
      <c r="AG24" s="558">
        <v>1.0932313699967457</v>
      </c>
      <c r="AH24" s="556">
        <v>1.0932313699967457</v>
      </c>
      <c r="AI24" s="557">
        <v>1.091303408032168</v>
      </c>
      <c r="AJ24" s="559">
        <v>1</v>
      </c>
      <c r="AK24" s="556">
        <v>1</v>
      </c>
      <c r="AL24" s="556">
        <v>1</v>
      </c>
      <c r="AM24" s="563">
        <v>1.5467383994620041</v>
      </c>
      <c r="AN24" s="556">
        <v>1.5467383994620041</v>
      </c>
      <c r="AO24" s="556">
        <v>1.5795104186300712</v>
      </c>
      <c r="AP24" s="559">
        <v>1.040556199304751</v>
      </c>
      <c r="AQ24" s="556">
        <v>1.040556199304751</v>
      </c>
      <c r="AR24" s="557">
        <v>1.0392642727392247</v>
      </c>
      <c r="AS24" s="559">
        <v>1.4562787639710717</v>
      </c>
      <c r="AT24" s="556">
        <v>1.4562787639710717</v>
      </c>
      <c r="AU24" s="556">
        <v>1.4591550894989878</v>
      </c>
      <c r="AV24" s="560"/>
      <c r="AW24" s="561" t="s">
        <v>475</v>
      </c>
      <c r="AX24" s="562"/>
      <c r="AY24" s="563">
        <v>0.79008746355685133</v>
      </c>
      <c r="AZ24" s="556">
        <v>0.79008746355685133</v>
      </c>
      <c r="BA24" s="557">
        <v>0.78192115631231218</v>
      </c>
      <c r="BB24" s="558">
        <v>1.0964685615848406</v>
      </c>
      <c r="BC24" s="556">
        <v>1.0964685615848406</v>
      </c>
      <c r="BD24" s="557">
        <v>1.0975762869623227</v>
      </c>
      <c r="BE24" s="558">
        <v>1.0382003395585739</v>
      </c>
      <c r="BF24" s="556">
        <v>1.0382003395585739</v>
      </c>
      <c r="BG24" s="557">
        <v>1.0352050773439125</v>
      </c>
      <c r="BH24" s="558">
        <v>0.98812849162011174</v>
      </c>
      <c r="BI24" s="556">
        <v>0.98812849162011174</v>
      </c>
      <c r="BJ24" s="557">
        <v>0.98559550648632399</v>
      </c>
      <c r="BK24" s="559">
        <v>0.98873873873873874</v>
      </c>
      <c r="BL24" s="556">
        <v>0.98873873873873874</v>
      </c>
      <c r="BM24" s="557">
        <v>0.98890437512568985</v>
      </c>
      <c r="BN24" s="564">
        <v>0</v>
      </c>
      <c r="BO24" s="565">
        <v>0</v>
      </c>
      <c r="BP24" s="565">
        <v>0</v>
      </c>
      <c r="BQ24" s="559">
        <v>1.0427631578947369</v>
      </c>
      <c r="BR24" s="556">
        <v>1.0427629333614641</v>
      </c>
      <c r="BS24" s="556">
        <v>1.0376804992608191</v>
      </c>
    </row>
    <row r="25" spans="1:71" ht="20.100000000000001" customHeight="1" x14ac:dyDescent="0.25">
      <c r="A25" s="566" t="s">
        <v>477</v>
      </c>
      <c r="B25" s="539"/>
      <c r="C25" s="567"/>
      <c r="D25" s="567"/>
      <c r="E25" s="567"/>
      <c r="F25" s="536"/>
      <c r="G25" s="537"/>
      <c r="H25" s="568"/>
      <c r="I25" s="569"/>
      <c r="J25" s="568"/>
      <c r="K25" s="568"/>
      <c r="L25" s="569"/>
      <c r="M25" s="568"/>
      <c r="N25" s="568"/>
      <c r="O25" s="569"/>
      <c r="P25" s="568"/>
      <c r="Q25" s="568"/>
      <c r="R25" s="569"/>
      <c r="S25" s="568"/>
      <c r="T25" s="567"/>
      <c r="U25" s="569"/>
      <c r="V25" s="568"/>
      <c r="W25" s="567"/>
      <c r="X25" s="521"/>
      <c r="Y25" s="566" t="s">
        <v>477</v>
      </c>
      <c r="Z25" s="539"/>
      <c r="AA25" s="570"/>
      <c r="AB25" s="567"/>
      <c r="AC25" s="571"/>
      <c r="AD25" s="569"/>
      <c r="AE25" s="568"/>
      <c r="AF25" s="568"/>
      <c r="AG25" s="536"/>
      <c r="AH25" s="537"/>
      <c r="AI25" s="568"/>
      <c r="AJ25" s="569"/>
      <c r="AK25" s="568"/>
      <c r="AL25" s="568"/>
      <c r="AM25" s="570"/>
      <c r="AN25" s="567"/>
      <c r="AO25" s="567"/>
      <c r="AP25" s="569"/>
      <c r="AQ25" s="568"/>
      <c r="AR25" s="572"/>
      <c r="AS25" s="569"/>
      <c r="AT25" s="568"/>
      <c r="AU25" s="567"/>
      <c r="AV25" s="521"/>
      <c r="AW25" s="566" t="s">
        <v>477</v>
      </c>
      <c r="AX25" s="539"/>
      <c r="AY25" s="569"/>
      <c r="AZ25" s="567"/>
      <c r="BA25" s="571"/>
      <c r="BB25" s="569"/>
      <c r="BC25" s="568"/>
      <c r="BD25" s="572"/>
      <c r="BE25" s="568"/>
      <c r="BF25" s="568"/>
      <c r="BG25" s="568"/>
      <c r="BH25" s="536"/>
      <c r="BI25" s="537"/>
      <c r="BJ25" s="568"/>
      <c r="BK25" s="569"/>
      <c r="BL25" s="568"/>
      <c r="BM25" s="572"/>
      <c r="BN25" s="569"/>
      <c r="BO25" s="568"/>
      <c r="BP25" s="568"/>
      <c r="BQ25" s="569"/>
      <c r="BR25" s="568"/>
      <c r="BS25" s="568"/>
    </row>
    <row r="26" spans="1:71" ht="20.100000000000001" customHeight="1" x14ac:dyDescent="0.25">
      <c r="A26" s="480" t="s">
        <v>349</v>
      </c>
      <c r="B26" s="540"/>
      <c r="C26" s="541">
        <v>142283</v>
      </c>
      <c r="D26" s="545">
        <v>618.68371500000001</v>
      </c>
      <c r="E26" s="546">
        <v>484.26726500000001</v>
      </c>
      <c r="F26" s="541">
        <v>38913</v>
      </c>
      <c r="G26" s="545">
        <v>169.20390599999999</v>
      </c>
      <c r="H26" s="546">
        <v>133.71920800000001</v>
      </c>
      <c r="I26" s="541">
        <v>15726</v>
      </c>
      <c r="J26" s="545">
        <v>68.380763000000002</v>
      </c>
      <c r="K26" s="546">
        <v>51.695433999999999</v>
      </c>
      <c r="L26" s="541">
        <v>8661</v>
      </c>
      <c r="M26" s="545">
        <v>37.660294</v>
      </c>
      <c r="N26" s="545">
        <v>27.538792000000001</v>
      </c>
      <c r="O26" s="542">
        <v>10663</v>
      </c>
      <c r="P26" s="545">
        <v>46.365513999999997</v>
      </c>
      <c r="Q26" s="546">
        <v>35.013091000000003</v>
      </c>
      <c r="R26" s="542">
        <v>8036</v>
      </c>
      <c r="S26" s="545">
        <v>34.942630999999999</v>
      </c>
      <c r="T26" s="545">
        <v>26.924303999999999</v>
      </c>
      <c r="U26" s="542">
        <v>3507</v>
      </c>
      <c r="V26" s="545">
        <v>15.249354</v>
      </c>
      <c r="W26" s="545">
        <v>11.234915000000001</v>
      </c>
      <c r="X26" s="545"/>
      <c r="Y26" s="480" t="s">
        <v>349</v>
      </c>
      <c r="Z26" s="540"/>
      <c r="AA26" s="542">
        <v>7077</v>
      </c>
      <c r="AB26" s="545">
        <v>30.772648</v>
      </c>
      <c r="AC26" s="546">
        <v>27.020429</v>
      </c>
      <c r="AD26" s="541">
        <v>4012</v>
      </c>
      <c r="AE26" s="545">
        <v>17.445226000000002</v>
      </c>
      <c r="AF26" s="546">
        <v>13.233679</v>
      </c>
      <c r="AG26" s="541">
        <v>5374</v>
      </c>
      <c r="AH26" s="545">
        <v>23.367557999999999</v>
      </c>
      <c r="AI26" s="546">
        <v>16.945972999999999</v>
      </c>
      <c r="AJ26" s="542">
        <v>4128</v>
      </c>
      <c r="AK26" s="545">
        <v>17.949624</v>
      </c>
      <c r="AL26" s="545">
        <v>15.191274</v>
      </c>
      <c r="AM26" s="542">
        <v>1615</v>
      </c>
      <c r="AN26" s="545">
        <v>7.022443</v>
      </c>
      <c r="AO26" s="545">
        <v>4.92659</v>
      </c>
      <c r="AP26" s="542">
        <v>4917</v>
      </c>
      <c r="AQ26" s="545">
        <v>21.380403000000001</v>
      </c>
      <c r="AR26" s="546">
        <v>17.056118999999999</v>
      </c>
      <c r="AS26" s="542">
        <v>474</v>
      </c>
      <c r="AT26" s="545">
        <v>2.0610759999999999</v>
      </c>
      <c r="AU26" s="545">
        <v>1.4428609999999999</v>
      </c>
      <c r="AV26" s="545"/>
      <c r="AW26" s="480" t="s">
        <v>349</v>
      </c>
      <c r="AX26" s="540"/>
      <c r="AY26" s="542">
        <v>3534</v>
      </c>
      <c r="AZ26" s="545">
        <v>15.366757</v>
      </c>
      <c r="BA26" s="546">
        <v>11.551859</v>
      </c>
      <c r="BB26" s="541">
        <v>1282</v>
      </c>
      <c r="BC26" s="545">
        <v>5.574471</v>
      </c>
      <c r="BD26" s="546">
        <v>4.2958559999999997</v>
      </c>
      <c r="BE26" s="541">
        <v>544</v>
      </c>
      <c r="BF26" s="545">
        <v>2.3654540000000002</v>
      </c>
      <c r="BG26" s="546">
        <v>1.7222230000000001</v>
      </c>
      <c r="BH26" s="542">
        <v>1342</v>
      </c>
      <c r="BI26" s="545">
        <v>5.8353669999999997</v>
      </c>
      <c r="BJ26" s="546">
        <v>4.5213960000000002</v>
      </c>
      <c r="BK26" s="542">
        <v>662</v>
      </c>
      <c r="BL26" s="545">
        <v>2.878549</v>
      </c>
      <c r="BM26" s="546">
        <v>2.1893600000000002</v>
      </c>
      <c r="BN26" s="573">
        <v>0</v>
      </c>
      <c r="BO26" s="543">
        <v>0</v>
      </c>
      <c r="BP26" s="543">
        <v>0</v>
      </c>
      <c r="BQ26" s="542">
        <v>4</v>
      </c>
      <c r="BR26" s="797" t="s">
        <v>865</v>
      </c>
      <c r="BS26" s="797" t="s">
        <v>865</v>
      </c>
    </row>
    <row r="27" spans="1:71" ht="20.100000000000001" customHeight="1" x14ac:dyDescent="0.25">
      <c r="A27" s="480" t="s">
        <v>351</v>
      </c>
      <c r="B27" s="540"/>
      <c r="C27" s="541">
        <v>142240</v>
      </c>
      <c r="D27" s="545">
        <v>616.33384799999999</v>
      </c>
      <c r="E27" s="546">
        <v>466.68666200000001</v>
      </c>
      <c r="F27" s="541">
        <v>39918</v>
      </c>
      <c r="G27" s="545">
        <v>172.96691899999999</v>
      </c>
      <c r="H27" s="546">
        <v>132.48672300000001</v>
      </c>
      <c r="I27" s="541">
        <v>15094</v>
      </c>
      <c r="J27" s="545">
        <v>65.403143</v>
      </c>
      <c r="K27" s="546">
        <v>47.709104000000004</v>
      </c>
      <c r="L27" s="541">
        <v>8358</v>
      </c>
      <c r="M27" s="545">
        <v>36.215679999999999</v>
      </c>
      <c r="N27" s="545">
        <v>25.273599999999998</v>
      </c>
      <c r="O27" s="542">
        <v>10383</v>
      </c>
      <c r="P27" s="545">
        <v>44.990118000000002</v>
      </c>
      <c r="Q27" s="546">
        <v>32.828834999999998</v>
      </c>
      <c r="R27" s="542">
        <v>8230</v>
      </c>
      <c r="S27" s="545">
        <v>35.661048999999998</v>
      </c>
      <c r="T27" s="545">
        <v>26.584605</v>
      </c>
      <c r="U27" s="542">
        <v>3721</v>
      </c>
      <c r="V27" s="545">
        <v>16.1233</v>
      </c>
      <c r="W27" s="545">
        <v>11.461793</v>
      </c>
      <c r="X27" s="545"/>
      <c r="Y27" s="480" t="s">
        <v>351</v>
      </c>
      <c r="Z27" s="540"/>
      <c r="AA27" s="542">
        <v>7358</v>
      </c>
      <c r="AB27" s="545">
        <v>31.882624</v>
      </c>
      <c r="AC27" s="546">
        <v>27.660260000000001</v>
      </c>
      <c r="AD27" s="541">
        <v>3999</v>
      </c>
      <c r="AE27" s="545">
        <v>17.32789</v>
      </c>
      <c r="AF27" s="546">
        <v>12.536861</v>
      </c>
      <c r="AG27" s="541">
        <v>4955</v>
      </c>
      <c r="AH27" s="545">
        <v>21.470291</v>
      </c>
      <c r="AI27" s="546">
        <v>14.870341</v>
      </c>
      <c r="AJ27" s="542">
        <v>4063</v>
      </c>
      <c r="AK27" s="545">
        <v>17.605205000000002</v>
      </c>
      <c r="AL27" s="545">
        <v>14.675974</v>
      </c>
      <c r="AM27" s="542">
        <v>1480</v>
      </c>
      <c r="AN27" s="545">
        <v>6.412922</v>
      </c>
      <c r="AO27" s="545">
        <v>4.2517709999999997</v>
      </c>
      <c r="AP27" s="542">
        <v>4918</v>
      </c>
      <c r="AQ27" s="545">
        <v>21.309968000000001</v>
      </c>
      <c r="AR27" s="546">
        <v>16.618998999999999</v>
      </c>
      <c r="AS27" s="542">
        <v>556</v>
      </c>
      <c r="AT27" s="545">
        <v>2.409179</v>
      </c>
      <c r="AU27" s="545">
        <v>1.6049549999999999</v>
      </c>
      <c r="AV27" s="545"/>
      <c r="AW27" s="480" t="s">
        <v>351</v>
      </c>
      <c r="AX27" s="540"/>
      <c r="AY27" s="542">
        <v>3623</v>
      </c>
      <c r="AZ27" s="545">
        <v>15.698661</v>
      </c>
      <c r="BA27" s="546">
        <v>11.380792</v>
      </c>
      <c r="BB27" s="541">
        <v>1314</v>
      </c>
      <c r="BC27" s="545">
        <v>5.6936349999999996</v>
      </c>
      <c r="BD27" s="546">
        <v>4.1695659999999997</v>
      </c>
      <c r="BE27" s="541">
        <v>572</v>
      </c>
      <c r="BF27" s="545">
        <v>2.4785080000000002</v>
      </c>
      <c r="BG27" s="546">
        <v>1.723716</v>
      </c>
      <c r="BH27" s="542">
        <v>1139</v>
      </c>
      <c r="BI27" s="545">
        <v>4.9353499999999997</v>
      </c>
      <c r="BJ27" s="546">
        <v>3.6395870000000001</v>
      </c>
      <c r="BK27" s="542">
        <v>605</v>
      </c>
      <c r="BL27" s="545">
        <v>2.621499</v>
      </c>
      <c r="BM27" s="546">
        <v>1.942939</v>
      </c>
      <c r="BN27" s="573">
        <v>0</v>
      </c>
      <c r="BO27" s="543">
        <v>0</v>
      </c>
      <c r="BP27" s="543">
        <v>0</v>
      </c>
      <c r="BQ27" s="542">
        <v>44</v>
      </c>
      <c r="BR27" s="545">
        <v>0.190654452389</v>
      </c>
      <c r="BS27" s="545">
        <v>0.16013165192699999</v>
      </c>
    </row>
    <row r="28" spans="1:71" ht="20.100000000000001" customHeight="1" x14ac:dyDescent="0.25">
      <c r="A28" s="480" t="s">
        <v>352</v>
      </c>
      <c r="B28" s="540"/>
      <c r="C28" s="541">
        <v>144709</v>
      </c>
      <c r="D28" s="545">
        <v>625.337402</v>
      </c>
      <c r="E28" s="546">
        <v>455.59082999999998</v>
      </c>
      <c r="F28" s="541">
        <v>41046</v>
      </c>
      <c r="G28" s="545">
        <v>177.373895</v>
      </c>
      <c r="H28" s="546">
        <v>131.560225</v>
      </c>
      <c r="I28" s="541">
        <v>15675</v>
      </c>
      <c r="J28" s="545">
        <v>67.737071</v>
      </c>
      <c r="K28" s="546">
        <v>47.414814</v>
      </c>
      <c r="L28" s="541">
        <v>8909</v>
      </c>
      <c r="M28" s="545">
        <v>38.498856000000004</v>
      </c>
      <c r="N28" s="545">
        <v>25.617964000000001</v>
      </c>
      <c r="O28" s="542">
        <v>10134</v>
      </c>
      <c r="P28" s="545">
        <v>43.792501999999999</v>
      </c>
      <c r="Q28" s="546">
        <v>30.621815000000002</v>
      </c>
      <c r="R28" s="542">
        <v>8211</v>
      </c>
      <c r="S28" s="545">
        <v>35.482557</v>
      </c>
      <c r="T28" s="545">
        <v>25.263195</v>
      </c>
      <c r="U28" s="542">
        <v>4174</v>
      </c>
      <c r="V28" s="545">
        <v>18.037291</v>
      </c>
      <c r="W28" s="545">
        <v>12.235785</v>
      </c>
      <c r="X28" s="545"/>
      <c r="Y28" s="480" t="s">
        <v>352</v>
      </c>
      <c r="Z28" s="540"/>
      <c r="AA28" s="542">
        <v>6669</v>
      </c>
      <c r="AB28" s="545">
        <v>28.819044999999999</v>
      </c>
      <c r="AC28" s="546">
        <v>24.401481</v>
      </c>
      <c r="AD28" s="541">
        <v>4105</v>
      </c>
      <c r="AE28" s="545">
        <v>17.739118000000001</v>
      </c>
      <c r="AF28" s="546">
        <v>12.382032000000001</v>
      </c>
      <c r="AG28" s="541">
        <v>5197</v>
      </c>
      <c r="AH28" s="545">
        <v>22.458026</v>
      </c>
      <c r="AI28" s="546">
        <v>14.810669000000001</v>
      </c>
      <c r="AJ28" s="542">
        <v>3889</v>
      </c>
      <c r="AK28" s="545">
        <v>16.805707999999999</v>
      </c>
      <c r="AL28" s="545">
        <v>13.756361999999999</v>
      </c>
      <c r="AM28" s="542">
        <v>1518</v>
      </c>
      <c r="AN28" s="545">
        <v>6.5598010000000002</v>
      </c>
      <c r="AO28" s="545">
        <v>4.1141139999999998</v>
      </c>
      <c r="AP28" s="542">
        <v>4912</v>
      </c>
      <c r="AQ28" s="545">
        <v>21.226443</v>
      </c>
      <c r="AR28" s="546">
        <v>16.143892000000001</v>
      </c>
      <c r="AS28" s="542">
        <v>590</v>
      </c>
      <c r="AT28" s="545">
        <v>2.5495930000000002</v>
      </c>
      <c r="AU28" s="545">
        <v>1.606028</v>
      </c>
      <c r="AV28" s="545"/>
      <c r="AW28" s="480" t="s">
        <v>352</v>
      </c>
      <c r="AX28" s="540"/>
      <c r="AY28" s="542">
        <v>3784</v>
      </c>
      <c r="AZ28" s="545">
        <v>16.351966999999998</v>
      </c>
      <c r="BA28" s="546">
        <v>11.325562</v>
      </c>
      <c r="BB28" s="541">
        <v>1534</v>
      </c>
      <c r="BC28" s="545">
        <v>6.6289420000000003</v>
      </c>
      <c r="BD28" s="546">
        <v>4.6049360000000004</v>
      </c>
      <c r="BE28" s="541">
        <v>623</v>
      </c>
      <c r="BF28" s="545">
        <v>2.6921970000000002</v>
      </c>
      <c r="BG28" s="546">
        <v>1.7843709999999999</v>
      </c>
      <c r="BH28" s="542">
        <v>968</v>
      </c>
      <c r="BI28" s="545">
        <v>4.1830610000000004</v>
      </c>
      <c r="BJ28" s="546">
        <v>2.9539819999999999</v>
      </c>
      <c r="BK28" s="542">
        <v>682</v>
      </c>
      <c r="BL28" s="545">
        <v>2.9471569999999998</v>
      </c>
      <c r="BM28" s="546">
        <v>2.1278320000000002</v>
      </c>
      <c r="BN28" s="573">
        <v>0</v>
      </c>
      <c r="BO28" s="543">
        <v>0</v>
      </c>
      <c r="BP28" s="543">
        <v>0</v>
      </c>
      <c r="BQ28" s="542">
        <v>58</v>
      </c>
      <c r="BR28" s="545">
        <v>0.25063796545</v>
      </c>
      <c r="BS28" s="545">
        <v>0.20156388495800001</v>
      </c>
    </row>
    <row r="29" spans="1:71" ht="20.100000000000001" customHeight="1" x14ac:dyDescent="0.25">
      <c r="A29" s="480" t="s">
        <v>353</v>
      </c>
      <c r="B29" s="540"/>
      <c r="C29" s="541">
        <v>152030</v>
      </c>
      <c r="D29" s="545">
        <v>655.48486400000002</v>
      </c>
      <c r="E29" s="546">
        <v>462.37991899999997</v>
      </c>
      <c r="F29" s="541">
        <v>42559</v>
      </c>
      <c r="G29" s="545">
        <v>183.49523300000001</v>
      </c>
      <c r="H29" s="546">
        <v>132.22320099999999</v>
      </c>
      <c r="I29" s="541">
        <v>16513</v>
      </c>
      <c r="J29" s="545">
        <v>71.196616000000006</v>
      </c>
      <c r="K29" s="546">
        <v>47.905918999999997</v>
      </c>
      <c r="L29" s="541">
        <v>9047</v>
      </c>
      <c r="M29" s="545">
        <v>39.006588000000001</v>
      </c>
      <c r="N29" s="545">
        <v>24.789092</v>
      </c>
      <c r="O29" s="542">
        <v>10823</v>
      </c>
      <c r="P29" s="545">
        <v>46.663899999999998</v>
      </c>
      <c r="Q29" s="546">
        <v>31.345303999999999</v>
      </c>
      <c r="R29" s="542">
        <v>9081</v>
      </c>
      <c r="S29" s="545">
        <v>39.153180999999996</v>
      </c>
      <c r="T29" s="545">
        <v>26.896384999999999</v>
      </c>
      <c r="U29" s="542">
        <v>4631</v>
      </c>
      <c r="V29" s="545">
        <v>19.966785999999999</v>
      </c>
      <c r="W29" s="545">
        <v>12.936488000000001</v>
      </c>
      <c r="X29" s="545"/>
      <c r="Y29" s="480" t="s">
        <v>353</v>
      </c>
      <c r="Z29" s="540"/>
      <c r="AA29" s="542">
        <v>6726</v>
      </c>
      <c r="AB29" s="545">
        <v>28.999482</v>
      </c>
      <c r="AC29" s="546">
        <v>24.057009999999998</v>
      </c>
      <c r="AD29" s="541">
        <v>4368</v>
      </c>
      <c r="AE29" s="545">
        <v>18.832847999999998</v>
      </c>
      <c r="AF29" s="546">
        <v>12.641304</v>
      </c>
      <c r="AG29" s="541">
        <v>5984</v>
      </c>
      <c r="AH29" s="545">
        <v>25.800312000000002</v>
      </c>
      <c r="AI29" s="546">
        <v>16.228664999999999</v>
      </c>
      <c r="AJ29" s="542">
        <v>3507</v>
      </c>
      <c r="AK29" s="545">
        <v>15.120604</v>
      </c>
      <c r="AL29" s="545">
        <v>12.250855</v>
      </c>
      <c r="AM29" s="542">
        <v>1504</v>
      </c>
      <c r="AN29" s="545">
        <v>6.4845699999999997</v>
      </c>
      <c r="AO29" s="545">
        <v>3.8265220000000002</v>
      </c>
      <c r="AP29" s="542">
        <v>5153</v>
      </c>
      <c r="AQ29" s="545">
        <v>22.217414000000002</v>
      </c>
      <c r="AR29" s="546">
        <v>16.534208</v>
      </c>
      <c r="AS29" s="542">
        <v>734</v>
      </c>
      <c r="AT29" s="545">
        <v>3.1646770000000002</v>
      </c>
      <c r="AU29" s="545">
        <v>1.8747370000000001</v>
      </c>
      <c r="AV29" s="545"/>
      <c r="AW29" s="480" t="s">
        <v>353</v>
      </c>
      <c r="AX29" s="540"/>
      <c r="AY29" s="542">
        <v>3886</v>
      </c>
      <c r="AZ29" s="545">
        <v>16.754681000000001</v>
      </c>
      <c r="BA29" s="546">
        <v>11.033196999999999</v>
      </c>
      <c r="BB29" s="541">
        <v>1280</v>
      </c>
      <c r="BC29" s="545">
        <v>5.518783</v>
      </c>
      <c r="BD29" s="546">
        <v>3.8804569999999998</v>
      </c>
      <c r="BE29" s="541">
        <v>762</v>
      </c>
      <c r="BF29" s="545">
        <v>3.2854009999999998</v>
      </c>
      <c r="BG29" s="546">
        <v>2.08901</v>
      </c>
      <c r="BH29" s="542">
        <v>1067</v>
      </c>
      <c r="BI29" s="545">
        <v>4.6004230000000002</v>
      </c>
      <c r="BJ29" s="546">
        <v>3.157756</v>
      </c>
      <c r="BK29" s="542">
        <v>655</v>
      </c>
      <c r="BL29" s="545">
        <v>2.824065</v>
      </c>
      <c r="BM29" s="546">
        <v>1.9545399999999999</v>
      </c>
      <c r="BN29" s="573">
        <v>0</v>
      </c>
      <c r="BO29" s="543">
        <v>0</v>
      </c>
      <c r="BP29" s="543">
        <v>0</v>
      </c>
      <c r="BQ29" s="542">
        <v>147</v>
      </c>
      <c r="BR29" s="545">
        <v>0.63379778422999999</v>
      </c>
      <c r="BS29" s="545">
        <v>0.51639692022600003</v>
      </c>
    </row>
    <row r="30" spans="1:71" ht="20.100000000000001" customHeight="1" x14ac:dyDescent="0.25">
      <c r="A30" s="480" t="s">
        <v>355</v>
      </c>
      <c r="B30" s="540"/>
      <c r="C30" s="541">
        <v>153823</v>
      </c>
      <c r="D30" s="545">
        <v>661.02524300000005</v>
      </c>
      <c r="E30" s="546">
        <v>450.62701600000003</v>
      </c>
      <c r="F30" s="541">
        <v>43665</v>
      </c>
      <c r="G30" s="545">
        <v>187.642077</v>
      </c>
      <c r="H30" s="546">
        <v>131.33077</v>
      </c>
      <c r="I30" s="541">
        <v>17121</v>
      </c>
      <c r="J30" s="545">
        <v>73.574258999999998</v>
      </c>
      <c r="K30" s="546">
        <v>47.900924000000003</v>
      </c>
      <c r="L30" s="541">
        <v>9314</v>
      </c>
      <c r="M30" s="545">
        <v>40.025153000000003</v>
      </c>
      <c r="N30" s="545">
        <v>24.370773</v>
      </c>
      <c r="O30" s="542">
        <v>11061</v>
      </c>
      <c r="P30" s="545">
        <v>47.532555000000002</v>
      </c>
      <c r="Q30" s="546">
        <v>30.811053999999999</v>
      </c>
      <c r="R30" s="542">
        <v>9281</v>
      </c>
      <c r="S30" s="545">
        <v>39.883341999999999</v>
      </c>
      <c r="T30" s="545">
        <v>26.468755999999999</v>
      </c>
      <c r="U30" s="542">
        <v>4986</v>
      </c>
      <c r="V30" s="545">
        <v>21.426392</v>
      </c>
      <c r="W30" s="545">
        <v>13.297890000000001</v>
      </c>
      <c r="X30" s="545"/>
      <c r="Y30" s="480" t="s">
        <v>478</v>
      </c>
      <c r="Z30" s="540"/>
      <c r="AA30" s="542">
        <v>6873</v>
      </c>
      <c r="AB30" s="545">
        <v>29.535416999999999</v>
      </c>
      <c r="AC30" s="546">
        <v>23.766446999999999</v>
      </c>
      <c r="AD30" s="541">
        <v>4327</v>
      </c>
      <c r="AE30" s="545">
        <v>18.594463999999999</v>
      </c>
      <c r="AF30" s="546">
        <v>12.109615</v>
      </c>
      <c r="AG30" s="541">
        <v>6326</v>
      </c>
      <c r="AH30" s="545">
        <v>27.184788000000001</v>
      </c>
      <c r="AI30" s="546">
        <v>16.408453999999999</v>
      </c>
      <c r="AJ30" s="542">
        <v>3766</v>
      </c>
      <c r="AK30" s="545">
        <v>16.183672999999999</v>
      </c>
      <c r="AL30" s="545">
        <v>13.080183999999999</v>
      </c>
      <c r="AM30" s="542">
        <v>1359</v>
      </c>
      <c r="AN30" s="545">
        <v>5.8400449999999999</v>
      </c>
      <c r="AO30" s="545">
        <v>3.2392820000000002</v>
      </c>
      <c r="AP30" s="542">
        <v>4975</v>
      </c>
      <c r="AQ30" s="545">
        <v>21.379121000000001</v>
      </c>
      <c r="AR30" s="546">
        <v>15.593964</v>
      </c>
      <c r="AS30" s="542">
        <v>853</v>
      </c>
      <c r="AT30" s="545">
        <v>3.6656059999999999</v>
      </c>
      <c r="AU30" s="545">
        <v>2.0426829999999998</v>
      </c>
      <c r="AV30" s="545"/>
      <c r="AW30" s="480" t="s">
        <v>355</v>
      </c>
      <c r="AX30" s="540"/>
      <c r="AY30" s="542">
        <v>3671</v>
      </c>
      <c r="AZ30" s="545">
        <v>15.775428</v>
      </c>
      <c r="BA30" s="546">
        <v>10.001035999999999</v>
      </c>
      <c r="BB30" s="541">
        <v>1244</v>
      </c>
      <c r="BC30" s="545">
        <v>5.3458550000000002</v>
      </c>
      <c r="BD30" s="546">
        <v>3.6576469999999999</v>
      </c>
      <c r="BE30" s="541">
        <v>854</v>
      </c>
      <c r="BF30" s="545">
        <v>3.6699030000000001</v>
      </c>
      <c r="BG30" s="546">
        <v>2.2587480000000002</v>
      </c>
      <c r="BH30" s="542">
        <v>1091</v>
      </c>
      <c r="BI30" s="545">
        <v>4.6883660000000003</v>
      </c>
      <c r="BJ30" s="546">
        <v>3.1208079999999998</v>
      </c>
      <c r="BK30" s="542">
        <v>714</v>
      </c>
      <c r="BL30" s="545">
        <v>3.0682800000000001</v>
      </c>
      <c r="BM30" s="546">
        <v>2.0743299999999998</v>
      </c>
      <c r="BN30" s="573">
        <v>0</v>
      </c>
      <c r="BO30" s="543">
        <v>0</v>
      </c>
      <c r="BP30" s="543">
        <v>0</v>
      </c>
      <c r="BQ30" s="542">
        <v>164</v>
      </c>
      <c r="BR30" s="545">
        <v>0.70475897522300002</v>
      </c>
      <c r="BS30" s="545">
        <v>0.51166239499499999</v>
      </c>
    </row>
    <row r="31" spans="1:71" ht="20.100000000000001" customHeight="1" x14ac:dyDescent="0.25">
      <c r="A31" s="480" t="s">
        <v>356</v>
      </c>
      <c r="B31" s="540"/>
      <c r="C31" s="541">
        <v>154374</v>
      </c>
      <c r="D31" s="545">
        <v>661.28158299999996</v>
      </c>
      <c r="E31" s="546">
        <v>435.27514500000001</v>
      </c>
      <c r="F31" s="541">
        <v>44791</v>
      </c>
      <c r="G31" s="545">
        <v>191.868212</v>
      </c>
      <c r="H31" s="546">
        <v>130.44777500000001</v>
      </c>
      <c r="I31" s="541">
        <v>17694</v>
      </c>
      <c r="J31" s="545">
        <v>75.794605000000004</v>
      </c>
      <c r="K31" s="546">
        <v>47.676063999999997</v>
      </c>
      <c r="L31" s="541">
        <v>9042</v>
      </c>
      <c r="M31" s="545">
        <v>38.732610999999999</v>
      </c>
      <c r="N31" s="545">
        <v>22.459074999999999</v>
      </c>
      <c r="O31" s="542">
        <v>11313</v>
      </c>
      <c r="P31" s="545">
        <v>48.460742000000003</v>
      </c>
      <c r="Q31" s="546">
        <v>30.263224999999998</v>
      </c>
      <c r="R31" s="542">
        <v>9438</v>
      </c>
      <c r="S31" s="545">
        <v>40.428930000000001</v>
      </c>
      <c r="T31" s="545">
        <v>25.814485000000001</v>
      </c>
      <c r="U31" s="542">
        <v>5033</v>
      </c>
      <c r="V31" s="545">
        <v>21.559526000000002</v>
      </c>
      <c r="W31" s="545">
        <v>12.872636999999999</v>
      </c>
      <c r="X31" s="545"/>
      <c r="Y31" s="480" t="s">
        <v>356</v>
      </c>
      <c r="Z31" s="540"/>
      <c r="AA31" s="542">
        <v>6619</v>
      </c>
      <c r="AB31" s="545">
        <v>28.353368</v>
      </c>
      <c r="AC31" s="546">
        <v>22.388392</v>
      </c>
      <c r="AD31" s="541">
        <v>4489</v>
      </c>
      <c r="AE31" s="545">
        <v>19.229229</v>
      </c>
      <c r="AF31" s="546">
        <v>11.938724000000001</v>
      </c>
      <c r="AG31" s="541">
        <v>5959</v>
      </c>
      <c r="AH31" s="545">
        <v>25.52617</v>
      </c>
      <c r="AI31" s="546">
        <v>14.855352999999999</v>
      </c>
      <c r="AJ31" s="542">
        <v>3565</v>
      </c>
      <c r="AK31" s="545">
        <v>15.271152000000001</v>
      </c>
      <c r="AL31" s="545">
        <v>11.979753000000001</v>
      </c>
      <c r="AM31" s="542">
        <v>1308</v>
      </c>
      <c r="AN31" s="545">
        <v>5.6029920000000004</v>
      </c>
      <c r="AO31" s="545">
        <v>2.9121809999999999</v>
      </c>
      <c r="AP31" s="542">
        <v>4843</v>
      </c>
      <c r="AQ31" s="545">
        <v>20.745635</v>
      </c>
      <c r="AR31" s="546">
        <v>14.768998</v>
      </c>
      <c r="AS31" s="542">
        <v>966</v>
      </c>
      <c r="AT31" s="545">
        <v>4.1379900000000003</v>
      </c>
      <c r="AU31" s="545">
        <v>2.2268330000000001</v>
      </c>
      <c r="AV31" s="545"/>
      <c r="AW31" s="480" t="s">
        <v>356</v>
      </c>
      <c r="AX31" s="540"/>
      <c r="AY31" s="542">
        <v>3446</v>
      </c>
      <c r="AZ31" s="545">
        <v>14.7614</v>
      </c>
      <c r="BA31" s="546">
        <v>9.0373819999999991</v>
      </c>
      <c r="BB31" s="541">
        <v>1266</v>
      </c>
      <c r="BC31" s="545">
        <v>5.4230799999999997</v>
      </c>
      <c r="BD31" s="546">
        <v>3.5552739999999998</v>
      </c>
      <c r="BE31" s="541">
        <v>936</v>
      </c>
      <c r="BF31" s="545">
        <v>4.0094810000000001</v>
      </c>
      <c r="BG31" s="546">
        <v>2.3778480000000002</v>
      </c>
      <c r="BH31" s="542">
        <v>1191</v>
      </c>
      <c r="BI31" s="545">
        <v>5.101807</v>
      </c>
      <c r="BJ31" s="546">
        <v>3.2461660000000001</v>
      </c>
      <c r="BK31" s="542">
        <v>742</v>
      </c>
      <c r="BL31" s="545">
        <v>3.1784560000000002</v>
      </c>
      <c r="BM31" s="546">
        <v>2.0714999999999999</v>
      </c>
      <c r="BN31" s="573">
        <v>0</v>
      </c>
      <c r="BO31" s="543">
        <v>0</v>
      </c>
      <c r="BP31" s="543">
        <v>0</v>
      </c>
      <c r="BQ31" s="542">
        <v>71</v>
      </c>
      <c r="BR31" s="545">
        <v>0.30413795320499998</v>
      </c>
      <c r="BS31" s="545">
        <v>0.225258288019</v>
      </c>
    </row>
    <row r="32" spans="1:71" ht="20.100000000000001" customHeight="1" x14ac:dyDescent="0.25">
      <c r="A32" s="480" t="s">
        <v>357</v>
      </c>
      <c r="B32" s="540"/>
      <c r="C32" s="541">
        <v>162886</v>
      </c>
      <c r="D32" s="545">
        <v>695.98590100000001</v>
      </c>
      <c r="E32" s="546">
        <v>443.498718</v>
      </c>
      <c r="F32" s="541">
        <v>46093</v>
      </c>
      <c r="G32" s="545">
        <v>196.948038</v>
      </c>
      <c r="H32" s="546">
        <v>130.15088700000001</v>
      </c>
      <c r="I32" s="541">
        <v>19399</v>
      </c>
      <c r="J32" s="545">
        <v>82.888833000000005</v>
      </c>
      <c r="K32" s="546">
        <v>50.242185999999997</v>
      </c>
      <c r="L32" s="541">
        <v>10353</v>
      </c>
      <c r="M32" s="545">
        <v>44.236718000000003</v>
      </c>
      <c r="N32" s="545">
        <v>24.690193000000001</v>
      </c>
      <c r="O32" s="542">
        <v>11733</v>
      </c>
      <c r="P32" s="545">
        <v>50.133237999999999</v>
      </c>
      <c r="Q32" s="546">
        <v>30.38747</v>
      </c>
      <c r="R32" s="542">
        <v>9846</v>
      </c>
      <c r="S32" s="545">
        <v>42.070388000000001</v>
      </c>
      <c r="T32" s="545">
        <v>26.012055</v>
      </c>
      <c r="U32" s="542">
        <v>5459</v>
      </c>
      <c r="V32" s="545">
        <v>23.325436</v>
      </c>
      <c r="W32" s="545">
        <v>13.456393</v>
      </c>
      <c r="X32" s="545"/>
      <c r="Y32" s="480" t="s">
        <v>459</v>
      </c>
      <c r="Z32" s="540"/>
      <c r="AA32" s="542">
        <v>7118</v>
      </c>
      <c r="AB32" s="545">
        <v>30.414079000000001</v>
      </c>
      <c r="AC32" s="546">
        <v>23.688555999999998</v>
      </c>
      <c r="AD32" s="541">
        <v>4868</v>
      </c>
      <c r="AE32" s="545">
        <v>20.800187999999999</v>
      </c>
      <c r="AF32" s="546">
        <v>12.518541000000001</v>
      </c>
      <c r="AG32" s="541">
        <v>6428</v>
      </c>
      <c r="AH32" s="545">
        <v>27.465819</v>
      </c>
      <c r="AI32" s="546">
        <v>15.277747</v>
      </c>
      <c r="AJ32" s="542">
        <v>3542</v>
      </c>
      <c r="AK32" s="545">
        <v>15.134401</v>
      </c>
      <c r="AL32" s="545">
        <v>11.757777000000001</v>
      </c>
      <c r="AM32" s="542">
        <v>1460</v>
      </c>
      <c r="AN32" s="545">
        <v>6.2383470000000001</v>
      </c>
      <c r="AO32" s="545">
        <v>3.0867879999999999</v>
      </c>
      <c r="AP32" s="542">
        <v>4962</v>
      </c>
      <c r="AQ32" s="545">
        <v>21.201834999999999</v>
      </c>
      <c r="AR32" s="546">
        <v>14.786212000000001</v>
      </c>
      <c r="AS32" s="542">
        <v>1142</v>
      </c>
      <c r="AT32" s="545">
        <v>4.8795840000000004</v>
      </c>
      <c r="AU32" s="545">
        <v>2.4999380000000002</v>
      </c>
      <c r="AV32" s="545"/>
      <c r="AW32" s="480" t="s">
        <v>357</v>
      </c>
      <c r="AX32" s="540"/>
      <c r="AY32" s="542">
        <v>3435</v>
      </c>
      <c r="AZ32" s="545">
        <v>14.677206999999999</v>
      </c>
      <c r="BA32" s="546">
        <v>8.7210590000000003</v>
      </c>
      <c r="BB32" s="541">
        <v>1606</v>
      </c>
      <c r="BC32" s="545">
        <v>6.8621819999999998</v>
      </c>
      <c r="BD32" s="546">
        <v>4.2568789999999996</v>
      </c>
      <c r="BE32" s="541">
        <v>948</v>
      </c>
      <c r="BF32" s="545">
        <v>4.0506529999999996</v>
      </c>
      <c r="BG32" s="546">
        <v>2.319912</v>
      </c>
      <c r="BH32" s="542">
        <v>1357</v>
      </c>
      <c r="BI32" s="545">
        <v>5.7982449999999996</v>
      </c>
      <c r="BJ32" s="546">
        <v>3.6178050000000002</v>
      </c>
      <c r="BK32" s="542">
        <v>804</v>
      </c>
      <c r="BL32" s="545">
        <v>3.4353639999999999</v>
      </c>
      <c r="BM32" s="546">
        <v>2.1764589999999999</v>
      </c>
      <c r="BN32" s="573">
        <v>0</v>
      </c>
      <c r="BO32" s="543">
        <v>0</v>
      </c>
      <c r="BP32" s="543">
        <v>0</v>
      </c>
      <c r="BQ32" s="542">
        <v>203</v>
      </c>
      <c r="BR32" s="545">
        <v>0.86738662605100003</v>
      </c>
      <c r="BS32" s="545">
        <v>0.58515753536500004</v>
      </c>
    </row>
    <row r="33" spans="1:71" ht="20.100000000000001" customHeight="1" x14ac:dyDescent="0.25">
      <c r="A33" s="480" t="s">
        <v>358</v>
      </c>
      <c r="B33" s="540"/>
      <c r="C33" s="541">
        <v>163574</v>
      </c>
      <c r="D33" s="545">
        <v>697.15979600000003</v>
      </c>
      <c r="E33" s="546">
        <v>431.45320800000002</v>
      </c>
      <c r="F33" s="541">
        <v>46829</v>
      </c>
      <c r="G33" s="545">
        <v>199.58731900000001</v>
      </c>
      <c r="H33" s="546">
        <v>128.00392199999999</v>
      </c>
      <c r="I33" s="541">
        <v>19202</v>
      </c>
      <c r="J33" s="545">
        <v>81.839793999999998</v>
      </c>
      <c r="K33" s="546">
        <v>48.072276000000002</v>
      </c>
      <c r="L33" s="541">
        <v>10761</v>
      </c>
      <c r="M33" s="545">
        <v>45.863869000000001</v>
      </c>
      <c r="N33" s="545">
        <v>24.630057000000001</v>
      </c>
      <c r="O33" s="542">
        <v>11169</v>
      </c>
      <c r="P33" s="545">
        <v>47.602784</v>
      </c>
      <c r="Q33" s="546">
        <v>27.912877999999999</v>
      </c>
      <c r="R33" s="542">
        <v>9530</v>
      </c>
      <c r="S33" s="545">
        <v>40.617291999999999</v>
      </c>
      <c r="T33" s="545">
        <v>24.306567999999999</v>
      </c>
      <c r="U33" s="542">
        <v>5536</v>
      </c>
      <c r="V33" s="545">
        <v>23.594683</v>
      </c>
      <c r="W33" s="545">
        <v>13.167698</v>
      </c>
      <c r="X33" s="545"/>
      <c r="Y33" s="480" t="s">
        <v>358</v>
      </c>
      <c r="Z33" s="540"/>
      <c r="AA33" s="542">
        <v>7033</v>
      </c>
      <c r="AB33" s="545">
        <v>29.974965000000001</v>
      </c>
      <c r="AC33" s="546">
        <v>22.801897</v>
      </c>
      <c r="AD33" s="541">
        <v>4762</v>
      </c>
      <c r="AE33" s="545">
        <v>20.295860000000001</v>
      </c>
      <c r="AF33" s="546">
        <v>11.804145</v>
      </c>
      <c r="AG33" s="541">
        <v>6383</v>
      </c>
      <c r="AH33" s="545">
        <v>27.204635</v>
      </c>
      <c r="AI33" s="546">
        <v>14.567392</v>
      </c>
      <c r="AJ33" s="542">
        <v>3675</v>
      </c>
      <c r="AK33" s="545">
        <v>15.663016000000001</v>
      </c>
      <c r="AL33" s="545">
        <v>12.100433000000001</v>
      </c>
      <c r="AM33" s="542">
        <v>1440</v>
      </c>
      <c r="AN33" s="545">
        <v>6.1373449999999998</v>
      </c>
      <c r="AO33" s="545">
        <v>2.921799</v>
      </c>
      <c r="AP33" s="542">
        <v>4688</v>
      </c>
      <c r="AQ33" s="545">
        <v>19.980467999999998</v>
      </c>
      <c r="AR33" s="546">
        <v>13.629217000000001</v>
      </c>
      <c r="AS33" s="542">
        <v>1368</v>
      </c>
      <c r="AT33" s="545">
        <v>5.8304780000000003</v>
      </c>
      <c r="AU33" s="545">
        <v>2.8371770000000001</v>
      </c>
      <c r="AV33" s="545"/>
      <c r="AW33" s="480" t="s">
        <v>358</v>
      </c>
      <c r="AX33" s="540"/>
      <c r="AY33" s="542">
        <v>3428</v>
      </c>
      <c r="AZ33" s="545">
        <v>14.610291</v>
      </c>
      <c r="BA33" s="546">
        <v>8.3236410000000003</v>
      </c>
      <c r="BB33" s="541">
        <v>1624</v>
      </c>
      <c r="BC33" s="545">
        <v>6.9215619999999998</v>
      </c>
      <c r="BD33" s="546">
        <v>4.1724860000000001</v>
      </c>
      <c r="BE33" s="541">
        <v>1060</v>
      </c>
      <c r="BF33" s="545">
        <v>4.5177680000000002</v>
      </c>
      <c r="BG33" s="546">
        <v>2.4897109999999998</v>
      </c>
      <c r="BH33" s="542">
        <v>1386</v>
      </c>
      <c r="BI33" s="545">
        <v>5.9071949999999998</v>
      </c>
      <c r="BJ33" s="546">
        <v>3.5483060000000002</v>
      </c>
      <c r="BK33" s="542">
        <v>748</v>
      </c>
      <c r="BL33" s="545">
        <v>3.1880099999999998</v>
      </c>
      <c r="BM33" s="546">
        <v>1.964904</v>
      </c>
      <c r="BN33" s="573">
        <v>0</v>
      </c>
      <c r="BO33" s="543">
        <v>0</v>
      </c>
      <c r="BP33" s="543">
        <v>0</v>
      </c>
      <c r="BQ33" s="542">
        <v>184</v>
      </c>
      <c r="BR33" s="545">
        <v>0.78421633357599996</v>
      </c>
      <c r="BS33" s="545">
        <v>0.48604661201100002</v>
      </c>
    </row>
    <row r="34" spans="1:71" ht="20.100000000000001" customHeight="1" x14ac:dyDescent="0.25">
      <c r="A34" s="480" t="s">
        <v>360</v>
      </c>
      <c r="B34" s="540"/>
      <c r="C34" s="541">
        <v>172418</v>
      </c>
      <c r="D34" s="545">
        <v>733.19613600000002</v>
      </c>
      <c r="E34" s="546">
        <v>439.36004600000001</v>
      </c>
      <c r="F34" s="541">
        <v>47760</v>
      </c>
      <c r="G34" s="545">
        <v>203.09623999999999</v>
      </c>
      <c r="H34" s="546">
        <v>126.75703799999999</v>
      </c>
      <c r="I34" s="541">
        <v>20812</v>
      </c>
      <c r="J34" s="545">
        <v>88.501653000000005</v>
      </c>
      <c r="K34" s="546">
        <v>50.340808000000003</v>
      </c>
      <c r="L34" s="541">
        <v>12212</v>
      </c>
      <c r="M34" s="545">
        <v>51.930722000000003</v>
      </c>
      <c r="N34" s="545">
        <v>26.922467999999999</v>
      </c>
      <c r="O34" s="542">
        <v>11846</v>
      </c>
      <c r="P34" s="545">
        <v>50.374330999999998</v>
      </c>
      <c r="Q34" s="546">
        <v>28.592189000000001</v>
      </c>
      <c r="R34" s="542">
        <v>9960</v>
      </c>
      <c r="S34" s="545">
        <v>42.354241000000002</v>
      </c>
      <c r="T34" s="545">
        <v>24.513100000000001</v>
      </c>
      <c r="U34" s="542">
        <v>5881</v>
      </c>
      <c r="V34" s="545">
        <v>25.008562999999999</v>
      </c>
      <c r="W34" s="545">
        <v>13.476623999999999</v>
      </c>
      <c r="X34" s="545"/>
      <c r="Y34" s="480" t="s">
        <v>360</v>
      </c>
      <c r="Z34" s="540"/>
      <c r="AA34" s="542">
        <v>7206</v>
      </c>
      <c r="AB34" s="545">
        <v>30.643038000000001</v>
      </c>
      <c r="AC34" s="546">
        <v>23.068712000000001</v>
      </c>
      <c r="AD34" s="541">
        <v>5226</v>
      </c>
      <c r="AE34" s="545">
        <v>22.223219</v>
      </c>
      <c r="AF34" s="546">
        <v>12.437101999999999</v>
      </c>
      <c r="AG34" s="541">
        <v>6787</v>
      </c>
      <c r="AH34" s="545">
        <v>28.861267999999999</v>
      </c>
      <c r="AI34" s="546">
        <v>15.080363999999999</v>
      </c>
      <c r="AJ34" s="542">
        <v>3765</v>
      </c>
      <c r="AK34" s="545">
        <v>16.010413</v>
      </c>
      <c r="AL34" s="545">
        <v>12.2921</v>
      </c>
      <c r="AM34" s="542">
        <v>1549</v>
      </c>
      <c r="AN34" s="545">
        <v>6.5870199999999999</v>
      </c>
      <c r="AO34" s="545">
        <v>2.99173</v>
      </c>
      <c r="AP34" s="542">
        <v>4738</v>
      </c>
      <c r="AQ34" s="545">
        <v>20.148031</v>
      </c>
      <c r="AR34" s="546">
        <v>13.387790000000001</v>
      </c>
      <c r="AS34" s="542">
        <v>1622</v>
      </c>
      <c r="AT34" s="545">
        <v>6.8974479999999998</v>
      </c>
      <c r="AU34" s="545">
        <v>3.1756350000000002</v>
      </c>
      <c r="AV34" s="545"/>
      <c r="AW34" s="480" t="s">
        <v>360</v>
      </c>
      <c r="AX34" s="540"/>
      <c r="AY34" s="542">
        <v>3787</v>
      </c>
      <c r="AZ34" s="545">
        <v>16.103967000000001</v>
      </c>
      <c r="BA34" s="546">
        <v>8.8718280000000007</v>
      </c>
      <c r="BB34" s="541">
        <v>1715</v>
      </c>
      <c r="BC34" s="545">
        <v>7.2929240000000002</v>
      </c>
      <c r="BD34" s="546">
        <v>4.2021600000000001</v>
      </c>
      <c r="BE34" s="541">
        <v>1167</v>
      </c>
      <c r="BF34" s="545">
        <v>4.9625899999999996</v>
      </c>
      <c r="BG34" s="546">
        <v>2.6247799999999999</v>
      </c>
      <c r="BH34" s="542">
        <v>1388</v>
      </c>
      <c r="BI34" s="545">
        <v>5.9023779999999997</v>
      </c>
      <c r="BJ34" s="546">
        <v>3.4039929999999998</v>
      </c>
      <c r="BK34" s="542">
        <v>836</v>
      </c>
      <c r="BL34" s="545">
        <v>3.5550350000000002</v>
      </c>
      <c r="BM34" s="546">
        <v>2.1724459999999999</v>
      </c>
      <c r="BN34" s="573">
        <v>0</v>
      </c>
      <c r="BO34" s="543">
        <v>0</v>
      </c>
      <c r="BP34" s="543">
        <v>0</v>
      </c>
      <c r="BQ34" s="542">
        <v>578</v>
      </c>
      <c r="BR34" s="545">
        <v>2.457906752205</v>
      </c>
      <c r="BS34" s="545">
        <v>1.632367162515</v>
      </c>
    </row>
    <row r="35" spans="1:71" ht="20.100000000000001" customHeight="1" x14ac:dyDescent="0.25">
      <c r="A35" s="480" t="s">
        <v>413</v>
      </c>
      <c r="B35" s="540"/>
      <c r="C35" s="541">
        <v>171857</v>
      </c>
      <c r="D35" s="545">
        <v>729.58265900000004</v>
      </c>
      <c r="E35" s="546">
        <v>424.30347</v>
      </c>
      <c r="F35" s="541">
        <v>48037</v>
      </c>
      <c r="G35" s="545">
        <v>203.93095500000001</v>
      </c>
      <c r="H35" s="546">
        <v>123.406583</v>
      </c>
      <c r="I35" s="541">
        <v>20644</v>
      </c>
      <c r="J35" s="545">
        <v>87.639748999999995</v>
      </c>
      <c r="K35" s="546">
        <v>48.455537</v>
      </c>
      <c r="L35" s="541">
        <v>12480</v>
      </c>
      <c r="M35" s="545">
        <v>52.981209</v>
      </c>
      <c r="N35" s="545">
        <v>26.512093</v>
      </c>
      <c r="O35" s="542">
        <v>11755</v>
      </c>
      <c r="P35" s="545">
        <v>49.903373999999999</v>
      </c>
      <c r="Q35" s="546">
        <v>27.474368999999999</v>
      </c>
      <c r="R35" s="542">
        <v>9845</v>
      </c>
      <c r="S35" s="545">
        <v>41.794871999999998</v>
      </c>
      <c r="T35" s="545">
        <v>23.483357999999999</v>
      </c>
      <c r="U35" s="542">
        <v>6072</v>
      </c>
      <c r="V35" s="545">
        <v>25.777396</v>
      </c>
      <c r="W35" s="545">
        <v>13.338158999999999</v>
      </c>
      <c r="X35" s="545"/>
      <c r="Y35" s="480" t="s">
        <v>413</v>
      </c>
      <c r="Z35" s="540"/>
      <c r="AA35" s="542">
        <v>6965</v>
      </c>
      <c r="AB35" s="545">
        <v>29.568439000000001</v>
      </c>
      <c r="AC35" s="546">
        <v>21.862396</v>
      </c>
      <c r="AD35" s="541">
        <v>5381</v>
      </c>
      <c r="AE35" s="545">
        <v>22.843900999999999</v>
      </c>
      <c r="AF35" s="546">
        <v>12.370414999999999</v>
      </c>
      <c r="AG35" s="541">
        <v>6260</v>
      </c>
      <c r="AH35" s="545">
        <v>26.575510000000001</v>
      </c>
      <c r="AI35" s="546">
        <v>13.300131</v>
      </c>
      <c r="AJ35" s="542">
        <v>3871</v>
      </c>
      <c r="AK35" s="545">
        <v>16.433513999999999</v>
      </c>
      <c r="AL35" s="545">
        <v>12.507307000000001</v>
      </c>
      <c r="AM35" s="542">
        <v>1555</v>
      </c>
      <c r="AN35" s="545">
        <v>6.6014249999999999</v>
      </c>
      <c r="AO35" s="545">
        <v>2.8502969999999999</v>
      </c>
      <c r="AP35" s="542">
        <v>4554</v>
      </c>
      <c r="AQ35" s="545">
        <v>19.333047000000001</v>
      </c>
      <c r="AR35" s="546">
        <v>12.636041000000001</v>
      </c>
      <c r="AS35" s="542">
        <v>1721</v>
      </c>
      <c r="AT35" s="545">
        <v>7.3061429999999996</v>
      </c>
      <c r="AU35" s="545">
        <v>3.2826</v>
      </c>
      <c r="AV35" s="545"/>
      <c r="AW35" s="480" t="s">
        <v>413</v>
      </c>
      <c r="AX35" s="540"/>
      <c r="AY35" s="542">
        <v>3752</v>
      </c>
      <c r="AZ35" s="545">
        <v>15.928324999999999</v>
      </c>
      <c r="BA35" s="546">
        <v>8.4913550000000004</v>
      </c>
      <c r="BB35" s="541">
        <v>1408</v>
      </c>
      <c r="BC35" s="545">
        <v>5.9773670000000001</v>
      </c>
      <c r="BD35" s="546">
        <v>3.4649079999999999</v>
      </c>
      <c r="BE35" s="541">
        <v>1172</v>
      </c>
      <c r="BF35" s="545">
        <v>4.975479</v>
      </c>
      <c r="BG35" s="546">
        <v>2.570357</v>
      </c>
      <c r="BH35" s="542">
        <v>1507</v>
      </c>
      <c r="BI35" s="545">
        <v>6.3976509999999998</v>
      </c>
      <c r="BJ35" s="546">
        <v>3.5873390000000001</v>
      </c>
      <c r="BK35" s="542">
        <v>815</v>
      </c>
      <c r="BL35" s="545">
        <v>3.459911</v>
      </c>
      <c r="BM35" s="546">
        <v>2.0093079999999999</v>
      </c>
      <c r="BN35" s="573">
        <v>0</v>
      </c>
      <c r="BO35" s="543">
        <v>0</v>
      </c>
      <c r="BP35" s="543">
        <v>0</v>
      </c>
      <c r="BQ35" s="542">
        <v>389</v>
      </c>
      <c r="BR35" s="545">
        <v>1.6514174818839999</v>
      </c>
      <c r="BS35" s="545">
        <v>0.92522247657699996</v>
      </c>
    </row>
    <row r="36" spans="1:71" s="338" customFormat="1" ht="19.5" customHeight="1" x14ac:dyDescent="0.15">
      <c r="A36" s="492" t="s">
        <v>362</v>
      </c>
      <c r="B36" s="550"/>
      <c r="C36" s="574">
        <v>172859</v>
      </c>
      <c r="D36" s="552">
        <v>733.07216800000003</v>
      </c>
      <c r="E36" s="553">
        <v>415.03532300000001</v>
      </c>
      <c r="F36" s="575">
        <v>48784</v>
      </c>
      <c r="G36" s="552">
        <v>206.886495</v>
      </c>
      <c r="H36" s="553">
        <v>121.760569</v>
      </c>
      <c r="I36" s="575">
        <v>21569</v>
      </c>
      <c r="J36" s="552">
        <v>91.471277999999998</v>
      </c>
      <c r="K36" s="553">
        <v>48.816184999999997</v>
      </c>
      <c r="L36" s="575">
        <v>13421</v>
      </c>
      <c r="M36" s="552">
        <v>56.916687000000003</v>
      </c>
      <c r="N36" s="552">
        <v>27.431536999999999</v>
      </c>
      <c r="O36" s="576">
        <v>11520</v>
      </c>
      <c r="P36" s="552">
        <v>48.854796999999998</v>
      </c>
      <c r="Q36" s="553">
        <v>26.097435000000001</v>
      </c>
      <c r="R36" s="576">
        <v>9374</v>
      </c>
      <c r="S36" s="552">
        <v>39.753895</v>
      </c>
      <c r="T36" s="552">
        <v>21.541637000000001</v>
      </c>
      <c r="U36" s="576">
        <v>5991</v>
      </c>
      <c r="V36" s="552">
        <v>25.407039000000001</v>
      </c>
      <c r="W36" s="552">
        <v>12.762643000000001</v>
      </c>
      <c r="X36" s="545"/>
      <c r="Y36" s="492" t="s">
        <v>362</v>
      </c>
      <c r="Z36" s="550"/>
      <c r="AA36" s="576">
        <v>6846</v>
      </c>
      <c r="AB36" s="552">
        <v>29.032980999999999</v>
      </c>
      <c r="AC36" s="553">
        <v>21.059417</v>
      </c>
      <c r="AD36" s="575">
        <v>5523</v>
      </c>
      <c r="AE36" s="552">
        <v>23.422312999999999</v>
      </c>
      <c r="AF36" s="553">
        <v>12.273994999999999</v>
      </c>
      <c r="AG36" s="575">
        <v>6146</v>
      </c>
      <c r="AH36" s="552">
        <v>26.064374000000001</v>
      </c>
      <c r="AI36" s="553">
        <v>12.745625</v>
      </c>
      <c r="AJ36" s="576">
        <v>3865</v>
      </c>
      <c r="AK36" s="552">
        <v>16.390954000000001</v>
      </c>
      <c r="AL36" s="552">
        <v>12.450763999999999</v>
      </c>
      <c r="AM36" s="576">
        <v>1487</v>
      </c>
      <c r="AN36" s="552">
        <v>6.3061699999999998</v>
      </c>
      <c r="AO36" s="552">
        <v>2.6420940000000002</v>
      </c>
      <c r="AP36" s="576">
        <v>4315</v>
      </c>
      <c r="AQ36" s="552">
        <v>18.299344999999999</v>
      </c>
      <c r="AR36" s="553">
        <v>11.622296</v>
      </c>
      <c r="AS36" s="576">
        <v>1521</v>
      </c>
      <c r="AT36" s="552">
        <v>6.4503599999999999</v>
      </c>
      <c r="AU36" s="552">
        <v>2.8358979999999998</v>
      </c>
      <c r="AV36" s="545"/>
      <c r="AW36" s="492" t="s">
        <v>362</v>
      </c>
      <c r="AX36" s="550"/>
      <c r="AY36" s="576">
        <v>3773</v>
      </c>
      <c r="AZ36" s="552">
        <v>16.000793999999999</v>
      </c>
      <c r="BA36" s="553">
        <v>8.4177949999999999</v>
      </c>
      <c r="BB36" s="575">
        <v>1161</v>
      </c>
      <c r="BC36" s="552">
        <v>4.923648</v>
      </c>
      <c r="BD36" s="553">
        <v>2.8975789999999999</v>
      </c>
      <c r="BE36" s="575">
        <v>1178</v>
      </c>
      <c r="BF36" s="552">
        <v>4.9957419999999999</v>
      </c>
      <c r="BG36" s="553">
        <v>2.5005199999999999</v>
      </c>
      <c r="BH36" s="576">
        <v>1432</v>
      </c>
      <c r="BI36" s="552">
        <v>6.0729230000000003</v>
      </c>
      <c r="BJ36" s="553">
        <v>3.3125079999999998</v>
      </c>
      <c r="BK36" s="576">
        <v>888</v>
      </c>
      <c r="BL36" s="552">
        <v>3.7658909999999999</v>
      </c>
      <c r="BM36" s="553">
        <v>2.1481439999999998</v>
      </c>
      <c r="BN36" s="564">
        <v>0</v>
      </c>
      <c r="BO36" s="565">
        <v>0</v>
      </c>
      <c r="BP36" s="565">
        <v>0</v>
      </c>
      <c r="BQ36" s="576">
        <v>304</v>
      </c>
      <c r="BR36" s="552">
        <v>1.2892238128369999</v>
      </c>
      <c r="BS36" s="552">
        <v>0.73324371457500004</v>
      </c>
    </row>
    <row r="37" spans="1:71" s="343" customFormat="1" ht="14.25" customHeight="1" x14ac:dyDescent="0.25">
      <c r="A37" s="220" t="s">
        <v>171</v>
      </c>
      <c r="B37" s="338"/>
      <c r="C37" s="338"/>
      <c r="D37" s="338"/>
      <c r="E37" s="338"/>
      <c r="F37" s="338"/>
      <c r="G37" s="338"/>
      <c r="H37" s="338"/>
      <c r="I37" s="338"/>
      <c r="J37" s="338"/>
      <c r="K37" s="338"/>
      <c r="L37" s="338"/>
      <c r="M37" s="338"/>
      <c r="N37" s="338"/>
      <c r="O37" s="338"/>
      <c r="P37" s="338"/>
      <c r="Q37" s="338"/>
      <c r="R37" s="338"/>
      <c r="S37" s="338"/>
      <c r="T37" s="338"/>
      <c r="U37" s="338"/>
      <c r="V37" s="338"/>
      <c r="W37" s="338"/>
      <c r="X37" s="338"/>
      <c r="Y37" s="220" t="s">
        <v>171</v>
      </c>
      <c r="Z37" s="338"/>
      <c r="AA37" s="338"/>
      <c r="AB37" s="338"/>
      <c r="AC37" s="338"/>
      <c r="AD37" s="338"/>
      <c r="AE37" s="338"/>
      <c r="AF37" s="338"/>
      <c r="AG37" s="338"/>
      <c r="AH37" s="338"/>
      <c r="AI37" s="338"/>
      <c r="AJ37" s="338"/>
      <c r="AK37" s="338"/>
      <c r="AL37" s="338"/>
      <c r="AM37" s="338"/>
      <c r="AN37" s="338"/>
      <c r="AO37" s="338"/>
      <c r="AP37" s="338"/>
      <c r="AQ37" s="338"/>
      <c r="AR37" s="338"/>
      <c r="AS37" s="338"/>
      <c r="AT37" s="338"/>
      <c r="AU37" s="338"/>
      <c r="AV37" s="338"/>
      <c r="AW37" s="220" t="s">
        <v>171</v>
      </c>
      <c r="AX37" s="338"/>
      <c r="AY37" s="338"/>
      <c r="AZ37" s="338"/>
      <c r="BA37" s="338"/>
      <c r="BB37" s="338"/>
      <c r="BC37" s="338"/>
      <c r="BD37" s="338"/>
      <c r="BE37" s="338"/>
      <c r="BF37" s="338"/>
      <c r="BG37" s="338"/>
      <c r="BH37" s="338"/>
      <c r="BI37" s="338"/>
      <c r="BJ37" s="338"/>
      <c r="BK37" s="338"/>
      <c r="BL37" s="338"/>
      <c r="BM37" s="338"/>
      <c r="BN37" s="338"/>
      <c r="BO37" s="338"/>
      <c r="BP37" s="338"/>
      <c r="BQ37" s="338"/>
      <c r="BR37" s="338"/>
      <c r="BS37" s="338"/>
    </row>
    <row r="38" spans="1:71" s="343" customFormat="1" ht="14.45" customHeight="1" x14ac:dyDescent="0.25">
      <c r="A38" s="72" t="s">
        <v>479</v>
      </c>
      <c r="B38" s="342"/>
      <c r="C38" s="342"/>
      <c r="D38" s="342"/>
      <c r="E38" s="342"/>
      <c r="F38" s="342"/>
      <c r="G38" s="342"/>
      <c r="H38" s="342"/>
      <c r="I38" s="342"/>
      <c r="J38" s="342"/>
      <c r="K38" s="342"/>
      <c r="L38" s="342"/>
      <c r="M38" s="342"/>
      <c r="N38" s="342"/>
      <c r="O38" s="342"/>
      <c r="P38" s="342"/>
      <c r="Q38" s="342"/>
      <c r="R38" s="342"/>
      <c r="S38" s="342"/>
      <c r="T38" s="342"/>
      <c r="U38" s="342"/>
      <c r="V38" s="342"/>
      <c r="W38" s="342"/>
      <c r="X38" s="342"/>
      <c r="Y38" s="72" t="s">
        <v>479</v>
      </c>
      <c r="Z38" s="342"/>
      <c r="AA38" s="342"/>
      <c r="AB38" s="342"/>
      <c r="AC38" s="342"/>
      <c r="AD38" s="342"/>
      <c r="AE38" s="342"/>
      <c r="AF38" s="342"/>
      <c r="AG38" s="342"/>
      <c r="AH38" s="342"/>
      <c r="AI38" s="342"/>
      <c r="AJ38" s="342"/>
      <c r="AK38" s="342"/>
      <c r="AL38" s="342"/>
      <c r="AM38" s="342"/>
      <c r="AN38" s="342"/>
      <c r="AO38" s="342"/>
      <c r="AP38" s="342"/>
      <c r="AQ38" s="342"/>
      <c r="AR38" s="342"/>
      <c r="AS38" s="342"/>
      <c r="AT38" s="342"/>
      <c r="AU38" s="342"/>
      <c r="AV38" s="342"/>
      <c r="AW38" s="72" t="s">
        <v>479</v>
      </c>
      <c r="AX38" s="342"/>
      <c r="AY38" s="342"/>
      <c r="AZ38" s="342"/>
      <c r="BA38" s="342"/>
      <c r="BB38" s="342"/>
      <c r="BC38" s="342"/>
      <c r="BD38" s="342"/>
      <c r="BE38" s="342"/>
      <c r="BF38" s="342"/>
      <c r="BG38" s="342"/>
      <c r="BH38" s="342"/>
      <c r="BI38" s="342"/>
      <c r="BJ38" s="342"/>
      <c r="BK38" s="342"/>
      <c r="BL38" s="342"/>
      <c r="BM38" s="342"/>
      <c r="BN38" s="342"/>
      <c r="BO38" s="342"/>
      <c r="BP38" s="342"/>
      <c r="BQ38" s="342"/>
      <c r="BR38" s="342"/>
      <c r="BS38" s="342"/>
    </row>
    <row r="39" spans="1:71" x14ac:dyDescent="0.25">
      <c r="A39" s="72" t="s">
        <v>480</v>
      </c>
      <c r="B39" s="342"/>
      <c r="C39" s="342"/>
      <c r="D39" s="342"/>
      <c r="E39" s="342"/>
      <c r="F39" s="342"/>
      <c r="G39" s="342"/>
      <c r="H39" s="342"/>
      <c r="I39" s="342"/>
      <c r="J39" s="342"/>
      <c r="K39" s="342"/>
      <c r="L39" s="342"/>
      <c r="M39" s="342"/>
      <c r="N39" s="342"/>
      <c r="O39" s="342"/>
      <c r="P39" s="342"/>
      <c r="Q39" s="342"/>
      <c r="R39" s="342"/>
      <c r="S39" s="342"/>
      <c r="T39" s="342"/>
      <c r="U39" s="342"/>
      <c r="V39" s="342"/>
      <c r="W39" s="342"/>
      <c r="X39" s="342"/>
      <c r="Y39" s="72" t="s">
        <v>480</v>
      </c>
      <c r="Z39" s="342"/>
      <c r="AA39" s="342"/>
      <c r="AB39" s="342"/>
      <c r="AC39" s="342"/>
      <c r="AD39" s="342"/>
      <c r="AE39" s="342"/>
      <c r="AF39" s="342"/>
      <c r="AG39" s="342"/>
      <c r="AH39" s="342"/>
      <c r="AI39" s="342"/>
      <c r="AJ39" s="342"/>
      <c r="AK39" s="342"/>
      <c r="AL39" s="342"/>
      <c r="AM39" s="342"/>
      <c r="AN39" s="342"/>
      <c r="AO39" s="342"/>
      <c r="AP39" s="342"/>
      <c r="AQ39" s="342"/>
      <c r="AR39" s="342"/>
      <c r="AS39" s="342"/>
      <c r="AT39" s="342"/>
      <c r="AU39" s="342"/>
      <c r="AV39" s="342"/>
      <c r="AW39" s="72" t="s">
        <v>480</v>
      </c>
      <c r="AX39" s="342"/>
      <c r="AY39" s="342"/>
      <c r="AZ39" s="342"/>
      <c r="BA39" s="342"/>
      <c r="BB39" s="342"/>
      <c r="BC39" s="342"/>
      <c r="BD39" s="342"/>
      <c r="BE39" s="342"/>
      <c r="BF39" s="342"/>
      <c r="BG39" s="342"/>
      <c r="BH39" s="342"/>
      <c r="BI39" s="342"/>
      <c r="BJ39" s="342"/>
      <c r="BK39" s="342"/>
      <c r="BL39" s="342"/>
      <c r="BM39" s="342"/>
      <c r="BN39" s="342"/>
      <c r="BO39" s="342"/>
      <c r="BP39" s="342"/>
      <c r="BQ39" s="342"/>
      <c r="BR39" s="342"/>
      <c r="BS39" s="342"/>
    </row>
    <row r="40" spans="1:71" s="803" customFormat="1" ht="15.75" x14ac:dyDescent="0.25">
      <c r="A40" s="91"/>
      <c r="B40" s="801"/>
      <c r="C40" s="705"/>
      <c r="D40" s="705"/>
      <c r="E40" s="705"/>
      <c r="F40" s="802"/>
      <c r="G40" s="802"/>
      <c r="H40" s="802"/>
      <c r="I40" s="802"/>
      <c r="J40" s="802"/>
      <c r="K40" s="802"/>
      <c r="L40" s="802"/>
      <c r="M40" s="802"/>
      <c r="N40" s="802"/>
      <c r="O40" s="705"/>
      <c r="P40" s="705"/>
      <c r="Q40" s="705"/>
      <c r="R40" s="705"/>
      <c r="S40" s="705"/>
      <c r="T40" s="705"/>
      <c r="U40" s="705"/>
      <c r="V40" s="705"/>
      <c r="W40" s="705"/>
      <c r="X40" s="705"/>
      <c r="Y40" s="91"/>
      <c r="AW40" s="91" t="s">
        <v>867</v>
      </c>
    </row>
    <row r="41" spans="1:71" x14ac:dyDescent="0.25">
      <c r="A41" s="91"/>
      <c r="U41" s="480"/>
      <c r="V41" s="480"/>
      <c r="W41" s="480"/>
      <c r="AA41" s="516"/>
      <c r="AB41" s="516"/>
      <c r="AC41" s="516"/>
      <c r="AW41" s="91"/>
    </row>
    <row r="42" spans="1:71" x14ac:dyDescent="0.25">
      <c r="A42" s="91"/>
      <c r="U42" s="480"/>
      <c r="V42" s="480"/>
      <c r="W42" s="480"/>
      <c r="Y42" s="91"/>
      <c r="AA42" s="516"/>
      <c r="AB42" s="516"/>
      <c r="AC42" s="516"/>
      <c r="AW42" s="91"/>
    </row>
  </sheetData>
  <mergeCells count="30">
    <mergeCell ref="BK3:BM3"/>
    <mergeCell ref="BQ3:BS3"/>
    <mergeCell ref="AX3:AX4"/>
    <mergeCell ref="BN3:BP3"/>
    <mergeCell ref="AY3:BA3"/>
    <mergeCell ref="BB3:BD3"/>
    <mergeCell ref="BE3:BG3"/>
    <mergeCell ref="BH3:BJ3"/>
    <mergeCell ref="AG3:AI3"/>
    <mergeCell ref="AD3:AF3"/>
    <mergeCell ref="AJ3:AL3"/>
    <mergeCell ref="AS3:AU3"/>
    <mergeCell ref="AP3:AR3"/>
    <mergeCell ref="AM3:AO3"/>
    <mergeCell ref="A1:W1"/>
    <mergeCell ref="Y1:AU1"/>
    <mergeCell ref="AW1:BS1"/>
    <mergeCell ref="A3:A4"/>
    <mergeCell ref="B3:B4"/>
    <mergeCell ref="C3:E3"/>
    <mergeCell ref="F3:H3"/>
    <mergeCell ref="I3:K3"/>
    <mergeCell ref="L3:N3"/>
    <mergeCell ref="O3:Q3"/>
    <mergeCell ref="AW3:AW4"/>
    <mergeCell ref="R3:T3"/>
    <mergeCell ref="U3:W3"/>
    <mergeCell ref="Y3:Y4"/>
    <mergeCell ref="Z3:Z4"/>
    <mergeCell ref="AA3:AC3"/>
  </mergeCells>
  <phoneticPr fontId="2" type="noConversion"/>
  <printOptions horizontalCentered="1"/>
  <pageMargins left="0.31496062992126" right="0.31496062992126" top="0.5" bottom="0.22" header="0.31496062992126" footer="0.118110236220472"/>
  <pageSetup paperSize="9" scale="68" fitToWidth="3" fitToHeight="0" orientation="landscape" r:id="rId1"/>
  <headerFooter alignWithMargins="0"/>
  <colBreaks count="2" manualBreakCount="2">
    <brk id="24" max="39" man="1"/>
    <brk id="48" max="39"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A1:BS41"/>
  <sheetViews>
    <sheetView showGridLines="0" view="pageBreakPreview" zoomScale="80" zoomScaleNormal="90" zoomScaleSheetLayoutView="80" workbookViewId="0">
      <selection activeCell="T8" sqref="T8"/>
    </sheetView>
  </sheetViews>
  <sheetFormatPr defaultRowHeight="16.5" x14ac:dyDescent="0.25"/>
  <cols>
    <col min="1" max="1" width="18.75" style="516" customWidth="1"/>
    <col min="2" max="2" width="3.25" style="517" customWidth="1"/>
    <col min="3" max="3" width="9.75" style="480" customWidth="1"/>
    <col min="4" max="5" width="8.125" style="480" customWidth="1"/>
    <col min="6" max="6" width="9.75" style="577" customWidth="1"/>
    <col min="7" max="8" width="8.125" style="577" customWidth="1"/>
    <col min="9" max="9" width="9.75" style="577" customWidth="1"/>
    <col min="10" max="11" width="8.125" style="577" customWidth="1"/>
    <col min="12" max="12" width="9.75" style="577" customWidth="1"/>
    <col min="13" max="14" width="8.125" style="577" customWidth="1"/>
    <col min="15" max="15" width="9.75" style="480" customWidth="1"/>
    <col min="16" max="17" width="8.125" style="480" customWidth="1"/>
    <col min="18" max="18" width="9.75" style="480" customWidth="1"/>
    <col min="19" max="20" width="8.125" style="480" customWidth="1"/>
    <col min="21" max="21" width="9.75" style="516" customWidth="1"/>
    <col min="22" max="23" width="8.125" style="516" customWidth="1"/>
    <col min="24" max="24" width="4.25" style="480" customWidth="1"/>
    <col min="25" max="25" width="18.75" style="516" customWidth="1"/>
    <col min="26" max="26" width="3.25" style="516" customWidth="1"/>
    <col min="27" max="27" width="9.75" style="480" customWidth="1"/>
    <col min="28" max="29" width="8.125" style="480" customWidth="1"/>
    <col min="30" max="30" width="9.75" style="516" customWidth="1"/>
    <col min="31" max="32" width="8.125" style="516" customWidth="1"/>
    <col min="33" max="33" width="9.75" style="516" customWidth="1"/>
    <col min="34" max="35" width="8.125" style="516" customWidth="1"/>
    <col min="36" max="36" width="9.75" style="516" customWidth="1"/>
    <col min="37" max="38" width="8.125" style="516" customWidth="1"/>
    <col min="39" max="39" width="9.75" style="516" customWidth="1"/>
    <col min="40" max="41" width="8.125" style="516" customWidth="1"/>
    <col min="42" max="42" width="9.75" style="516" customWidth="1"/>
    <col min="43" max="44" width="8.125" style="516" customWidth="1"/>
    <col min="45" max="45" width="9.75" style="516" customWidth="1"/>
    <col min="46" max="47" width="8.125" style="516" customWidth="1"/>
    <col min="48" max="48" width="2.5" style="516" customWidth="1"/>
    <col min="49" max="49" width="18.75" style="516" customWidth="1"/>
    <col min="50" max="50" width="3.25" style="516" customWidth="1"/>
    <col min="51" max="51" width="9.75" style="516" customWidth="1"/>
    <col min="52" max="53" width="8.125" style="516" customWidth="1"/>
    <col min="54" max="54" width="9.75" style="516" customWidth="1"/>
    <col min="55" max="56" width="8.125" style="516" customWidth="1"/>
    <col min="57" max="57" width="9.75" style="516" customWidth="1"/>
    <col min="58" max="59" width="8.125" style="516" customWidth="1"/>
    <col min="60" max="60" width="9.75" style="516" customWidth="1"/>
    <col min="61" max="62" width="8.125" style="516" customWidth="1"/>
    <col min="63" max="63" width="9.75" style="516" customWidth="1"/>
    <col min="64" max="65" width="8.125" style="516" customWidth="1"/>
    <col min="66" max="66" width="9.75" style="516" customWidth="1"/>
    <col min="67" max="68" width="8.125" style="516" customWidth="1"/>
    <col min="69" max="69" width="9.75" style="516" customWidth="1"/>
    <col min="70" max="71" width="8.125" style="516" customWidth="1"/>
    <col min="72" max="16384" width="9" style="747"/>
  </cols>
  <sheetData>
    <row r="1" spans="1:71" ht="25.5" customHeight="1" x14ac:dyDescent="0.25">
      <c r="A1" s="896" t="s">
        <v>481</v>
      </c>
      <c r="B1" s="896"/>
      <c r="C1" s="896"/>
      <c r="D1" s="896"/>
      <c r="E1" s="896"/>
      <c r="F1" s="896"/>
      <c r="G1" s="896"/>
      <c r="H1" s="896"/>
      <c r="I1" s="896"/>
      <c r="J1" s="896"/>
      <c r="K1" s="896"/>
      <c r="L1" s="896"/>
      <c r="M1" s="896"/>
      <c r="N1" s="896"/>
      <c r="O1" s="896"/>
      <c r="P1" s="896"/>
      <c r="Q1" s="896"/>
      <c r="R1" s="896"/>
      <c r="S1" s="896"/>
      <c r="T1" s="896"/>
      <c r="U1" s="896"/>
      <c r="V1" s="896"/>
      <c r="W1" s="896"/>
      <c r="X1" s="515"/>
      <c r="Y1" s="896" t="s">
        <v>482</v>
      </c>
      <c r="Z1" s="896"/>
      <c r="AA1" s="896"/>
      <c r="AB1" s="896"/>
      <c r="AC1" s="896"/>
      <c r="AD1" s="896"/>
      <c r="AE1" s="896"/>
      <c r="AF1" s="896"/>
      <c r="AG1" s="896"/>
      <c r="AH1" s="896"/>
      <c r="AI1" s="896"/>
      <c r="AJ1" s="896"/>
      <c r="AK1" s="896"/>
      <c r="AL1" s="896"/>
      <c r="AM1" s="896"/>
      <c r="AN1" s="896"/>
      <c r="AO1" s="896"/>
      <c r="AP1" s="896"/>
      <c r="AQ1" s="896"/>
      <c r="AR1" s="896"/>
      <c r="AS1" s="896"/>
      <c r="AT1" s="896"/>
      <c r="AU1" s="896"/>
      <c r="AV1" s="515"/>
      <c r="AW1" s="896" t="s">
        <v>483</v>
      </c>
      <c r="AX1" s="896"/>
      <c r="AY1" s="896"/>
      <c r="AZ1" s="896"/>
      <c r="BA1" s="896"/>
      <c r="BB1" s="896"/>
      <c r="BC1" s="896"/>
      <c r="BD1" s="896"/>
      <c r="BE1" s="896"/>
      <c r="BF1" s="896"/>
      <c r="BG1" s="896"/>
      <c r="BH1" s="896"/>
      <c r="BI1" s="896"/>
      <c r="BJ1" s="896"/>
      <c r="BK1" s="896"/>
      <c r="BL1" s="896"/>
      <c r="BM1" s="896"/>
      <c r="BN1" s="896"/>
      <c r="BO1" s="896"/>
      <c r="BP1" s="896"/>
      <c r="BQ1" s="896"/>
      <c r="BR1" s="896"/>
      <c r="BS1" s="896"/>
    </row>
    <row r="2" spans="1:71" ht="14.25" customHeight="1" x14ac:dyDescent="0.25">
      <c r="C2" s="518"/>
      <c r="D2" s="518"/>
      <c r="E2" s="518"/>
      <c r="F2" s="516"/>
      <c r="G2" s="516"/>
      <c r="H2" s="517"/>
      <c r="I2" s="517"/>
      <c r="J2" s="517"/>
      <c r="K2" s="517"/>
      <c r="L2" s="517"/>
      <c r="M2" s="517"/>
      <c r="N2" s="517"/>
      <c r="O2" s="519"/>
      <c r="P2" s="519"/>
      <c r="Q2" s="519"/>
      <c r="R2" s="519"/>
      <c r="S2" s="519"/>
      <c r="U2" s="480"/>
      <c r="V2" s="480"/>
      <c r="W2" s="520" t="s">
        <v>484</v>
      </c>
      <c r="X2" s="520"/>
      <c r="Z2" s="517"/>
      <c r="AA2" s="516"/>
      <c r="AB2" s="516"/>
      <c r="AC2" s="517"/>
      <c r="AD2" s="518"/>
      <c r="AE2" s="518"/>
      <c r="AF2" s="518"/>
      <c r="AG2" s="517"/>
      <c r="AH2" s="517"/>
      <c r="AI2" s="517"/>
      <c r="AJ2" s="519"/>
      <c r="AK2" s="519"/>
      <c r="AL2" s="519"/>
      <c r="AM2" s="517"/>
      <c r="AN2" s="517"/>
      <c r="AO2" s="517"/>
      <c r="AP2" s="480"/>
      <c r="AQ2" s="480"/>
      <c r="AS2" s="519"/>
      <c r="AT2" s="519"/>
      <c r="AU2" s="520" t="s">
        <v>421</v>
      </c>
      <c r="AV2" s="520"/>
      <c r="AX2" s="517"/>
      <c r="AY2" s="518"/>
      <c r="AZ2" s="518"/>
      <c r="BA2" s="518"/>
      <c r="BB2" s="517"/>
      <c r="BC2" s="517"/>
      <c r="BD2" s="517"/>
      <c r="BE2" s="517"/>
      <c r="BF2" s="517"/>
      <c r="BG2" s="517"/>
      <c r="BJ2" s="517"/>
      <c r="BK2" s="519"/>
      <c r="BL2" s="519"/>
      <c r="BM2" s="519"/>
      <c r="BN2" s="519"/>
      <c r="BO2" s="519"/>
      <c r="BP2" s="520"/>
      <c r="BQ2" s="480"/>
      <c r="BR2" s="480"/>
      <c r="BS2" s="520" t="s">
        <v>484</v>
      </c>
    </row>
    <row r="3" spans="1:71" ht="33" customHeight="1" x14ac:dyDescent="0.25">
      <c r="A3" s="897" t="s">
        <v>422</v>
      </c>
      <c r="B3" s="899"/>
      <c r="C3" s="901" t="s">
        <v>423</v>
      </c>
      <c r="D3" s="902"/>
      <c r="E3" s="903"/>
      <c r="F3" s="901" t="s">
        <v>424</v>
      </c>
      <c r="G3" s="902"/>
      <c r="H3" s="903"/>
      <c r="I3" s="909" t="s">
        <v>485</v>
      </c>
      <c r="J3" s="905"/>
      <c r="K3" s="906"/>
      <c r="L3" s="901" t="s">
        <v>426</v>
      </c>
      <c r="M3" s="902"/>
      <c r="N3" s="903"/>
      <c r="O3" s="901" t="s">
        <v>427</v>
      </c>
      <c r="P3" s="902"/>
      <c r="Q3" s="903"/>
      <c r="R3" s="901" t="s">
        <v>428</v>
      </c>
      <c r="S3" s="902"/>
      <c r="T3" s="902"/>
      <c r="U3" s="901" t="s">
        <v>429</v>
      </c>
      <c r="V3" s="902"/>
      <c r="W3" s="902"/>
      <c r="X3" s="521"/>
      <c r="Y3" s="897" t="s">
        <v>422</v>
      </c>
      <c r="Z3" s="899"/>
      <c r="AA3" s="914" t="s">
        <v>486</v>
      </c>
      <c r="AB3" s="908"/>
      <c r="AC3" s="915"/>
      <c r="AD3" s="901" t="s">
        <v>430</v>
      </c>
      <c r="AE3" s="902"/>
      <c r="AF3" s="903"/>
      <c r="AG3" s="909" t="s">
        <v>487</v>
      </c>
      <c r="AH3" s="905"/>
      <c r="AI3" s="906"/>
      <c r="AJ3" s="901" t="s">
        <v>489</v>
      </c>
      <c r="AK3" s="902"/>
      <c r="AL3" s="903"/>
      <c r="AM3" s="904" t="s">
        <v>488</v>
      </c>
      <c r="AN3" s="905"/>
      <c r="AO3" s="906"/>
      <c r="AP3" s="910" t="s">
        <v>856</v>
      </c>
      <c r="AQ3" s="902"/>
      <c r="AR3" s="902"/>
      <c r="AS3" s="910" t="s">
        <v>490</v>
      </c>
      <c r="AT3" s="902"/>
      <c r="AU3" s="902"/>
      <c r="AV3" s="521"/>
      <c r="AW3" s="897" t="s">
        <v>422</v>
      </c>
      <c r="AX3" s="899"/>
      <c r="AY3" s="901" t="s">
        <v>491</v>
      </c>
      <c r="AZ3" s="902"/>
      <c r="BA3" s="903"/>
      <c r="BB3" s="909" t="s">
        <v>493</v>
      </c>
      <c r="BC3" s="905"/>
      <c r="BD3" s="906"/>
      <c r="BE3" s="909" t="s">
        <v>492</v>
      </c>
      <c r="BF3" s="905"/>
      <c r="BG3" s="906"/>
      <c r="BH3" s="911" t="s">
        <v>857</v>
      </c>
      <c r="BI3" s="912"/>
      <c r="BJ3" s="913"/>
      <c r="BK3" s="904" t="s">
        <v>494</v>
      </c>
      <c r="BL3" s="905"/>
      <c r="BM3" s="906"/>
      <c r="BN3" s="916" t="s">
        <v>435</v>
      </c>
      <c r="BO3" s="905"/>
      <c r="BP3" s="905"/>
      <c r="BQ3" s="910" t="s">
        <v>440</v>
      </c>
      <c r="BR3" s="902"/>
      <c r="BS3" s="902"/>
    </row>
    <row r="4" spans="1:71" ht="38.1" customHeight="1" x14ac:dyDescent="0.25">
      <c r="A4" s="898"/>
      <c r="B4" s="900"/>
      <c r="C4" s="522" t="s">
        <v>495</v>
      </c>
      <c r="D4" s="523" t="s">
        <v>442</v>
      </c>
      <c r="E4" s="524" t="s">
        <v>496</v>
      </c>
      <c r="F4" s="522" t="s">
        <v>495</v>
      </c>
      <c r="G4" s="523" t="s">
        <v>442</v>
      </c>
      <c r="H4" s="524" t="s">
        <v>496</v>
      </c>
      <c r="I4" s="522" t="s">
        <v>441</v>
      </c>
      <c r="J4" s="523" t="s">
        <v>442</v>
      </c>
      <c r="K4" s="524" t="s">
        <v>496</v>
      </c>
      <c r="L4" s="522" t="s">
        <v>495</v>
      </c>
      <c r="M4" s="523" t="s">
        <v>442</v>
      </c>
      <c r="N4" s="524" t="s">
        <v>496</v>
      </c>
      <c r="O4" s="522" t="s">
        <v>495</v>
      </c>
      <c r="P4" s="523" t="s">
        <v>442</v>
      </c>
      <c r="Q4" s="524" t="s">
        <v>496</v>
      </c>
      <c r="R4" s="522" t="s">
        <v>495</v>
      </c>
      <c r="S4" s="523" t="s">
        <v>442</v>
      </c>
      <c r="T4" s="578" t="s">
        <v>496</v>
      </c>
      <c r="U4" s="522" t="s">
        <v>495</v>
      </c>
      <c r="V4" s="523" t="s">
        <v>442</v>
      </c>
      <c r="W4" s="526" t="s">
        <v>496</v>
      </c>
      <c r="X4" s="527"/>
      <c r="Y4" s="898"/>
      <c r="Z4" s="900"/>
      <c r="AA4" s="522" t="s">
        <v>495</v>
      </c>
      <c r="AB4" s="523" t="s">
        <v>442</v>
      </c>
      <c r="AC4" s="524" t="s">
        <v>496</v>
      </c>
      <c r="AD4" s="522" t="s">
        <v>441</v>
      </c>
      <c r="AE4" s="523" t="s">
        <v>442</v>
      </c>
      <c r="AF4" s="524" t="s">
        <v>496</v>
      </c>
      <c r="AG4" s="522" t="s">
        <v>495</v>
      </c>
      <c r="AH4" s="523" t="s">
        <v>442</v>
      </c>
      <c r="AI4" s="524" t="s">
        <v>496</v>
      </c>
      <c r="AJ4" s="522" t="s">
        <v>495</v>
      </c>
      <c r="AK4" s="523" t="s">
        <v>442</v>
      </c>
      <c r="AL4" s="524" t="s">
        <v>443</v>
      </c>
      <c r="AM4" s="522" t="s">
        <v>495</v>
      </c>
      <c r="AN4" s="523" t="s">
        <v>442</v>
      </c>
      <c r="AO4" s="524" t="s">
        <v>496</v>
      </c>
      <c r="AP4" s="522" t="s">
        <v>498</v>
      </c>
      <c r="AQ4" s="523" t="s">
        <v>442</v>
      </c>
      <c r="AR4" s="526" t="s">
        <v>499</v>
      </c>
      <c r="AS4" s="522" t="s">
        <v>495</v>
      </c>
      <c r="AT4" s="523" t="s">
        <v>442</v>
      </c>
      <c r="AU4" s="578" t="s">
        <v>496</v>
      </c>
      <c r="AV4" s="527"/>
      <c r="AW4" s="898"/>
      <c r="AX4" s="900"/>
      <c r="AY4" s="522" t="s">
        <v>495</v>
      </c>
      <c r="AZ4" s="523" t="s">
        <v>442</v>
      </c>
      <c r="BA4" s="524" t="s">
        <v>496</v>
      </c>
      <c r="BB4" s="522" t="s">
        <v>495</v>
      </c>
      <c r="BC4" s="523" t="s">
        <v>442</v>
      </c>
      <c r="BD4" s="524" t="s">
        <v>496</v>
      </c>
      <c r="BE4" s="522" t="s">
        <v>495</v>
      </c>
      <c r="BF4" s="523" t="s">
        <v>442</v>
      </c>
      <c r="BG4" s="524" t="s">
        <v>496</v>
      </c>
      <c r="BH4" s="522" t="s">
        <v>495</v>
      </c>
      <c r="BI4" s="523" t="s">
        <v>442</v>
      </c>
      <c r="BJ4" s="524" t="s">
        <v>496</v>
      </c>
      <c r="BK4" s="522" t="s">
        <v>441</v>
      </c>
      <c r="BL4" s="523" t="s">
        <v>442</v>
      </c>
      <c r="BM4" s="524" t="s">
        <v>496</v>
      </c>
      <c r="BN4" s="530" t="s">
        <v>497</v>
      </c>
      <c r="BO4" s="523" t="s">
        <v>442</v>
      </c>
      <c r="BP4" s="524" t="s">
        <v>496</v>
      </c>
      <c r="BQ4" s="522" t="s">
        <v>495</v>
      </c>
      <c r="BR4" s="523" t="s">
        <v>442</v>
      </c>
      <c r="BS4" s="528" t="s">
        <v>496</v>
      </c>
    </row>
    <row r="5" spans="1:71" s="580" customFormat="1" ht="20.100000000000001" customHeight="1" x14ac:dyDescent="0.25">
      <c r="A5" s="517" t="s">
        <v>500</v>
      </c>
      <c r="B5" s="531"/>
      <c r="C5" s="532"/>
      <c r="D5" s="533"/>
      <c r="E5" s="534"/>
      <c r="F5" s="533"/>
      <c r="G5" s="533"/>
      <c r="H5" s="534"/>
      <c r="I5" s="533"/>
      <c r="J5" s="533"/>
      <c r="K5" s="533"/>
      <c r="L5" s="535"/>
      <c r="M5" s="533"/>
      <c r="N5" s="533"/>
      <c r="O5" s="535"/>
      <c r="P5" s="533"/>
      <c r="Q5" s="534"/>
      <c r="R5" s="535"/>
      <c r="S5" s="533"/>
      <c r="T5" s="537"/>
      <c r="U5" s="536"/>
      <c r="V5" s="533"/>
      <c r="W5" s="533"/>
      <c r="X5" s="533"/>
      <c r="Y5" s="517" t="s">
        <v>500</v>
      </c>
      <c r="Z5" s="533"/>
      <c r="AA5" s="532"/>
      <c r="AB5" s="533"/>
      <c r="AC5" s="534"/>
      <c r="AD5" s="533"/>
      <c r="AE5" s="533"/>
      <c r="AF5" s="534"/>
      <c r="AG5" s="535"/>
      <c r="AH5" s="533"/>
      <c r="AI5" s="538"/>
      <c r="AJ5" s="533"/>
      <c r="AK5" s="533"/>
      <c r="AL5" s="533"/>
      <c r="AM5" s="536"/>
      <c r="AN5" s="533"/>
      <c r="AO5" s="538"/>
      <c r="AP5" s="537"/>
      <c r="AQ5" s="533"/>
      <c r="AR5" s="534"/>
      <c r="AS5" s="536"/>
      <c r="AT5" s="533"/>
      <c r="AU5" s="533"/>
      <c r="AV5" s="533"/>
      <c r="AW5" s="517" t="s">
        <v>500</v>
      </c>
      <c r="AX5" s="579"/>
      <c r="AY5" s="533"/>
      <c r="AZ5" s="533"/>
      <c r="BA5" s="538"/>
      <c r="BB5" s="535"/>
      <c r="BC5" s="533"/>
      <c r="BD5" s="538"/>
      <c r="BE5" s="533"/>
      <c r="BF5" s="533"/>
      <c r="BG5" s="534"/>
      <c r="BH5" s="533"/>
      <c r="BI5" s="533"/>
      <c r="BJ5" s="534"/>
      <c r="BK5" s="535"/>
      <c r="BL5" s="533"/>
      <c r="BM5" s="534"/>
      <c r="BN5" s="533"/>
      <c r="BO5" s="533"/>
      <c r="BP5" s="537"/>
      <c r="BQ5" s="536"/>
      <c r="BR5" s="533"/>
      <c r="BS5" s="533"/>
    </row>
    <row r="6" spans="1:71" ht="20.100000000000001" customHeight="1" x14ac:dyDescent="0.25">
      <c r="A6" s="480" t="s">
        <v>501</v>
      </c>
      <c r="B6" s="540"/>
      <c r="C6" s="581">
        <v>87682</v>
      </c>
      <c r="D6" s="582">
        <v>754.73685999999998</v>
      </c>
      <c r="E6" s="534">
        <v>608.64546700000005</v>
      </c>
      <c r="F6" s="541">
        <v>25240</v>
      </c>
      <c r="G6" s="533">
        <v>217.2578845388874</v>
      </c>
      <c r="H6" s="534">
        <v>176.18297692019831</v>
      </c>
      <c r="I6" s="541">
        <v>8555</v>
      </c>
      <c r="J6" s="533">
        <v>73.635606127168558</v>
      </c>
      <c r="K6" s="534">
        <v>58.18235255238065</v>
      </c>
      <c r="L6" s="541">
        <v>5794</v>
      </c>
      <c r="M6" s="533">
        <v>49.876243988998624</v>
      </c>
      <c r="N6" s="534">
        <v>37.575500407751065</v>
      </c>
      <c r="O6" s="541">
        <v>6676</v>
      </c>
      <c r="P6" s="533">
        <v>57.460933843796262</v>
      </c>
      <c r="Q6" s="534">
        <v>45.113804632378688</v>
      </c>
      <c r="R6" s="541">
        <v>4138</v>
      </c>
      <c r="S6" s="533">
        <v>35.615063612157535</v>
      </c>
      <c r="T6" s="533">
        <v>28.619971292980303</v>
      </c>
      <c r="U6" s="583">
        <v>5239</v>
      </c>
      <c r="V6" s="533">
        <v>45.095531999999999</v>
      </c>
      <c r="W6" s="533">
        <v>39.944727</v>
      </c>
      <c r="X6" s="533"/>
      <c r="Y6" s="480" t="s">
        <v>501</v>
      </c>
      <c r="Z6" s="540"/>
      <c r="AA6" s="541">
        <v>1827</v>
      </c>
      <c r="AB6" s="533">
        <v>15.726744510638296</v>
      </c>
      <c r="AC6" s="534">
        <v>12.222495780070641</v>
      </c>
      <c r="AD6" s="581">
        <v>4329</v>
      </c>
      <c r="AE6" s="533">
        <v>37.25939620125223</v>
      </c>
      <c r="AF6" s="534">
        <v>27.705766773769433</v>
      </c>
      <c r="AG6" s="541">
        <v>1759</v>
      </c>
      <c r="AH6" s="533">
        <v>15.139309871638577</v>
      </c>
      <c r="AI6" s="534">
        <v>11.922652820741053</v>
      </c>
      <c r="AJ6" s="541">
        <v>2820</v>
      </c>
      <c r="AK6" s="533">
        <v>24.273602</v>
      </c>
      <c r="AL6" s="533">
        <v>20.752825999999999</v>
      </c>
      <c r="AM6" s="542">
        <v>3704</v>
      </c>
      <c r="AN6" s="533">
        <v>31.886776549967337</v>
      </c>
      <c r="AO6" s="534">
        <v>26.018154580386966</v>
      </c>
      <c r="AP6" s="581">
        <v>1218</v>
      </c>
      <c r="AQ6" s="533">
        <v>10.483885783018868</v>
      </c>
      <c r="AR6" s="534">
        <v>7.8519347919370315</v>
      </c>
      <c r="AS6" s="542">
        <v>318</v>
      </c>
      <c r="AT6" s="533">
        <v>2.7380917602339183</v>
      </c>
      <c r="AU6" s="533">
        <v>1.9822913561196791</v>
      </c>
      <c r="AV6" s="533"/>
      <c r="AW6" s="480" t="s">
        <v>501</v>
      </c>
      <c r="AX6" s="540"/>
      <c r="AY6" s="581">
        <v>1494</v>
      </c>
      <c r="AZ6" s="533">
        <v>12.855935515151517</v>
      </c>
      <c r="BA6" s="534">
        <v>9.9073899746896181</v>
      </c>
      <c r="BB6" s="541">
        <v>693</v>
      </c>
      <c r="BC6" s="533">
        <v>5.9663209386281597</v>
      </c>
      <c r="BD6" s="534">
        <v>4.7192251775619312</v>
      </c>
      <c r="BE6" s="581">
        <v>346</v>
      </c>
      <c r="BF6" s="533">
        <v>2.9785611261261264</v>
      </c>
      <c r="BG6" s="534">
        <v>2.2106185853072802</v>
      </c>
      <c r="BH6" s="541">
        <v>825</v>
      </c>
      <c r="BI6" s="533">
        <v>7.100864524038462</v>
      </c>
      <c r="BJ6" s="534">
        <v>5.6436268231765769</v>
      </c>
      <c r="BK6" s="541">
        <v>479</v>
      </c>
      <c r="BL6" s="533">
        <v>4.1216594827586208</v>
      </c>
      <c r="BM6" s="534">
        <v>3.2220145109709799</v>
      </c>
      <c r="BN6" s="543">
        <v>0</v>
      </c>
      <c r="BO6" s="543">
        <v>0</v>
      </c>
      <c r="BP6" s="543">
        <v>0</v>
      </c>
      <c r="BQ6" s="542">
        <v>3</v>
      </c>
      <c r="BR6" s="797" t="s">
        <v>865</v>
      </c>
      <c r="BS6" s="797" t="s">
        <v>865</v>
      </c>
    </row>
    <row r="7" spans="1:71" ht="20.100000000000001" customHeight="1" x14ac:dyDescent="0.25">
      <c r="A7" s="480" t="s">
        <v>502</v>
      </c>
      <c r="B7" s="540"/>
      <c r="C7" s="581">
        <v>87074</v>
      </c>
      <c r="D7" s="582">
        <v>748.60234600000001</v>
      </c>
      <c r="E7" s="534">
        <v>586.63565100000005</v>
      </c>
      <c r="F7" s="541">
        <v>25555</v>
      </c>
      <c r="G7" s="533">
        <v>219.70785149385634</v>
      </c>
      <c r="H7" s="534">
        <v>173.29368896998315</v>
      </c>
      <c r="I7" s="541">
        <v>8196</v>
      </c>
      <c r="J7" s="533">
        <v>70.45976560480662</v>
      </c>
      <c r="K7" s="534">
        <v>54.212168157514895</v>
      </c>
      <c r="L7" s="541">
        <v>5494</v>
      </c>
      <c r="M7" s="533">
        <v>47.229477083385419</v>
      </c>
      <c r="N7" s="534">
        <v>34.20972566318089</v>
      </c>
      <c r="O7" s="541">
        <v>6611</v>
      </c>
      <c r="P7" s="533">
        <v>56.838056410571511</v>
      </c>
      <c r="Q7" s="534">
        <v>43.229785765570576</v>
      </c>
      <c r="R7" s="541">
        <v>4235</v>
      </c>
      <c r="S7" s="533">
        <v>36.408078023116438</v>
      </c>
      <c r="T7" s="533">
        <v>28.43294717326264</v>
      </c>
      <c r="U7" s="583">
        <v>5354</v>
      </c>
      <c r="V7" s="533">
        <v>46.030008000000002</v>
      </c>
      <c r="W7" s="533">
        <v>40.310174000000004</v>
      </c>
      <c r="X7" s="533"/>
      <c r="Y7" s="480" t="s">
        <v>351</v>
      </c>
      <c r="Z7" s="540"/>
      <c r="AA7" s="541">
        <v>1994</v>
      </c>
      <c r="AB7" s="533">
        <v>17.139015829787233</v>
      </c>
      <c r="AC7" s="534">
        <v>12.856812332372051</v>
      </c>
      <c r="AD7" s="581">
        <v>4032</v>
      </c>
      <c r="AE7" s="533">
        <v>34.665915309481214</v>
      </c>
      <c r="AF7" s="534">
        <v>24.759282319493156</v>
      </c>
      <c r="AG7" s="541">
        <v>1831</v>
      </c>
      <c r="AH7" s="533">
        <v>15.74334577267838</v>
      </c>
      <c r="AI7" s="534">
        <v>11.799331648597324</v>
      </c>
      <c r="AJ7" s="541">
        <v>2798</v>
      </c>
      <c r="AK7" s="533">
        <v>24.055278999999999</v>
      </c>
      <c r="AL7" s="533">
        <v>20.279406999999999</v>
      </c>
      <c r="AM7" s="542">
        <v>3602</v>
      </c>
      <c r="AN7" s="533">
        <v>30.966731838014368</v>
      </c>
      <c r="AO7" s="534">
        <v>24.846442205590222</v>
      </c>
      <c r="AP7" s="581">
        <v>1026</v>
      </c>
      <c r="AQ7" s="533">
        <v>8.8208414150943391</v>
      </c>
      <c r="AR7" s="534">
        <v>6.2879425775906945</v>
      </c>
      <c r="AS7" s="542">
        <v>360</v>
      </c>
      <c r="AT7" s="533">
        <v>3.0909601812865501</v>
      </c>
      <c r="AU7" s="533">
        <v>2.1447504993526207</v>
      </c>
      <c r="AV7" s="533"/>
      <c r="AW7" s="480" t="s">
        <v>502</v>
      </c>
      <c r="AX7" s="540"/>
      <c r="AY7" s="581">
        <v>1525</v>
      </c>
      <c r="AZ7" s="533">
        <v>13.113257223880598</v>
      </c>
      <c r="BA7" s="534">
        <v>9.8418380711812912</v>
      </c>
      <c r="BB7" s="541">
        <v>655</v>
      </c>
      <c r="BC7" s="533">
        <v>5.6332570397111921</v>
      </c>
      <c r="BD7" s="534">
        <v>4.2664520993560267</v>
      </c>
      <c r="BE7" s="581">
        <v>361</v>
      </c>
      <c r="BF7" s="533">
        <v>3.0996799549549556</v>
      </c>
      <c r="BG7" s="534">
        <v>2.2185068042710827</v>
      </c>
      <c r="BH7" s="541">
        <v>650</v>
      </c>
      <c r="BI7" s="533">
        <v>5.5907228473557691</v>
      </c>
      <c r="BJ7" s="534">
        <v>4.2963316641162432</v>
      </c>
      <c r="BK7" s="541">
        <v>410</v>
      </c>
      <c r="BL7" s="533">
        <v>3.5286034913793105</v>
      </c>
      <c r="BM7" s="534">
        <v>2.7223566929013971</v>
      </c>
      <c r="BN7" s="543">
        <v>0</v>
      </c>
      <c r="BO7" s="543">
        <v>0</v>
      </c>
      <c r="BP7" s="543">
        <v>0</v>
      </c>
      <c r="BQ7" s="542">
        <v>26</v>
      </c>
      <c r="BR7" s="533">
        <v>0.22033997342414854</v>
      </c>
      <c r="BS7" s="533">
        <v>0.16941384183797326</v>
      </c>
    </row>
    <row r="8" spans="1:71" ht="20.100000000000001" customHeight="1" x14ac:dyDescent="0.25">
      <c r="A8" s="480" t="s">
        <v>503</v>
      </c>
      <c r="B8" s="540"/>
      <c r="C8" s="581">
        <v>88374</v>
      </c>
      <c r="D8" s="582">
        <v>759.48913500000003</v>
      </c>
      <c r="E8" s="534">
        <v>576.15591300000006</v>
      </c>
      <c r="F8" s="541">
        <v>26301</v>
      </c>
      <c r="G8" s="533">
        <v>226.03455243012425</v>
      </c>
      <c r="H8" s="534">
        <v>173.04719705004308</v>
      </c>
      <c r="I8" s="541">
        <v>8557</v>
      </c>
      <c r="J8" s="533">
        <v>73.542534780041379</v>
      </c>
      <c r="K8" s="534">
        <v>54.606427885580324</v>
      </c>
      <c r="L8" s="541">
        <v>5834</v>
      </c>
      <c r="M8" s="533">
        <v>50.139660211026374</v>
      </c>
      <c r="N8" s="534">
        <v>34.818333541111507</v>
      </c>
      <c r="O8" s="541">
        <v>6402</v>
      </c>
      <c r="P8" s="533">
        <v>55.017228749333725</v>
      </c>
      <c r="Q8" s="534">
        <v>40.358821795971402</v>
      </c>
      <c r="R8" s="541">
        <v>4246</v>
      </c>
      <c r="S8" s="533">
        <v>36.493019062500004</v>
      </c>
      <c r="T8" s="533">
        <v>27.332801295743941</v>
      </c>
      <c r="U8" s="583">
        <v>4835</v>
      </c>
      <c r="V8" s="533">
        <v>41.552152999999997</v>
      </c>
      <c r="W8" s="533">
        <v>35.801482</v>
      </c>
      <c r="X8" s="533"/>
      <c r="Y8" s="480" t="s">
        <v>503</v>
      </c>
      <c r="Z8" s="540"/>
      <c r="AA8" s="541">
        <v>2173</v>
      </c>
      <c r="AB8" s="533">
        <v>18.677212595744681</v>
      </c>
      <c r="AC8" s="534">
        <v>13.557254221973828</v>
      </c>
      <c r="AD8" s="581">
        <v>4182</v>
      </c>
      <c r="AE8" s="533">
        <v>35.940656523255811</v>
      </c>
      <c r="AF8" s="534">
        <v>24.58419954966952</v>
      </c>
      <c r="AG8" s="541">
        <v>1821</v>
      </c>
      <c r="AH8" s="533">
        <v>15.647414752240945</v>
      </c>
      <c r="AI8" s="534">
        <v>11.4574401179469</v>
      </c>
      <c r="AJ8" s="541">
        <v>2639</v>
      </c>
      <c r="AK8" s="533">
        <v>22.679655</v>
      </c>
      <c r="AL8" s="533">
        <v>18.830805999999999</v>
      </c>
      <c r="AM8" s="542">
        <v>3634</v>
      </c>
      <c r="AN8" s="533">
        <v>31.230909092096667</v>
      </c>
      <c r="AO8" s="534">
        <v>24.570136079583563</v>
      </c>
      <c r="AP8" s="581">
        <v>1129</v>
      </c>
      <c r="AQ8" s="533">
        <v>9.7047726792452842</v>
      </c>
      <c r="AR8" s="534">
        <v>6.5321782257703624</v>
      </c>
      <c r="AS8" s="542">
        <v>404</v>
      </c>
      <c r="AT8" s="533">
        <v>3.4712354561403509</v>
      </c>
      <c r="AU8" s="533">
        <v>2.2990691662517939</v>
      </c>
      <c r="AV8" s="533"/>
      <c r="AW8" s="480" t="s">
        <v>503</v>
      </c>
      <c r="AX8" s="540"/>
      <c r="AY8" s="581">
        <v>1575</v>
      </c>
      <c r="AZ8" s="533">
        <v>13.533893147444596</v>
      </c>
      <c r="BA8" s="534">
        <v>9.6981559426178201</v>
      </c>
      <c r="BB8" s="541">
        <v>777</v>
      </c>
      <c r="BC8" s="533">
        <v>6.6735617328519856</v>
      </c>
      <c r="BD8" s="534">
        <v>4.8663526840647551</v>
      </c>
      <c r="BE8" s="581">
        <v>376</v>
      </c>
      <c r="BF8" s="533">
        <v>3.2320532432432434</v>
      </c>
      <c r="BG8" s="534">
        <v>2.1923036953651178</v>
      </c>
      <c r="BH8" s="541">
        <v>561</v>
      </c>
      <c r="BI8" s="533">
        <v>4.8253534915865384</v>
      </c>
      <c r="BJ8" s="534">
        <v>3.5243332504139735</v>
      </c>
      <c r="BK8" s="541">
        <v>477</v>
      </c>
      <c r="BL8" s="533">
        <v>4.0980943965517245</v>
      </c>
      <c r="BM8" s="534">
        <v>3.0898779961587466</v>
      </c>
      <c r="BN8" s="543">
        <v>0</v>
      </c>
      <c r="BO8" s="543">
        <v>0</v>
      </c>
      <c r="BP8" s="543">
        <v>0</v>
      </c>
      <c r="BQ8" s="542">
        <v>37</v>
      </c>
      <c r="BR8" s="533">
        <v>0.31716857373943352</v>
      </c>
      <c r="BS8" s="533">
        <v>0.26836262101122771</v>
      </c>
    </row>
    <row r="9" spans="1:71" ht="20.100000000000001" customHeight="1" x14ac:dyDescent="0.25">
      <c r="A9" s="480" t="s">
        <v>353</v>
      </c>
      <c r="B9" s="540"/>
      <c r="C9" s="581">
        <v>93155</v>
      </c>
      <c r="D9" s="582">
        <v>800.26974900000005</v>
      </c>
      <c r="E9" s="534">
        <v>590.62817399999994</v>
      </c>
      <c r="F9" s="541">
        <v>27335</v>
      </c>
      <c r="G9" s="533">
        <v>234.83040305218742</v>
      </c>
      <c r="H9" s="534">
        <v>175.47919652114442</v>
      </c>
      <c r="I9" s="541">
        <v>9028</v>
      </c>
      <c r="J9" s="533">
        <v>77.554484405220435</v>
      </c>
      <c r="K9" s="534">
        <v>55.652854952130866</v>
      </c>
      <c r="L9" s="541">
        <v>5943</v>
      </c>
      <c r="M9" s="533">
        <v>51.057064917614696</v>
      </c>
      <c r="N9" s="534">
        <v>34.064865590897838</v>
      </c>
      <c r="O9" s="541">
        <v>6866</v>
      </c>
      <c r="P9" s="533">
        <v>58.980388730974234</v>
      </c>
      <c r="Q9" s="534">
        <v>42.000181717081958</v>
      </c>
      <c r="R9" s="541">
        <v>4687</v>
      </c>
      <c r="S9" s="533">
        <v>40.268797438356167</v>
      </c>
      <c r="T9" s="533">
        <v>29.414328579598244</v>
      </c>
      <c r="U9" s="583">
        <v>4875</v>
      </c>
      <c r="V9" s="533">
        <v>41.879823999999999</v>
      </c>
      <c r="W9" s="533">
        <v>35.491401000000003</v>
      </c>
      <c r="X9" s="533"/>
      <c r="Y9" s="480" t="s">
        <v>353</v>
      </c>
      <c r="Z9" s="540"/>
      <c r="AA9" s="541">
        <v>2500</v>
      </c>
      <c r="AB9" s="533">
        <v>21.477564255319145</v>
      </c>
      <c r="AC9" s="534">
        <v>14.972652992182793</v>
      </c>
      <c r="AD9" s="581">
        <v>4820</v>
      </c>
      <c r="AE9" s="533">
        <v>41.405627647584964</v>
      </c>
      <c r="AF9" s="534">
        <v>27.154535005299088</v>
      </c>
      <c r="AG9" s="541">
        <v>1910</v>
      </c>
      <c r="AH9" s="533">
        <v>16.405497666547149</v>
      </c>
      <c r="AI9" s="534">
        <v>11.604606485922725</v>
      </c>
      <c r="AJ9" s="541">
        <v>2392</v>
      </c>
      <c r="AK9" s="533">
        <v>20.549033999999999</v>
      </c>
      <c r="AL9" s="533">
        <v>16.887568999999999</v>
      </c>
      <c r="AM9" s="542">
        <v>3862</v>
      </c>
      <c r="AN9" s="533">
        <v>33.176771559764852</v>
      </c>
      <c r="AO9" s="534">
        <v>25.599394423246771</v>
      </c>
      <c r="AP9" s="581">
        <v>1123</v>
      </c>
      <c r="AQ9" s="533">
        <v>9.6456099056603772</v>
      </c>
      <c r="AR9" s="534">
        <v>6.2503697727410925</v>
      </c>
      <c r="AS9" s="542">
        <v>470</v>
      </c>
      <c r="AT9" s="533">
        <v>4.0418643801169596</v>
      </c>
      <c r="AU9" s="533">
        <v>2.5346649143867488</v>
      </c>
      <c r="AV9" s="533"/>
      <c r="AW9" s="480" t="s">
        <v>353</v>
      </c>
      <c r="AX9" s="540"/>
      <c r="AY9" s="581">
        <v>1775</v>
      </c>
      <c r="AZ9" s="533">
        <v>15.250529155133425</v>
      </c>
      <c r="BA9" s="534">
        <v>10.456634117104981</v>
      </c>
      <c r="BB9" s="541">
        <v>689</v>
      </c>
      <c r="BC9" s="533">
        <v>5.9173711191335743</v>
      </c>
      <c r="BD9" s="534">
        <v>4.3393736259149973</v>
      </c>
      <c r="BE9" s="581">
        <v>461</v>
      </c>
      <c r="BF9" s="533">
        <v>3.9606372972972976</v>
      </c>
      <c r="BG9" s="534">
        <v>2.6136825954949074</v>
      </c>
      <c r="BH9" s="541">
        <v>580</v>
      </c>
      <c r="BI9" s="533">
        <v>4.9845663112980771</v>
      </c>
      <c r="BJ9" s="534">
        <v>3.5666135345980048</v>
      </c>
      <c r="BK9" s="541">
        <v>454</v>
      </c>
      <c r="BL9" s="533">
        <v>3.9006374137931039</v>
      </c>
      <c r="BM9" s="534">
        <v>2.8109667125265445</v>
      </c>
      <c r="BN9" s="543">
        <v>0</v>
      </c>
      <c r="BO9" s="543">
        <v>0</v>
      </c>
      <c r="BP9" s="543">
        <v>0</v>
      </c>
      <c r="BQ9" s="542">
        <v>99</v>
      </c>
      <c r="BR9" s="533">
        <v>0.85426493276750448</v>
      </c>
      <c r="BS9" s="533">
        <v>0.70698300712146467</v>
      </c>
    </row>
    <row r="10" spans="1:71" ht="20.100000000000001" customHeight="1" x14ac:dyDescent="0.25">
      <c r="A10" s="480" t="s">
        <v>504</v>
      </c>
      <c r="B10" s="540"/>
      <c r="C10" s="581">
        <v>93197</v>
      </c>
      <c r="D10" s="582">
        <v>799.32268099999999</v>
      </c>
      <c r="E10" s="534">
        <v>573.111312</v>
      </c>
      <c r="F10" s="541">
        <v>27563</v>
      </c>
      <c r="G10" s="533">
        <v>236.39726597157713</v>
      </c>
      <c r="H10" s="534">
        <v>172.1242325910853</v>
      </c>
      <c r="I10" s="541">
        <v>9344</v>
      </c>
      <c r="J10" s="533">
        <v>80.140307673484003</v>
      </c>
      <c r="K10" s="534">
        <v>56.057226960262696</v>
      </c>
      <c r="L10" s="541">
        <v>6043</v>
      </c>
      <c r="M10" s="533">
        <v>51.82786716364545</v>
      </c>
      <c r="N10" s="534">
        <v>33.265783171077643</v>
      </c>
      <c r="O10" s="541">
        <v>6899</v>
      </c>
      <c r="P10" s="533">
        <v>59.169482657980453</v>
      </c>
      <c r="Q10" s="534">
        <v>41.075068026692065</v>
      </c>
      <c r="R10" s="541">
        <v>4808</v>
      </c>
      <c r="S10" s="533">
        <v>41.234092022260278</v>
      </c>
      <c r="T10" s="533">
        <v>29.31920306235024</v>
      </c>
      <c r="U10" s="583">
        <v>4950</v>
      </c>
      <c r="V10" s="533">
        <v>42.454662999999996</v>
      </c>
      <c r="W10" s="533">
        <v>34.931080000000001</v>
      </c>
      <c r="X10" s="533"/>
      <c r="Y10" s="480" t="s">
        <v>504</v>
      </c>
      <c r="Z10" s="540"/>
      <c r="AA10" s="541">
        <v>2569</v>
      </c>
      <c r="AB10" s="533">
        <v>22.029344680851061</v>
      </c>
      <c r="AC10" s="534">
        <v>14.771068153684494</v>
      </c>
      <c r="AD10" s="581">
        <v>5125</v>
      </c>
      <c r="AE10" s="533">
        <v>43.955624216457956</v>
      </c>
      <c r="AF10" s="534">
        <v>27.835126483809542</v>
      </c>
      <c r="AG10" s="541">
        <v>1953</v>
      </c>
      <c r="AH10" s="533">
        <v>16.752640596629615</v>
      </c>
      <c r="AI10" s="534">
        <v>11.506609450341584</v>
      </c>
      <c r="AJ10" s="541">
        <v>2430</v>
      </c>
      <c r="AK10" s="533">
        <v>20.841380000000001</v>
      </c>
      <c r="AL10" s="533">
        <v>17.022447</v>
      </c>
      <c r="AM10" s="542">
        <v>3700</v>
      </c>
      <c r="AN10" s="533">
        <v>31.736544745917701</v>
      </c>
      <c r="AO10" s="534">
        <v>24.094409848169612</v>
      </c>
      <c r="AP10" s="581">
        <v>976</v>
      </c>
      <c r="AQ10" s="533">
        <v>8.370777481132075</v>
      </c>
      <c r="AR10" s="534">
        <v>5.0775933173718544</v>
      </c>
      <c r="AS10" s="542">
        <v>556</v>
      </c>
      <c r="AT10" s="533">
        <v>4.7712530233918127</v>
      </c>
      <c r="AU10" s="533">
        <v>2.830994287432417</v>
      </c>
      <c r="AV10" s="533"/>
      <c r="AW10" s="480" t="s">
        <v>355</v>
      </c>
      <c r="AX10" s="540"/>
      <c r="AY10" s="581">
        <v>1650</v>
      </c>
      <c r="AZ10" s="533">
        <v>14.150398717322478</v>
      </c>
      <c r="BA10" s="534">
        <v>9.405758818239546</v>
      </c>
      <c r="BB10" s="541">
        <v>657</v>
      </c>
      <c r="BC10" s="533">
        <v>5.6383288808664265</v>
      </c>
      <c r="BD10" s="534">
        <v>3.9911965643379657</v>
      </c>
      <c r="BE10" s="581">
        <v>508</v>
      </c>
      <c r="BF10" s="533">
        <v>4.3540274324324324</v>
      </c>
      <c r="BG10" s="534">
        <v>2.7899293033231993</v>
      </c>
      <c r="BH10" s="541">
        <v>604</v>
      </c>
      <c r="BI10" s="533">
        <v>5.1795429567307689</v>
      </c>
      <c r="BJ10" s="534">
        <v>3.6428151106611009</v>
      </c>
      <c r="BK10" s="541">
        <v>480</v>
      </c>
      <c r="BL10" s="533">
        <v>4.1153374568965519</v>
      </c>
      <c r="BM10" s="534">
        <v>2.9128104903083569</v>
      </c>
      <c r="BN10" s="573">
        <v>0</v>
      </c>
      <c r="BO10" s="543">
        <v>0</v>
      </c>
      <c r="BP10" s="543">
        <v>0</v>
      </c>
      <c r="BQ10" s="542">
        <v>100</v>
      </c>
      <c r="BR10" s="533">
        <v>0.86166187022869889</v>
      </c>
      <c r="BS10" s="533">
        <v>0.62420647508551885</v>
      </c>
    </row>
    <row r="11" spans="1:71" ht="20.100000000000001" customHeight="1" x14ac:dyDescent="0.25">
      <c r="A11" s="480" t="s">
        <v>505</v>
      </c>
      <c r="B11" s="540"/>
      <c r="C11" s="581">
        <v>93340</v>
      </c>
      <c r="D11" s="582">
        <v>799.21250099999997</v>
      </c>
      <c r="E11" s="534">
        <v>556.63504399999999</v>
      </c>
      <c r="F11" s="541">
        <v>28182</v>
      </c>
      <c r="G11" s="533">
        <v>241.30764279077775</v>
      </c>
      <c r="H11" s="534">
        <v>171.06600554207719</v>
      </c>
      <c r="I11" s="541">
        <v>9624</v>
      </c>
      <c r="J11" s="533">
        <v>82.402325302005394</v>
      </c>
      <c r="K11" s="534">
        <v>56.075646181792663</v>
      </c>
      <c r="L11" s="541">
        <v>5955</v>
      </c>
      <c r="M11" s="533">
        <v>50.987294110513815</v>
      </c>
      <c r="N11" s="534">
        <v>31.518653082526239</v>
      </c>
      <c r="O11" s="541">
        <v>7085</v>
      </c>
      <c r="P11" s="533">
        <v>60.660983512289008</v>
      </c>
      <c r="Q11" s="534">
        <v>40.740885241871737</v>
      </c>
      <c r="R11" s="541">
        <v>4864</v>
      </c>
      <c r="S11" s="533">
        <v>41.648594342465756</v>
      </c>
      <c r="T11" s="533">
        <v>28.709494919623459</v>
      </c>
      <c r="U11" s="583">
        <v>4733</v>
      </c>
      <c r="V11" s="533">
        <v>40.525742000000001</v>
      </c>
      <c r="W11" s="533">
        <v>32.845602999999997</v>
      </c>
      <c r="X11" s="533"/>
      <c r="Y11" s="480" t="s">
        <v>505</v>
      </c>
      <c r="Z11" s="540"/>
      <c r="AA11" s="541">
        <v>2589</v>
      </c>
      <c r="AB11" s="533">
        <v>22.16745395744681</v>
      </c>
      <c r="AC11" s="534">
        <v>14.519757845182918</v>
      </c>
      <c r="AD11" s="581">
        <v>4822</v>
      </c>
      <c r="AE11" s="533">
        <v>41.287702224508045</v>
      </c>
      <c r="AF11" s="534">
        <v>25.349877399324932</v>
      </c>
      <c r="AG11" s="541">
        <v>1968</v>
      </c>
      <c r="AH11" s="533">
        <v>16.851597447113658</v>
      </c>
      <c r="AI11" s="534">
        <v>11.119803265343783</v>
      </c>
      <c r="AJ11" s="541">
        <v>2388</v>
      </c>
      <c r="AK11" s="533">
        <v>20.446961999999999</v>
      </c>
      <c r="AL11" s="533">
        <v>16.305962999999998</v>
      </c>
      <c r="AM11" s="542">
        <v>3639</v>
      </c>
      <c r="AN11" s="533">
        <v>31.160226945787066</v>
      </c>
      <c r="AO11" s="534">
        <v>23.172621842072157</v>
      </c>
      <c r="AP11" s="581">
        <v>921</v>
      </c>
      <c r="AQ11" s="533">
        <v>7.8871636698113203</v>
      </c>
      <c r="AR11" s="534">
        <v>4.5136585448876199</v>
      </c>
      <c r="AS11" s="542">
        <v>624</v>
      </c>
      <c r="AT11" s="533">
        <v>5.3460290760233917</v>
      </c>
      <c r="AU11" s="533">
        <v>3.0917998273141127</v>
      </c>
      <c r="AV11" s="533"/>
      <c r="AW11" s="480" t="s">
        <v>505</v>
      </c>
      <c r="AX11" s="540"/>
      <c r="AY11" s="581">
        <v>1610</v>
      </c>
      <c r="AZ11" s="533">
        <v>13.788842981456353</v>
      </c>
      <c r="BA11" s="534">
        <v>8.8912293046607935</v>
      </c>
      <c r="BB11" s="541">
        <v>678</v>
      </c>
      <c r="BC11" s="533">
        <v>5.8051083032490984</v>
      </c>
      <c r="BD11" s="534">
        <v>3.9889862613050928</v>
      </c>
      <c r="BE11" s="581">
        <v>541</v>
      </c>
      <c r="BF11" s="533">
        <v>4.6306272972972975</v>
      </c>
      <c r="BG11" s="534">
        <v>2.890612620136733</v>
      </c>
      <c r="BH11" s="541">
        <v>700</v>
      </c>
      <c r="BI11" s="533">
        <v>5.9904649843749995</v>
      </c>
      <c r="BJ11" s="534">
        <v>4.0415796844485792</v>
      </c>
      <c r="BK11" s="541">
        <v>505</v>
      </c>
      <c r="BL11" s="533">
        <v>4.3206798706896556</v>
      </c>
      <c r="BM11" s="534">
        <v>2.9932550206554893</v>
      </c>
      <c r="BN11" s="573">
        <v>0</v>
      </c>
      <c r="BO11" s="543">
        <v>0</v>
      </c>
      <c r="BP11" s="543">
        <v>0</v>
      </c>
      <c r="BQ11" s="542">
        <v>41</v>
      </c>
      <c r="BR11" s="533">
        <v>0.35111150384657991</v>
      </c>
      <c r="BS11" s="533">
        <v>0.25390184506209273</v>
      </c>
    </row>
    <row r="12" spans="1:71" ht="20.100000000000001" customHeight="1" x14ac:dyDescent="0.25">
      <c r="A12" s="480" t="s">
        <v>506</v>
      </c>
      <c r="B12" s="540"/>
      <c r="C12" s="581">
        <v>97979</v>
      </c>
      <c r="D12" s="582">
        <v>838.048903</v>
      </c>
      <c r="E12" s="534">
        <v>569.10583899999995</v>
      </c>
      <c r="F12" s="541">
        <v>28782</v>
      </c>
      <c r="G12" s="533">
        <v>246.1798209195247</v>
      </c>
      <c r="H12" s="534">
        <v>170.53785359039287</v>
      </c>
      <c r="I12" s="541">
        <v>10467</v>
      </c>
      <c r="J12" s="533">
        <v>89.526529698710803</v>
      </c>
      <c r="K12" s="534">
        <v>59.147476117017298</v>
      </c>
      <c r="L12" s="541">
        <v>6610</v>
      </c>
      <c r="M12" s="533">
        <v>56.53802200225028</v>
      </c>
      <c r="N12" s="534">
        <v>33.953202902067858</v>
      </c>
      <c r="O12" s="541">
        <v>7494</v>
      </c>
      <c r="P12" s="533">
        <v>64.095661111785603</v>
      </c>
      <c r="Q12" s="534">
        <v>42.003268888188103</v>
      </c>
      <c r="R12" s="541">
        <v>5105</v>
      </c>
      <c r="S12" s="533">
        <v>43.661223629280826</v>
      </c>
      <c r="T12" s="533">
        <v>29.332748369022688</v>
      </c>
      <c r="U12" s="583">
        <v>5108</v>
      </c>
      <c r="V12" s="533">
        <v>43.690522999999999</v>
      </c>
      <c r="W12" s="533">
        <v>34.952610999999997</v>
      </c>
      <c r="X12" s="533"/>
      <c r="Y12" s="480" t="s">
        <v>506</v>
      </c>
      <c r="Z12" s="540"/>
      <c r="AA12" s="541">
        <v>2885</v>
      </c>
      <c r="AB12" s="533">
        <v>24.677331063829783</v>
      </c>
      <c r="AC12" s="534">
        <v>15.668898248027942</v>
      </c>
      <c r="AD12" s="581">
        <v>5139</v>
      </c>
      <c r="AE12" s="533">
        <v>43.957605301431123</v>
      </c>
      <c r="AF12" s="534">
        <v>26.115216324790751</v>
      </c>
      <c r="AG12" s="541">
        <v>2216</v>
      </c>
      <c r="AH12" s="533">
        <v>18.952044953746864</v>
      </c>
      <c r="AI12" s="534">
        <v>12.172449134682997</v>
      </c>
      <c r="AJ12" s="541">
        <v>2362</v>
      </c>
      <c r="AK12" s="533">
        <v>20.203018</v>
      </c>
      <c r="AL12" s="533">
        <v>15.926244000000001</v>
      </c>
      <c r="AM12" s="542">
        <v>3686</v>
      </c>
      <c r="AN12" s="533">
        <v>31.526102953625077</v>
      </c>
      <c r="AO12" s="534">
        <v>23.089011933194083</v>
      </c>
      <c r="AP12" s="581">
        <v>1000</v>
      </c>
      <c r="AQ12" s="533">
        <v>8.5549654528301886</v>
      </c>
      <c r="AR12" s="534">
        <v>4.7117274058438463</v>
      </c>
      <c r="AS12" s="542">
        <v>734</v>
      </c>
      <c r="AT12" s="533">
        <v>6.2768604619883046</v>
      </c>
      <c r="AU12" s="533">
        <v>3.5388341668401342</v>
      </c>
      <c r="AV12" s="533"/>
      <c r="AW12" s="480" t="s">
        <v>506</v>
      </c>
      <c r="AX12" s="540"/>
      <c r="AY12" s="581">
        <v>1545</v>
      </c>
      <c r="AZ12" s="533">
        <v>13.218303028041611</v>
      </c>
      <c r="BA12" s="534">
        <v>8.3903459236568061</v>
      </c>
      <c r="BB12" s="541">
        <v>843</v>
      </c>
      <c r="BC12" s="533">
        <v>7.2070483754512642</v>
      </c>
      <c r="BD12" s="534">
        <v>4.7148100048861377</v>
      </c>
      <c r="BE12" s="581">
        <v>562</v>
      </c>
      <c r="BF12" s="533">
        <v>4.8029770720720721</v>
      </c>
      <c r="BG12" s="534">
        <v>2.9414178354362237</v>
      </c>
      <c r="BH12" s="541">
        <v>754</v>
      </c>
      <c r="BI12" s="533">
        <v>6.4483639194711531</v>
      </c>
      <c r="BJ12" s="534">
        <v>4.2422832918748297</v>
      </c>
      <c r="BK12" s="541">
        <v>526</v>
      </c>
      <c r="BL12" s="533">
        <v>4.5026762931034483</v>
      </c>
      <c r="BM12" s="534">
        <v>3.0332801809811274</v>
      </c>
      <c r="BN12" s="573">
        <v>0</v>
      </c>
      <c r="BO12" s="543">
        <v>0</v>
      </c>
      <c r="BP12" s="543">
        <v>0</v>
      </c>
      <c r="BQ12" s="542">
        <v>116</v>
      </c>
      <c r="BR12" s="533">
        <v>0.99084426242765899</v>
      </c>
      <c r="BS12" s="533">
        <v>0.69567205690676748</v>
      </c>
    </row>
    <row r="13" spans="1:71" ht="20.100000000000001" customHeight="1" x14ac:dyDescent="0.25">
      <c r="A13" s="480" t="s">
        <v>358</v>
      </c>
      <c r="B13" s="540"/>
      <c r="C13" s="581">
        <v>98230</v>
      </c>
      <c r="D13" s="582">
        <v>839.21336599999995</v>
      </c>
      <c r="E13" s="534">
        <v>557.17969000000005</v>
      </c>
      <c r="F13" s="541">
        <v>29085</v>
      </c>
      <c r="G13" s="533">
        <v>248.48248443343235</v>
      </c>
      <c r="H13" s="534">
        <v>167.99365311602722</v>
      </c>
      <c r="I13" s="541">
        <v>10248</v>
      </c>
      <c r="J13" s="533">
        <v>87.553051839407914</v>
      </c>
      <c r="K13" s="534">
        <v>56.596817821178377</v>
      </c>
      <c r="L13" s="541">
        <v>6897</v>
      </c>
      <c r="M13" s="533">
        <v>58.926045320165017</v>
      </c>
      <c r="N13" s="534">
        <v>34.291991476377106</v>
      </c>
      <c r="O13" s="541">
        <v>7074</v>
      </c>
      <c r="P13" s="533">
        <v>60.434454714243408</v>
      </c>
      <c r="Q13" s="534">
        <v>38.71962514804472</v>
      </c>
      <c r="R13" s="541">
        <v>5073</v>
      </c>
      <c r="S13" s="533">
        <v>43.342240515410957</v>
      </c>
      <c r="T13" s="533">
        <v>28.427983975540709</v>
      </c>
      <c r="U13" s="583">
        <v>5096</v>
      </c>
      <c r="V13" s="533">
        <v>43.536917000000003</v>
      </c>
      <c r="W13" s="533">
        <v>34.327010000000001</v>
      </c>
      <c r="X13" s="533"/>
      <c r="Y13" s="480" t="s">
        <v>358</v>
      </c>
      <c r="Z13" s="540"/>
      <c r="AA13" s="541">
        <v>2914</v>
      </c>
      <c r="AB13" s="533">
        <v>24.892779574468083</v>
      </c>
      <c r="AC13" s="534">
        <v>15.582962118500042</v>
      </c>
      <c r="AD13" s="581">
        <v>5178</v>
      </c>
      <c r="AE13" s="533">
        <v>44.233306475849723</v>
      </c>
      <c r="AF13" s="534">
        <v>25.598307736991458</v>
      </c>
      <c r="AG13" s="541">
        <v>2104</v>
      </c>
      <c r="AH13" s="533">
        <v>17.976313299390462</v>
      </c>
      <c r="AI13" s="534">
        <v>11.274824490599482</v>
      </c>
      <c r="AJ13" s="541">
        <v>2426</v>
      </c>
      <c r="AK13" s="533">
        <v>20.726168999999999</v>
      </c>
      <c r="AL13" s="533">
        <v>16.268415999999998</v>
      </c>
      <c r="AM13" s="542">
        <v>3474</v>
      </c>
      <c r="AN13" s="533">
        <v>29.683786292619203</v>
      </c>
      <c r="AO13" s="534">
        <v>21.348075956447591</v>
      </c>
      <c r="AP13" s="581">
        <v>1068</v>
      </c>
      <c r="AQ13" s="533">
        <v>9.1238146981132076</v>
      </c>
      <c r="AR13" s="534">
        <v>4.8809333331253439</v>
      </c>
      <c r="AS13" s="542">
        <v>907</v>
      </c>
      <c r="AT13" s="533">
        <v>7.7484194269005853</v>
      </c>
      <c r="AU13" s="533">
        <v>4.092828990866181</v>
      </c>
      <c r="AV13" s="533"/>
      <c r="AW13" s="480" t="s">
        <v>358</v>
      </c>
      <c r="AX13" s="540"/>
      <c r="AY13" s="581">
        <v>1609</v>
      </c>
      <c r="AZ13" s="533">
        <v>13.74497684170059</v>
      </c>
      <c r="BA13" s="534">
        <v>8.349710636555713</v>
      </c>
      <c r="BB13" s="541">
        <v>810</v>
      </c>
      <c r="BC13" s="533">
        <v>6.9210400722021665</v>
      </c>
      <c r="BD13" s="534">
        <v>4.4513068923363761</v>
      </c>
      <c r="BE13" s="581">
        <v>629</v>
      </c>
      <c r="BF13" s="533">
        <v>5.3726901801801805</v>
      </c>
      <c r="BG13" s="534">
        <v>3.1805460099231597</v>
      </c>
      <c r="BH13" s="541">
        <v>819</v>
      </c>
      <c r="BI13" s="533">
        <v>6.997230049278846</v>
      </c>
      <c r="BJ13" s="534">
        <v>4.4986194751820712</v>
      </c>
      <c r="BK13" s="541">
        <v>486</v>
      </c>
      <c r="BL13" s="533">
        <v>4.1501537068965515</v>
      </c>
      <c r="BM13" s="534">
        <v>2.7407161675808336</v>
      </c>
      <c r="BN13" s="573">
        <v>0</v>
      </c>
      <c r="BO13" s="543">
        <v>0</v>
      </c>
      <c r="BP13" s="543">
        <v>0</v>
      </c>
      <c r="BQ13" s="542">
        <v>105</v>
      </c>
      <c r="BR13" s="533">
        <v>0.89334459824583434</v>
      </c>
      <c r="BS13" s="533">
        <v>0.57547813644173096</v>
      </c>
    </row>
    <row r="14" spans="1:71" ht="20.100000000000001" customHeight="1" x14ac:dyDescent="0.25">
      <c r="A14" s="480" t="s">
        <v>507</v>
      </c>
      <c r="B14" s="540"/>
      <c r="C14" s="581">
        <v>102985</v>
      </c>
      <c r="D14" s="582">
        <v>879.03723000000002</v>
      </c>
      <c r="E14" s="534">
        <v>569.11181799999997</v>
      </c>
      <c r="F14" s="541">
        <v>29529</v>
      </c>
      <c r="G14" s="533">
        <v>252.04395919376182</v>
      </c>
      <c r="H14" s="534">
        <v>166.29835983261188</v>
      </c>
      <c r="I14" s="541">
        <v>11151</v>
      </c>
      <c r="J14" s="533">
        <v>95.183019294286169</v>
      </c>
      <c r="K14" s="534">
        <v>60.054335564408525</v>
      </c>
      <c r="L14" s="541">
        <v>7822</v>
      </c>
      <c r="M14" s="533">
        <v>66.765098637329658</v>
      </c>
      <c r="N14" s="534">
        <v>37.872972331902346</v>
      </c>
      <c r="O14" s="541">
        <v>7425</v>
      </c>
      <c r="P14" s="533">
        <v>63.376043915605564</v>
      </c>
      <c r="Q14" s="534">
        <v>39.601031277261377</v>
      </c>
      <c r="R14" s="541">
        <v>5246</v>
      </c>
      <c r="S14" s="533">
        <v>44.775121648972608</v>
      </c>
      <c r="T14" s="533">
        <v>28.525569139848464</v>
      </c>
      <c r="U14" s="583">
        <v>5224</v>
      </c>
      <c r="V14" s="533">
        <v>44.589897000000001</v>
      </c>
      <c r="W14" s="533">
        <v>34.949927000000002</v>
      </c>
      <c r="X14" s="533"/>
      <c r="Y14" s="480" t="s">
        <v>360</v>
      </c>
      <c r="Z14" s="540"/>
      <c r="AA14" s="541">
        <v>3127</v>
      </c>
      <c r="AB14" s="533">
        <v>26.692046297872338</v>
      </c>
      <c r="AC14" s="534">
        <v>16.164452641165209</v>
      </c>
      <c r="AD14" s="581">
        <v>5394</v>
      </c>
      <c r="AE14" s="533">
        <v>46.041869686940963</v>
      </c>
      <c r="AF14" s="534">
        <v>26.265782849364729</v>
      </c>
      <c r="AG14" s="541">
        <v>2281</v>
      </c>
      <c r="AH14" s="533">
        <v>19.470903302975973</v>
      </c>
      <c r="AI14" s="534">
        <v>11.842252303892625</v>
      </c>
      <c r="AJ14" s="541">
        <v>2559</v>
      </c>
      <c r="AK14" s="533">
        <v>21.842562000000001</v>
      </c>
      <c r="AL14" s="533">
        <v>17.048759</v>
      </c>
      <c r="AM14" s="542">
        <v>3526</v>
      </c>
      <c r="AN14" s="533">
        <v>30.098915318092747</v>
      </c>
      <c r="AO14" s="534">
        <v>21.217610148861962</v>
      </c>
      <c r="AP14" s="581">
        <v>1145</v>
      </c>
      <c r="AQ14" s="533">
        <v>9.7764652358490576</v>
      </c>
      <c r="AR14" s="534">
        <v>5.0637429500939612</v>
      </c>
      <c r="AS14" s="542">
        <v>1086</v>
      </c>
      <c r="AT14" s="533">
        <v>9.2694450701754398</v>
      </c>
      <c r="AU14" s="533">
        <v>4.7014910552872067</v>
      </c>
      <c r="AV14" s="533"/>
      <c r="AW14" s="480" t="s">
        <v>507</v>
      </c>
      <c r="AX14" s="540"/>
      <c r="AY14" s="581">
        <v>1697</v>
      </c>
      <c r="AZ14" s="533">
        <v>14.485490057892356</v>
      </c>
      <c r="BA14" s="534">
        <v>8.664829517930027</v>
      </c>
      <c r="BB14" s="541">
        <v>871</v>
      </c>
      <c r="BC14" s="533">
        <v>7.432429602888087</v>
      </c>
      <c r="BD14" s="534">
        <v>4.6743518966182442</v>
      </c>
      <c r="BE14" s="581">
        <v>697</v>
      </c>
      <c r="BF14" s="533">
        <v>5.9514561711711718</v>
      </c>
      <c r="BG14" s="534">
        <v>3.4233185581085204</v>
      </c>
      <c r="BH14" s="541">
        <v>790</v>
      </c>
      <c r="BI14" s="533">
        <v>6.7466109182692309</v>
      </c>
      <c r="BJ14" s="534">
        <v>4.2072789018660908</v>
      </c>
      <c r="BK14" s="541">
        <v>587</v>
      </c>
      <c r="BL14" s="533">
        <v>5.0095050862068966</v>
      </c>
      <c r="BM14" s="534">
        <v>3.3038972133743565</v>
      </c>
      <c r="BN14" s="573">
        <v>0</v>
      </c>
      <c r="BO14" s="543">
        <v>0</v>
      </c>
      <c r="BP14" s="543">
        <v>0</v>
      </c>
      <c r="BQ14" s="542">
        <v>381</v>
      </c>
      <c r="BR14" s="533">
        <v>3.2551187138300475</v>
      </c>
      <c r="BS14" s="533">
        <v>2.228082504651971</v>
      </c>
    </row>
    <row r="15" spans="1:71" ht="20.100000000000001" customHeight="1" x14ac:dyDescent="0.25">
      <c r="A15" s="480" t="s">
        <v>508</v>
      </c>
      <c r="B15" s="540"/>
      <c r="C15" s="581">
        <v>101686</v>
      </c>
      <c r="D15" s="582">
        <v>867.67055600000003</v>
      </c>
      <c r="E15" s="534">
        <v>548.48368400000004</v>
      </c>
      <c r="F15" s="541">
        <v>29661</v>
      </c>
      <c r="G15" s="533">
        <v>253.09275698534972</v>
      </c>
      <c r="H15" s="534">
        <v>162.43610866697904</v>
      </c>
      <c r="I15" s="541">
        <v>10976</v>
      </c>
      <c r="J15" s="533">
        <v>93.659230729110291</v>
      </c>
      <c r="K15" s="534">
        <v>57.907009533697064</v>
      </c>
      <c r="L15" s="541">
        <v>7923</v>
      </c>
      <c r="M15" s="533">
        <v>67.602425902737849</v>
      </c>
      <c r="N15" s="534">
        <v>37.445193244197597</v>
      </c>
      <c r="O15" s="541">
        <v>7387</v>
      </c>
      <c r="P15" s="533">
        <v>63.035050449363339</v>
      </c>
      <c r="Q15" s="534">
        <v>38.358318823408617</v>
      </c>
      <c r="R15" s="541">
        <v>5158</v>
      </c>
      <c r="S15" s="533">
        <v>44.011448871575347</v>
      </c>
      <c r="T15" s="533">
        <v>27.47184400462875</v>
      </c>
      <c r="U15" s="583">
        <v>4923</v>
      </c>
      <c r="V15" s="533">
        <v>42.007179999999998</v>
      </c>
      <c r="W15" s="533">
        <v>32.378385000000002</v>
      </c>
      <c r="X15" s="533"/>
      <c r="Y15" s="480" t="s">
        <v>413</v>
      </c>
      <c r="Z15" s="540"/>
      <c r="AA15" s="541">
        <v>3156</v>
      </c>
      <c r="AB15" s="533">
        <v>26.927469957446807</v>
      </c>
      <c r="AC15" s="534">
        <v>15.878158698733696</v>
      </c>
      <c r="AD15" s="581">
        <v>4907</v>
      </c>
      <c r="AE15" s="533">
        <v>41.873342009838993</v>
      </c>
      <c r="AF15" s="534">
        <v>23.17616633660873</v>
      </c>
      <c r="AG15" s="541">
        <v>2306</v>
      </c>
      <c r="AH15" s="533">
        <v>19.672982534241662</v>
      </c>
      <c r="AI15" s="534">
        <v>11.696628496372298</v>
      </c>
      <c r="AJ15" s="541">
        <v>2574</v>
      </c>
      <c r="AK15" s="533">
        <v>21.963535</v>
      </c>
      <c r="AL15" s="533">
        <v>16.890226999999999</v>
      </c>
      <c r="AM15" s="542">
        <v>3311</v>
      </c>
      <c r="AN15" s="533">
        <v>28.250651416067925</v>
      </c>
      <c r="AO15" s="534">
        <v>19.710715413565126</v>
      </c>
      <c r="AP15" s="581">
        <v>1070</v>
      </c>
      <c r="AQ15" s="533">
        <v>9.1263571132075469</v>
      </c>
      <c r="AR15" s="534">
        <v>4.5383859039197265</v>
      </c>
      <c r="AS15" s="542">
        <v>1142</v>
      </c>
      <c r="AT15" s="533">
        <v>9.7462021169590649</v>
      </c>
      <c r="AU15" s="533">
        <v>4.9057660868915827</v>
      </c>
      <c r="AV15" s="533"/>
      <c r="AW15" s="480" t="s">
        <v>508</v>
      </c>
      <c r="AX15" s="540"/>
      <c r="AY15" s="581">
        <v>1702</v>
      </c>
      <c r="AZ15" s="533">
        <v>14.527057065581188</v>
      </c>
      <c r="BA15" s="534">
        <v>8.4808221367353926</v>
      </c>
      <c r="BB15" s="541">
        <v>728</v>
      </c>
      <c r="BC15" s="533">
        <v>6.2101841155234663</v>
      </c>
      <c r="BD15" s="534">
        <v>3.9008892766074448</v>
      </c>
      <c r="BE15" s="581">
        <v>661</v>
      </c>
      <c r="BF15" s="533">
        <v>5.6401314864864869</v>
      </c>
      <c r="BG15" s="534">
        <v>3.2148306156946869</v>
      </c>
      <c r="BH15" s="541">
        <v>876</v>
      </c>
      <c r="BI15" s="533">
        <v>7.4769851490384616</v>
      </c>
      <c r="BJ15" s="534">
        <v>4.5491364345781005</v>
      </c>
      <c r="BK15" s="541">
        <v>561</v>
      </c>
      <c r="BL15" s="533">
        <v>4.7879536206896551</v>
      </c>
      <c r="BM15" s="534">
        <v>3.0102496185487659</v>
      </c>
      <c r="BN15" s="573">
        <v>0</v>
      </c>
      <c r="BO15" s="543">
        <v>0</v>
      </c>
      <c r="BP15" s="543">
        <v>0</v>
      </c>
      <c r="BQ15" s="542">
        <v>231</v>
      </c>
      <c r="BR15" s="533">
        <v>1.9681890440884529</v>
      </c>
      <c r="BS15" s="533">
        <v>1.1963040640029492</v>
      </c>
    </row>
    <row r="16" spans="1:71" ht="20.100000000000001" customHeight="1" x14ac:dyDescent="0.25">
      <c r="A16" s="480" t="s">
        <v>362</v>
      </c>
      <c r="B16" s="540"/>
      <c r="C16" s="581">
        <v>101949</v>
      </c>
      <c r="D16" s="582">
        <v>870.15069200000005</v>
      </c>
      <c r="E16" s="534">
        <v>538.384905</v>
      </c>
      <c r="F16" s="541">
        <v>29942</v>
      </c>
      <c r="G16" s="533">
        <v>255.559662</v>
      </c>
      <c r="H16" s="534">
        <v>160.090475</v>
      </c>
      <c r="I16" s="541">
        <v>11453</v>
      </c>
      <c r="J16" s="533">
        <v>97.753150000000005</v>
      </c>
      <c r="K16" s="533">
        <v>58.561149999999998</v>
      </c>
      <c r="L16" s="542">
        <v>8386</v>
      </c>
      <c r="M16" s="533">
        <v>71.575823999999997</v>
      </c>
      <c r="N16" s="533">
        <v>38.611567000000001</v>
      </c>
      <c r="O16" s="542">
        <v>7251</v>
      </c>
      <c r="P16" s="533">
        <v>61.888421000000001</v>
      </c>
      <c r="Q16" s="534">
        <v>36.787599</v>
      </c>
      <c r="R16" s="542">
        <v>4884</v>
      </c>
      <c r="S16" s="533">
        <v>41.685704999999999</v>
      </c>
      <c r="T16" s="533">
        <v>25.277912000000001</v>
      </c>
      <c r="U16" s="583">
        <v>4803</v>
      </c>
      <c r="V16" s="533">
        <v>40.994357999999998</v>
      </c>
      <c r="W16" s="533">
        <v>31.066647</v>
      </c>
      <c r="X16" s="533"/>
      <c r="Y16" s="480" t="s">
        <v>362</v>
      </c>
      <c r="Z16" s="540"/>
      <c r="AA16" s="541">
        <v>3072</v>
      </c>
      <c r="AB16" s="533">
        <v>26.220001</v>
      </c>
      <c r="AC16" s="534">
        <v>15.100009999999999</v>
      </c>
      <c r="AD16" s="581">
        <v>4892</v>
      </c>
      <c r="AE16" s="533">
        <v>41.753987000000002</v>
      </c>
      <c r="AF16" s="534">
        <v>22.713701</v>
      </c>
      <c r="AG16" s="542">
        <v>2432</v>
      </c>
      <c r="AH16" s="533">
        <v>20.757501000000001</v>
      </c>
      <c r="AI16" s="534">
        <v>12.060427000000001</v>
      </c>
      <c r="AJ16" s="541">
        <v>2551</v>
      </c>
      <c r="AK16" s="533">
        <v>21.773185000000002</v>
      </c>
      <c r="AL16" s="533">
        <v>16.605398000000001</v>
      </c>
      <c r="AM16" s="542">
        <v>3172</v>
      </c>
      <c r="AN16" s="533">
        <v>27.073516999999999</v>
      </c>
      <c r="AO16" s="534">
        <v>18.441068999999999</v>
      </c>
      <c r="AP16" s="581">
        <v>1026</v>
      </c>
      <c r="AQ16" s="533">
        <v>8.7570709999999998</v>
      </c>
      <c r="AR16" s="534">
        <v>4.2797369999999999</v>
      </c>
      <c r="AS16" s="542">
        <v>1012</v>
      </c>
      <c r="AT16" s="533">
        <v>8.6375790000000006</v>
      </c>
      <c r="AU16" s="533">
        <v>4.3378940000000004</v>
      </c>
      <c r="AV16" s="533"/>
      <c r="AW16" s="480" t="s">
        <v>362</v>
      </c>
      <c r="AX16" s="540"/>
      <c r="AY16" s="581">
        <v>1711</v>
      </c>
      <c r="AZ16" s="533">
        <v>14.603653</v>
      </c>
      <c r="BA16" s="534">
        <v>8.4539930000000005</v>
      </c>
      <c r="BB16" s="542">
        <v>600</v>
      </c>
      <c r="BC16" s="533">
        <v>5.1210940000000003</v>
      </c>
      <c r="BD16" s="534">
        <v>3.177654</v>
      </c>
      <c r="BE16" s="581">
        <v>690</v>
      </c>
      <c r="BF16" s="533">
        <v>5.8892579999999999</v>
      </c>
      <c r="BG16" s="534">
        <v>3.2984599999999999</v>
      </c>
      <c r="BH16" s="541">
        <v>821</v>
      </c>
      <c r="BI16" s="533">
        <v>7.0073639999999999</v>
      </c>
      <c r="BJ16" s="534">
        <v>4.19259</v>
      </c>
      <c r="BK16" s="542">
        <v>575</v>
      </c>
      <c r="BL16" s="533">
        <v>4.9077149999999996</v>
      </c>
      <c r="BM16" s="534">
        <v>3.0550359999999999</v>
      </c>
      <c r="BN16" s="573">
        <v>0</v>
      </c>
      <c r="BO16" s="543">
        <v>0</v>
      </c>
      <c r="BP16" s="543">
        <v>0</v>
      </c>
      <c r="BQ16" s="542">
        <v>163</v>
      </c>
      <c r="BR16" s="533">
        <v>1.3912309157658833</v>
      </c>
      <c r="BS16" s="533">
        <v>0.81378234394814275</v>
      </c>
    </row>
    <row r="17" spans="1:71" ht="20.100000000000001" customHeight="1" x14ac:dyDescent="0.25">
      <c r="A17" s="480" t="s">
        <v>509</v>
      </c>
      <c r="B17" s="540"/>
      <c r="C17" s="581">
        <v>103004</v>
      </c>
      <c r="D17" s="582">
        <v>879.69565799999998</v>
      </c>
      <c r="E17" s="534">
        <v>531.68308300000001</v>
      </c>
      <c r="F17" s="541">
        <v>30543</v>
      </c>
      <c r="G17" s="533">
        <v>260.84952500000003</v>
      </c>
      <c r="H17" s="534">
        <v>158.80192099999999</v>
      </c>
      <c r="I17" s="541">
        <v>11375</v>
      </c>
      <c r="J17" s="533">
        <v>97.147082999999995</v>
      </c>
      <c r="K17" s="533">
        <v>56.925221999999998</v>
      </c>
      <c r="L17" s="542">
        <v>8935</v>
      </c>
      <c r="M17" s="533">
        <v>76.308499999999995</v>
      </c>
      <c r="N17" s="534">
        <v>40.383696</v>
      </c>
      <c r="O17" s="541">
        <v>7009</v>
      </c>
      <c r="P17" s="533">
        <v>59.859684000000001</v>
      </c>
      <c r="Q17" s="533">
        <v>34.738149</v>
      </c>
      <c r="R17" s="542">
        <v>5044</v>
      </c>
      <c r="S17" s="533">
        <v>43.077792000000002</v>
      </c>
      <c r="T17" s="533">
        <v>25.380054000000001</v>
      </c>
      <c r="U17" s="583">
        <v>4701</v>
      </c>
      <c r="V17" s="533">
        <v>40.148434000000002</v>
      </c>
      <c r="W17" s="533">
        <v>30.035527999999999</v>
      </c>
      <c r="X17" s="533"/>
      <c r="Y17" s="480" t="s">
        <v>509</v>
      </c>
      <c r="Z17" s="540"/>
      <c r="AA17" s="541">
        <v>3104</v>
      </c>
      <c r="AB17" s="533">
        <v>26.509411</v>
      </c>
      <c r="AC17" s="534">
        <v>14.876459000000001</v>
      </c>
      <c r="AD17" s="581">
        <v>4546</v>
      </c>
      <c r="AE17" s="533">
        <v>38.824671000000002</v>
      </c>
      <c r="AF17" s="534">
        <v>20.600529000000002</v>
      </c>
      <c r="AG17" s="542">
        <v>2583</v>
      </c>
      <c r="AH17" s="533">
        <v>22.059861000000001</v>
      </c>
      <c r="AI17" s="534">
        <v>12.405554</v>
      </c>
      <c r="AJ17" s="541">
        <v>2554</v>
      </c>
      <c r="AK17" s="533">
        <v>21.812189</v>
      </c>
      <c r="AL17" s="533">
        <v>16.919582999999999</v>
      </c>
      <c r="AM17" s="542">
        <v>3011</v>
      </c>
      <c r="AN17" s="533">
        <v>25.715153000000001</v>
      </c>
      <c r="AO17" s="534">
        <v>17.308094000000001</v>
      </c>
      <c r="AP17" s="581">
        <v>1015</v>
      </c>
      <c r="AQ17" s="533">
        <v>8.6685090000000002</v>
      </c>
      <c r="AR17" s="534">
        <v>4.1803749999999997</v>
      </c>
      <c r="AS17" s="542">
        <v>1178</v>
      </c>
      <c r="AT17" s="533">
        <v>10.060594999999999</v>
      </c>
      <c r="AU17" s="533">
        <v>4.9107050000000001</v>
      </c>
      <c r="AV17" s="533"/>
      <c r="AW17" s="480" t="s">
        <v>509</v>
      </c>
      <c r="AX17" s="540"/>
      <c r="AY17" s="581">
        <v>1642</v>
      </c>
      <c r="AZ17" s="533">
        <v>14.023342</v>
      </c>
      <c r="BA17" s="534">
        <v>7.827248</v>
      </c>
      <c r="BB17" s="542">
        <v>627</v>
      </c>
      <c r="BC17" s="533">
        <v>5.3548330000000002</v>
      </c>
      <c r="BD17" s="534">
        <v>3.3132929999999998</v>
      </c>
      <c r="BE17" s="581">
        <v>773</v>
      </c>
      <c r="BF17" s="533">
        <v>6.601731</v>
      </c>
      <c r="BG17" s="534">
        <v>3.5770400000000002</v>
      </c>
      <c r="BH17" s="541">
        <v>814</v>
      </c>
      <c r="BI17" s="533">
        <v>6.9518880000000003</v>
      </c>
      <c r="BJ17" s="534">
        <v>4.020524</v>
      </c>
      <c r="BK17" s="541">
        <v>624</v>
      </c>
      <c r="BL17" s="533">
        <v>5.3292109999999999</v>
      </c>
      <c r="BM17" s="533">
        <v>3.225098</v>
      </c>
      <c r="BN17" s="573">
        <v>0</v>
      </c>
      <c r="BO17" s="543">
        <v>0</v>
      </c>
      <c r="BP17" s="543">
        <v>0</v>
      </c>
      <c r="BQ17" s="542">
        <v>312</v>
      </c>
      <c r="BR17" s="533">
        <v>2.6646056966449998</v>
      </c>
      <c r="BS17" s="533">
        <v>1.7161619563549999</v>
      </c>
    </row>
    <row r="18" spans="1:71" ht="20.100000000000001" customHeight="1" x14ac:dyDescent="0.25">
      <c r="A18" s="480" t="s">
        <v>365</v>
      </c>
      <c r="B18" s="540"/>
      <c r="C18" s="581">
        <v>101385</v>
      </c>
      <c r="D18" s="582">
        <v>867.31864060111104</v>
      </c>
      <c r="E18" s="534">
        <v>510.96229202292699</v>
      </c>
      <c r="F18" s="541">
        <v>30250</v>
      </c>
      <c r="G18" s="533">
        <v>258.77978870822699</v>
      </c>
      <c r="H18" s="534">
        <v>152.59231043901599</v>
      </c>
      <c r="I18" s="541">
        <v>11809</v>
      </c>
      <c r="J18" s="533">
        <v>101.022496689436</v>
      </c>
      <c r="K18" s="533">
        <v>57.863680231024702</v>
      </c>
      <c r="L18" s="542">
        <v>8220</v>
      </c>
      <c r="M18" s="533">
        <v>70.319664898566302</v>
      </c>
      <c r="N18" s="534">
        <v>36.5486940955603</v>
      </c>
      <c r="O18" s="541">
        <v>6933</v>
      </c>
      <c r="P18" s="533">
        <v>59.309761160797997</v>
      </c>
      <c r="Q18" s="533">
        <v>33.658483491206802</v>
      </c>
      <c r="R18" s="542">
        <v>5260</v>
      </c>
      <c r="S18" s="533">
        <v>44.997741772075202</v>
      </c>
      <c r="T18" s="533">
        <v>25.609854836240199</v>
      </c>
      <c r="U18" s="583">
        <v>4743</v>
      </c>
      <c r="V18" s="533">
        <v>40.574959928698298</v>
      </c>
      <c r="W18" s="533">
        <v>29.943557601629099</v>
      </c>
      <c r="X18" s="533"/>
      <c r="Y18" s="480" t="s">
        <v>510</v>
      </c>
      <c r="Z18" s="540"/>
      <c r="AA18" s="541">
        <v>3410</v>
      </c>
      <c r="AB18" s="533">
        <v>29.171539818018399</v>
      </c>
      <c r="AC18" s="534">
        <v>16.014895358705399</v>
      </c>
      <c r="AD18" s="581">
        <v>4097</v>
      </c>
      <c r="AE18" s="533">
        <v>35.048621300416798</v>
      </c>
      <c r="AF18" s="534">
        <v>18.205450406612901</v>
      </c>
      <c r="AG18" s="542">
        <v>2549</v>
      </c>
      <c r="AH18" s="533">
        <v>21.805939881562701</v>
      </c>
      <c r="AI18" s="534">
        <v>11.953894682479399</v>
      </c>
      <c r="AJ18" s="541">
        <v>2404</v>
      </c>
      <c r="AK18" s="533">
        <v>20.565507836515</v>
      </c>
      <c r="AL18" s="533">
        <v>15.5671258389402</v>
      </c>
      <c r="AM18" s="542">
        <v>2872</v>
      </c>
      <c r="AN18" s="533">
        <v>24.569109195703401</v>
      </c>
      <c r="AO18" s="534">
        <v>16.280081855275299</v>
      </c>
      <c r="AP18" s="581">
        <v>1061</v>
      </c>
      <c r="AQ18" s="533">
        <v>9.0765406882456006</v>
      </c>
      <c r="AR18" s="534">
        <v>4.2475577066934003</v>
      </c>
      <c r="AS18" s="542">
        <v>1267</v>
      </c>
      <c r="AT18" s="533">
        <v>10.838809662589201</v>
      </c>
      <c r="AU18" s="533">
        <v>5.1599378684249997</v>
      </c>
      <c r="AV18" s="533"/>
      <c r="AW18" s="480" t="s">
        <v>365</v>
      </c>
      <c r="AX18" s="540"/>
      <c r="AY18" s="581">
        <v>1016</v>
      </c>
      <c r="AZ18" s="533">
        <v>8.6915790190929005</v>
      </c>
      <c r="BA18" s="534">
        <v>4.8247561787831001</v>
      </c>
      <c r="BB18" s="542">
        <v>636</v>
      </c>
      <c r="BC18" s="533">
        <v>5.4407915906920001</v>
      </c>
      <c r="BD18" s="534">
        <v>3.3289427946114998</v>
      </c>
      <c r="BE18" s="581">
        <v>723</v>
      </c>
      <c r="BF18" s="533">
        <v>6.1850508177206001</v>
      </c>
      <c r="BG18" s="534">
        <v>3.2922112446408001</v>
      </c>
      <c r="BH18" s="541">
        <v>860</v>
      </c>
      <c r="BI18" s="533">
        <v>7.3570452326967004</v>
      </c>
      <c r="BJ18" s="534">
        <v>4.0644929530075</v>
      </c>
      <c r="BK18" s="541">
        <v>584</v>
      </c>
      <c r="BL18" s="533">
        <v>4.9959469952265998</v>
      </c>
      <c r="BM18" s="533">
        <v>2.9855368317901001</v>
      </c>
      <c r="BN18" s="547">
        <v>22</v>
      </c>
      <c r="BO18" s="545">
        <v>0.18820300000000001</v>
      </c>
      <c r="BP18" s="545">
        <v>0.105249</v>
      </c>
      <c r="BQ18" s="542">
        <v>117</v>
      </c>
      <c r="BR18" s="533">
        <v>1.000900339797</v>
      </c>
      <c r="BS18" s="533">
        <v>0.62460403719799995</v>
      </c>
    </row>
    <row r="19" spans="1:71" ht="20.100000000000001" customHeight="1" x14ac:dyDescent="0.25">
      <c r="A19" s="480" t="s">
        <v>511</v>
      </c>
      <c r="B19" s="540"/>
      <c r="C19" s="581">
        <v>107064</v>
      </c>
      <c r="D19" s="582">
        <v>920.883170172826</v>
      </c>
      <c r="E19" s="534">
        <v>530.12338670181202</v>
      </c>
      <c r="F19" s="541">
        <v>31121</v>
      </c>
      <c r="G19" s="533">
        <v>267.67919318303598</v>
      </c>
      <c r="H19" s="534">
        <v>154.04961552253101</v>
      </c>
      <c r="I19" s="541">
        <v>12639</v>
      </c>
      <c r="J19" s="533">
        <v>108.71107363646399</v>
      </c>
      <c r="K19" s="533">
        <v>61.119551467946103</v>
      </c>
      <c r="L19" s="542">
        <v>8058</v>
      </c>
      <c r="M19" s="533">
        <v>69.308792733809995</v>
      </c>
      <c r="N19" s="534">
        <v>35.137290230498202</v>
      </c>
      <c r="O19" s="541">
        <v>7083</v>
      </c>
      <c r="P19" s="533">
        <v>60.9225836353408</v>
      </c>
      <c r="Q19" s="533">
        <v>33.321517980053997</v>
      </c>
      <c r="R19" s="542">
        <v>5778</v>
      </c>
      <c r="S19" s="533">
        <v>49.697965303543597</v>
      </c>
      <c r="T19" s="533">
        <v>27.578342808131101</v>
      </c>
      <c r="U19" s="583">
        <v>4717</v>
      </c>
      <c r="V19" s="533">
        <v>40.572049556388897</v>
      </c>
      <c r="W19" s="533">
        <v>29.385371273644701</v>
      </c>
      <c r="X19" s="533"/>
      <c r="Y19" s="480" t="s">
        <v>511</v>
      </c>
      <c r="Z19" s="540"/>
      <c r="AA19" s="541">
        <v>3999</v>
      </c>
      <c r="AB19" s="533">
        <v>34.396359163875204</v>
      </c>
      <c r="AC19" s="534">
        <v>18.339208412609899</v>
      </c>
      <c r="AD19" s="581">
        <v>4382</v>
      </c>
      <c r="AE19" s="533">
        <v>37.690634122555899</v>
      </c>
      <c r="AF19" s="534">
        <v>19.0560245758207</v>
      </c>
      <c r="AG19" s="542">
        <v>2751</v>
      </c>
      <c r="AH19" s="533">
        <v>23.6620115178346</v>
      </c>
      <c r="AI19" s="534">
        <v>12.6682097104093</v>
      </c>
      <c r="AJ19" s="541">
        <v>2330</v>
      </c>
      <c r="AK19" s="533">
        <v>20.0408894353161</v>
      </c>
      <c r="AL19" s="533">
        <v>15.151743456840901</v>
      </c>
      <c r="AM19" s="542">
        <v>2918</v>
      </c>
      <c r="AN19" s="533">
        <v>25.098418614700599</v>
      </c>
      <c r="AO19" s="534">
        <v>16.265098093765999</v>
      </c>
      <c r="AP19" s="581">
        <v>1251</v>
      </c>
      <c r="AQ19" s="533">
        <v>10.7601513663435</v>
      </c>
      <c r="AR19" s="534">
        <v>4.9241539464896</v>
      </c>
      <c r="AS19" s="542">
        <v>1375</v>
      </c>
      <c r="AT19" s="533">
        <v>11.826705138866799</v>
      </c>
      <c r="AU19" s="533">
        <v>5.6009951900701997</v>
      </c>
      <c r="AV19" s="533"/>
      <c r="AW19" s="480" t="s">
        <v>367</v>
      </c>
      <c r="AX19" s="540"/>
      <c r="AY19" s="581">
        <v>1167</v>
      </c>
      <c r="AZ19" s="533">
        <v>10.03764719786</v>
      </c>
      <c r="BA19" s="534">
        <v>5.5202687101650998</v>
      </c>
      <c r="BB19" s="542">
        <v>706</v>
      </c>
      <c r="BC19" s="533">
        <v>6.0724755113017999</v>
      </c>
      <c r="BD19" s="534">
        <v>3.5314242982072002</v>
      </c>
      <c r="BE19" s="581">
        <v>838</v>
      </c>
      <c r="BF19" s="533">
        <v>7.2078392046330002</v>
      </c>
      <c r="BG19" s="534">
        <v>3.7109198105506001</v>
      </c>
      <c r="BH19" s="541">
        <v>849</v>
      </c>
      <c r="BI19" s="533">
        <v>7.3024528457439004</v>
      </c>
      <c r="BJ19" s="534">
        <v>4.0476459455261997</v>
      </c>
      <c r="BK19" s="541">
        <v>612</v>
      </c>
      <c r="BL19" s="533">
        <v>5.2639589418083998</v>
      </c>
      <c r="BM19" s="533">
        <v>3.0672435046061</v>
      </c>
      <c r="BN19" s="547">
        <v>581</v>
      </c>
      <c r="BO19" s="545">
        <v>4.9973200000000002</v>
      </c>
      <c r="BP19" s="545">
        <v>2.7892700000000001</v>
      </c>
      <c r="BQ19" s="542">
        <v>15</v>
      </c>
      <c r="BR19" s="797" t="s">
        <v>865</v>
      </c>
      <c r="BS19" s="797" t="s">
        <v>865</v>
      </c>
    </row>
    <row r="20" spans="1:71" ht="20.100000000000001" customHeight="1" x14ac:dyDescent="0.25">
      <c r="A20" s="480" t="s">
        <v>512</v>
      </c>
      <c r="B20" s="540"/>
      <c r="C20" s="584">
        <v>120405</v>
      </c>
      <c r="D20" s="582">
        <v>1043.46890123821</v>
      </c>
      <c r="E20" s="546">
        <v>583.53358384661396</v>
      </c>
      <c r="F20" s="544">
        <v>31158</v>
      </c>
      <c r="G20" s="545">
        <v>270.02536460097298</v>
      </c>
      <c r="H20" s="546">
        <v>151.35761058676101</v>
      </c>
      <c r="I20" s="544">
        <v>13530</v>
      </c>
      <c r="J20" s="545">
        <v>117.25538170136601</v>
      </c>
      <c r="K20" s="545">
        <v>64.020420621556497</v>
      </c>
      <c r="L20" s="547">
        <v>8567</v>
      </c>
      <c r="M20" s="545">
        <v>74.244409093540497</v>
      </c>
      <c r="N20" s="545">
        <v>37.176563915340999</v>
      </c>
      <c r="O20" s="547">
        <v>7143</v>
      </c>
      <c r="P20" s="545">
        <v>61.903561825044903</v>
      </c>
      <c r="Q20" s="545">
        <v>33.321806300892597</v>
      </c>
      <c r="R20" s="547">
        <v>6301</v>
      </c>
      <c r="S20" s="545">
        <v>54.606515898027197</v>
      </c>
      <c r="T20" s="545">
        <v>29.385960152768899</v>
      </c>
      <c r="U20" s="585">
        <v>4823</v>
      </c>
      <c r="V20" s="545">
        <v>41.7976870617656</v>
      </c>
      <c r="W20" s="545">
        <v>29.872611763003601</v>
      </c>
      <c r="X20" s="545"/>
      <c r="Y20" s="480" t="s">
        <v>512</v>
      </c>
      <c r="Z20" s="540"/>
      <c r="AA20" s="544">
        <v>4322</v>
      </c>
      <c r="AB20" s="545">
        <v>37.455858071936703</v>
      </c>
      <c r="AC20" s="546">
        <v>19.390874791570099</v>
      </c>
      <c r="AD20" s="584">
        <v>4584</v>
      </c>
      <c r="AE20" s="545">
        <v>39.726435308134697</v>
      </c>
      <c r="AF20" s="546">
        <v>19.677015437636399</v>
      </c>
      <c r="AG20" s="547">
        <v>2932</v>
      </c>
      <c r="AH20" s="545">
        <v>25.409665864627101</v>
      </c>
      <c r="AI20" s="546">
        <v>13.1533711578249</v>
      </c>
      <c r="AJ20" s="544">
        <v>2419</v>
      </c>
      <c r="AK20" s="545">
        <v>20.963840970850299</v>
      </c>
      <c r="AL20" s="545">
        <v>15.934967356639801</v>
      </c>
      <c r="AM20" s="547">
        <v>2950</v>
      </c>
      <c r="AN20" s="545">
        <v>25.5656597205491</v>
      </c>
      <c r="AO20" s="546">
        <v>16.381060601670399</v>
      </c>
      <c r="AP20" s="584">
        <v>1354</v>
      </c>
      <c r="AQ20" s="545">
        <v>11.734204495465599</v>
      </c>
      <c r="AR20" s="546">
        <v>5.3048597405890998</v>
      </c>
      <c r="AS20" s="547">
        <v>1555</v>
      </c>
      <c r="AT20" s="545">
        <v>13.4761358865945</v>
      </c>
      <c r="AU20" s="545">
        <v>6.3145343560715004</v>
      </c>
      <c r="AV20" s="545"/>
      <c r="AW20" s="480" t="s">
        <v>369</v>
      </c>
      <c r="AX20" s="540"/>
      <c r="AY20" s="584">
        <v>1212</v>
      </c>
      <c r="AZ20" s="545">
        <v>10.503586298747599</v>
      </c>
      <c r="BA20" s="546">
        <v>5.6306324067493998</v>
      </c>
      <c r="BB20" s="547">
        <v>801</v>
      </c>
      <c r="BC20" s="545">
        <v>6.9417265885288</v>
      </c>
      <c r="BD20" s="546">
        <v>3.9170345951022001</v>
      </c>
      <c r="BE20" s="584">
        <v>886</v>
      </c>
      <c r="BF20" s="545">
        <v>7.6783642414936999</v>
      </c>
      <c r="BG20" s="546">
        <v>3.9091148682188002</v>
      </c>
      <c r="BH20" s="544">
        <v>837</v>
      </c>
      <c r="BI20" s="545">
        <v>7.2537143003728</v>
      </c>
      <c r="BJ20" s="546">
        <v>3.9551256919687998</v>
      </c>
      <c r="BK20" s="544">
        <v>656</v>
      </c>
      <c r="BL20" s="545">
        <v>5.6851094158238</v>
      </c>
      <c r="BM20" s="545">
        <v>3.2426128327974002</v>
      </c>
      <c r="BN20" s="547">
        <v>8381</v>
      </c>
      <c r="BO20" s="545">
        <v>72.632472582346594</v>
      </c>
      <c r="BP20" s="545">
        <v>38.109646708469597</v>
      </c>
      <c r="BQ20" s="547">
        <v>15</v>
      </c>
      <c r="BR20" s="797" t="s">
        <v>865</v>
      </c>
      <c r="BS20" s="797" t="s">
        <v>865</v>
      </c>
    </row>
    <row r="21" spans="1:71" ht="20.100000000000001" customHeight="1" x14ac:dyDescent="0.25">
      <c r="A21" s="548" t="s">
        <v>513</v>
      </c>
      <c r="B21" s="540"/>
      <c r="C21" s="584">
        <v>118961</v>
      </c>
      <c r="D21" s="582">
        <v>1032.0919688936599</v>
      </c>
      <c r="E21" s="546">
        <v>567.84243627775595</v>
      </c>
      <c r="F21" s="544">
        <v>31885</v>
      </c>
      <c r="G21" s="545">
        <v>276.630596818909</v>
      </c>
      <c r="H21" s="546">
        <v>151.07340326864301</v>
      </c>
      <c r="I21" s="544">
        <v>13476</v>
      </c>
      <c r="J21" s="545">
        <v>116.916227778943</v>
      </c>
      <c r="K21" s="545">
        <v>63.212607369734101</v>
      </c>
      <c r="L21" s="547">
        <v>9822</v>
      </c>
      <c r="M21" s="545">
        <v>85.214543577083901</v>
      </c>
      <c r="N21" s="545">
        <v>42.038027631024498</v>
      </c>
      <c r="O21" s="547">
        <v>7274</v>
      </c>
      <c r="P21" s="545">
        <v>63.108388309886799</v>
      </c>
      <c r="Q21" s="545">
        <v>33.500111249140602</v>
      </c>
      <c r="R21" s="547">
        <v>5975</v>
      </c>
      <c r="S21" s="545">
        <v>51.838413548470399</v>
      </c>
      <c r="T21" s="545">
        <v>27.364411737385101</v>
      </c>
      <c r="U21" s="585">
        <v>4921</v>
      </c>
      <c r="V21" s="545">
        <v>42.694030639669101</v>
      </c>
      <c r="W21" s="545">
        <v>29.885313490885899</v>
      </c>
      <c r="X21" s="545"/>
      <c r="Y21" s="548" t="s">
        <v>513</v>
      </c>
      <c r="Z21" s="540"/>
      <c r="AA21" s="544">
        <v>4530</v>
      </c>
      <c r="AB21" s="545">
        <v>39.301759560597603</v>
      </c>
      <c r="AC21" s="546">
        <v>20.284705640909799</v>
      </c>
      <c r="AD21" s="584">
        <v>4273</v>
      </c>
      <c r="AE21" s="545">
        <v>37.072057086629997</v>
      </c>
      <c r="AF21" s="546">
        <v>18.145509505828599</v>
      </c>
      <c r="AG21" s="547">
        <v>2916</v>
      </c>
      <c r="AH21" s="545">
        <v>25.2988809886761</v>
      </c>
      <c r="AI21" s="546">
        <v>13.038814822356599</v>
      </c>
      <c r="AJ21" s="544">
        <v>2500</v>
      </c>
      <c r="AK21" s="545">
        <v>21.689712781786799</v>
      </c>
      <c r="AL21" s="545">
        <v>16.3717057512638</v>
      </c>
      <c r="AM21" s="547">
        <v>2810</v>
      </c>
      <c r="AN21" s="545">
        <v>24.379237166728299</v>
      </c>
      <c r="AO21" s="546">
        <v>15.3017354434563</v>
      </c>
      <c r="AP21" s="584">
        <v>1376</v>
      </c>
      <c r="AQ21" s="545">
        <v>11.938017915095401</v>
      </c>
      <c r="AR21" s="546">
        <v>5.3317170984246998</v>
      </c>
      <c r="AS21" s="547">
        <v>1522</v>
      </c>
      <c r="AT21" s="545">
        <v>13.204697141551801</v>
      </c>
      <c r="AU21" s="545">
        <v>6.1172606603683999</v>
      </c>
      <c r="AV21" s="545"/>
      <c r="AW21" s="548" t="s">
        <v>370</v>
      </c>
      <c r="AX21" s="540"/>
      <c r="AY21" s="584">
        <v>1403</v>
      </c>
      <c r="AZ21" s="545">
        <v>12.1722668131387</v>
      </c>
      <c r="BA21" s="546">
        <v>6.3302333773762003</v>
      </c>
      <c r="BB21" s="547">
        <v>834</v>
      </c>
      <c r="BC21" s="545">
        <v>7.2356881840040996</v>
      </c>
      <c r="BD21" s="546">
        <v>3.9718171241979001</v>
      </c>
      <c r="BE21" s="584">
        <v>936</v>
      </c>
      <c r="BF21" s="545">
        <v>8.1206284655009995</v>
      </c>
      <c r="BG21" s="546">
        <v>4.0118534818073996</v>
      </c>
      <c r="BH21" s="544">
        <v>767</v>
      </c>
      <c r="BI21" s="545">
        <v>6.6544038814522004</v>
      </c>
      <c r="BJ21" s="546">
        <v>3.5496208085123002</v>
      </c>
      <c r="BK21" s="544">
        <v>712</v>
      </c>
      <c r="BL21" s="545">
        <v>6.1772302002529003</v>
      </c>
      <c r="BM21" s="545">
        <v>3.4248721226101999</v>
      </c>
      <c r="BN21" s="547">
        <v>5251</v>
      </c>
      <c r="BO21" s="545">
        <v>45.557072726865002</v>
      </c>
      <c r="BP21" s="545">
        <v>22.6938672223217</v>
      </c>
      <c r="BQ21" s="547">
        <v>211</v>
      </c>
      <c r="BR21" s="533">
        <v>1.8306117587820001</v>
      </c>
      <c r="BS21" s="533">
        <v>1.0801731597269999</v>
      </c>
    </row>
    <row r="22" spans="1:71" ht="20.100000000000001" customHeight="1" x14ac:dyDescent="0.25">
      <c r="A22" s="548" t="s">
        <v>514</v>
      </c>
      <c r="B22" s="540"/>
      <c r="C22" s="584">
        <v>116048</v>
      </c>
      <c r="D22" s="582">
        <v>1005.63878011011</v>
      </c>
      <c r="E22" s="546">
        <v>542.44072178721399</v>
      </c>
      <c r="F22" s="544">
        <v>32295</v>
      </c>
      <c r="G22" s="545">
        <v>279.859234141527</v>
      </c>
      <c r="H22" s="546">
        <v>148.18381548959499</v>
      </c>
      <c r="I22" s="544">
        <v>13448</v>
      </c>
      <c r="J22" s="545">
        <v>116.536522085005</v>
      </c>
      <c r="K22" s="545">
        <v>61.964768998903502</v>
      </c>
      <c r="L22" s="547">
        <v>10195</v>
      </c>
      <c r="M22" s="545">
        <v>88.346954391480594</v>
      </c>
      <c r="N22" s="545">
        <v>42.647447511948997</v>
      </c>
      <c r="O22" s="547">
        <v>7125</v>
      </c>
      <c r="P22" s="545">
        <v>61.743212362854202</v>
      </c>
      <c r="Q22" s="545">
        <v>31.843197996465999</v>
      </c>
      <c r="R22" s="547">
        <v>5517</v>
      </c>
      <c r="S22" s="545">
        <v>47.8087442253848</v>
      </c>
      <c r="T22" s="545">
        <v>24.499088026562902</v>
      </c>
      <c r="U22" s="585">
        <v>4789</v>
      </c>
      <c r="V22" s="545">
        <v>41.500104421853898</v>
      </c>
      <c r="W22" s="545">
        <v>28.608621711290599</v>
      </c>
      <c r="X22" s="545"/>
      <c r="Y22" s="548" t="s">
        <v>371</v>
      </c>
      <c r="Z22" s="540"/>
      <c r="AA22" s="544">
        <v>4385</v>
      </c>
      <c r="AB22" s="545">
        <v>37.999155959454903</v>
      </c>
      <c r="AC22" s="546">
        <v>19.107417667392401</v>
      </c>
      <c r="AD22" s="584">
        <v>4365</v>
      </c>
      <c r="AE22" s="545">
        <v>37.825841679138101</v>
      </c>
      <c r="AF22" s="546">
        <v>18.0263798338122</v>
      </c>
      <c r="AG22" s="544">
        <v>2870</v>
      </c>
      <c r="AH22" s="545">
        <v>24.870599225458498</v>
      </c>
      <c r="AI22" s="546">
        <v>12.4654547179525</v>
      </c>
      <c r="AJ22" s="544">
        <v>2567</v>
      </c>
      <c r="AK22" s="545">
        <v>22.244887878659199</v>
      </c>
      <c r="AL22" s="545">
        <v>16.9874270932645</v>
      </c>
      <c r="AM22" s="547">
        <v>2671</v>
      </c>
      <c r="AN22" s="545">
        <v>23.146122136306499</v>
      </c>
      <c r="AO22" s="546">
        <v>14.261707202728299</v>
      </c>
      <c r="AP22" s="584">
        <v>1450</v>
      </c>
      <c r="AQ22" s="545">
        <v>12.565285322966799</v>
      </c>
      <c r="AR22" s="546">
        <v>5.5403568369396998</v>
      </c>
      <c r="AS22" s="547">
        <v>1509</v>
      </c>
      <c r="AT22" s="545">
        <v>13.076562449901299</v>
      </c>
      <c r="AU22" s="545">
        <v>5.9429054109738999</v>
      </c>
      <c r="AV22" s="545"/>
      <c r="AW22" s="548" t="s">
        <v>371</v>
      </c>
      <c r="AX22" s="540"/>
      <c r="AY22" s="584">
        <v>1212</v>
      </c>
      <c r="AZ22" s="545">
        <v>10.5028453871971</v>
      </c>
      <c r="BA22" s="546">
        <v>5.4560684813245999</v>
      </c>
      <c r="BB22" s="544">
        <v>944</v>
      </c>
      <c r="BC22" s="545">
        <v>8.1804340309522008</v>
      </c>
      <c r="BD22" s="546">
        <v>4.2941094738008996</v>
      </c>
      <c r="BE22" s="584">
        <v>951</v>
      </c>
      <c r="BF22" s="545">
        <v>8.2410940290631007</v>
      </c>
      <c r="BG22" s="546">
        <v>3.9163115269273998</v>
      </c>
      <c r="BH22" s="544">
        <v>810</v>
      </c>
      <c r="BI22" s="545">
        <v>7.0192283528296997</v>
      </c>
      <c r="BJ22" s="546">
        <v>3.5934988857558001</v>
      </c>
      <c r="BK22" s="544">
        <v>684</v>
      </c>
      <c r="BL22" s="545">
        <v>5.9273483868339998</v>
      </c>
      <c r="BM22" s="545">
        <v>3.1790553435293001</v>
      </c>
      <c r="BN22" s="547">
        <v>1782</v>
      </c>
      <c r="BO22" s="545">
        <v>15.442302376225401</v>
      </c>
      <c r="BP22" s="545">
        <v>7.5564884729259001</v>
      </c>
      <c r="BQ22" s="547">
        <v>391</v>
      </c>
      <c r="BR22" s="545">
        <v>3.3882941801930002</v>
      </c>
      <c r="BS22" s="545">
        <v>1.8477334921699999</v>
      </c>
    </row>
    <row r="23" spans="1:71" ht="20.100000000000001" customHeight="1" x14ac:dyDescent="0.25">
      <c r="A23" s="492" t="s">
        <v>852</v>
      </c>
      <c r="B23" s="550"/>
      <c r="C23" s="586">
        <v>114672</v>
      </c>
      <c r="D23" s="587">
        <v>997.64257005017396</v>
      </c>
      <c r="E23" s="553">
        <v>522.27005380164701</v>
      </c>
      <c r="F23" s="551">
        <v>32537</v>
      </c>
      <c r="G23" s="552">
        <v>283.070813291148</v>
      </c>
      <c r="H23" s="553">
        <v>145.02974064549699</v>
      </c>
      <c r="I23" s="551">
        <v>13517</v>
      </c>
      <c r="J23" s="552">
        <v>117.597448543395</v>
      </c>
      <c r="K23" s="552">
        <v>60.893131999678701</v>
      </c>
      <c r="L23" s="554">
        <v>10089</v>
      </c>
      <c r="M23" s="552">
        <v>87.773963035755898</v>
      </c>
      <c r="N23" s="552">
        <v>40.9388943946933</v>
      </c>
      <c r="O23" s="554">
        <v>7218</v>
      </c>
      <c r="P23" s="552">
        <v>62.796358924778097</v>
      </c>
      <c r="Q23" s="552">
        <v>31.554852362352101</v>
      </c>
      <c r="R23" s="554">
        <v>5420</v>
      </c>
      <c r="S23" s="552">
        <v>47.153818976488999</v>
      </c>
      <c r="T23" s="552">
        <v>23.647538221733001</v>
      </c>
      <c r="U23" s="588">
        <v>4572</v>
      </c>
      <c r="V23" s="552">
        <v>39.799999999999997</v>
      </c>
      <c r="W23" s="552">
        <v>26.9</v>
      </c>
      <c r="X23" s="545"/>
      <c r="Y23" s="492" t="s">
        <v>852</v>
      </c>
      <c r="Z23" s="550"/>
      <c r="AA23" s="551">
        <v>4228</v>
      </c>
      <c r="AB23" s="552">
        <v>36.783458788301701</v>
      </c>
      <c r="AC23" s="553">
        <v>18.000804123876101</v>
      </c>
      <c r="AD23" s="586">
        <v>4089</v>
      </c>
      <c r="AE23" s="552">
        <v>35.574163430786598</v>
      </c>
      <c r="AF23" s="553">
        <v>16.416987325515201</v>
      </c>
      <c r="AG23" s="551">
        <v>3033</v>
      </c>
      <c r="AH23" s="552">
        <v>26.386998700311999</v>
      </c>
      <c r="AI23" s="553">
        <v>12.7391838761485</v>
      </c>
      <c r="AJ23" s="551">
        <v>2543</v>
      </c>
      <c r="AK23" s="552">
        <v>22.1240150659062</v>
      </c>
      <c r="AL23" s="552">
        <v>16.651368294474601</v>
      </c>
      <c r="AM23" s="554">
        <v>2480</v>
      </c>
      <c r="AN23" s="552">
        <v>21.575917170054002</v>
      </c>
      <c r="AO23" s="553">
        <v>12.9723680867749</v>
      </c>
      <c r="AP23" s="586">
        <v>1649</v>
      </c>
      <c r="AQ23" s="552">
        <v>14.346244924765699</v>
      </c>
      <c r="AR23" s="553">
        <v>6.1085282000722998</v>
      </c>
      <c r="AS23" s="554">
        <v>1349</v>
      </c>
      <c r="AT23" s="552">
        <v>11.736254944517301</v>
      </c>
      <c r="AU23" s="552">
        <v>5.1662104999864003</v>
      </c>
      <c r="AV23" s="545"/>
      <c r="AW23" s="492" t="s">
        <v>852</v>
      </c>
      <c r="AX23" s="550"/>
      <c r="AY23" s="586">
        <v>1164</v>
      </c>
      <c r="AZ23" s="552">
        <v>10.126761123364</v>
      </c>
      <c r="BA23" s="553">
        <v>5.0593087906261003</v>
      </c>
      <c r="BB23" s="551">
        <v>987</v>
      </c>
      <c r="BC23" s="552">
        <v>8.5868670350174998</v>
      </c>
      <c r="BD23" s="553">
        <v>4.3688166027255004</v>
      </c>
      <c r="BE23" s="586">
        <v>919</v>
      </c>
      <c r="BF23" s="552">
        <v>7.9952693061611004</v>
      </c>
      <c r="BG23" s="553">
        <v>3.6873127366698002</v>
      </c>
      <c r="BH23" s="551">
        <v>882</v>
      </c>
      <c r="BI23" s="552">
        <v>7.6733705419304998</v>
      </c>
      <c r="BJ23" s="553">
        <v>3.8274836134960002</v>
      </c>
      <c r="BK23" s="551">
        <v>700</v>
      </c>
      <c r="BL23" s="552">
        <v>6.0899766205798</v>
      </c>
      <c r="BM23" s="552">
        <v>3.2538796092411002</v>
      </c>
      <c r="BN23" s="547">
        <v>520</v>
      </c>
      <c r="BO23" s="545">
        <v>4.5239826324307</v>
      </c>
      <c r="BP23" s="545">
        <v>2.1958073966965999</v>
      </c>
      <c r="BQ23" s="554">
        <v>498</v>
      </c>
      <c r="BR23" s="552">
        <v>4.3325833672125</v>
      </c>
      <c r="BS23" s="552">
        <v>2.3108323643253001</v>
      </c>
    </row>
    <row r="24" spans="1:71" s="580" customFormat="1" ht="20.100000000000001" customHeight="1" x14ac:dyDescent="0.25">
      <c r="A24" s="517" t="s">
        <v>515</v>
      </c>
      <c r="B24" s="540"/>
      <c r="C24" s="555">
        <v>1</v>
      </c>
      <c r="D24" s="589">
        <v>1</v>
      </c>
      <c r="E24" s="557">
        <v>1</v>
      </c>
      <c r="F24" s="558">
        <v>1.0107345395625169</v>
      </c>
      <c r="G24" s="556">
        <v>1.0107345395625169</v>
      </c>
      <c r="H24" s="557">
        <v>1.0100554829168256</v>
      </c>
      <c r="I24" s="558">
        <v>0.91142766194493074</v>
      </c>
      <c r="J24" s="556">
        <v>0.91142766194493074</v>
      </c>
      <c r="K24" s="557">
        <v>0.91688095624296617</v>
      </c>
      <c r="L24" s="558">
        <v>1.0483810476309539</v>
      </c>
      <c r="M24" s="556">
        <v>1.0483810476309539</v>
      </c>
      <c r="N24" s="556">
        <v>1.0469718510494743</v>
      </c>
      <c r="O24" s="559">
        <v>1.0735860230974237</v>
      </c>
      <c r="P24" s="556">
        <v>1.0735860230974237</v>
      </c>
      <c r="Q24" s="557">
        <v>1.0730521745367496</v>
      </c>
      <c r="R24" s="558">
        <v>1.0453767123287672</v>
      </c>
      <c r="S24" s="556">
        <v>1.0453767123287672</v>
      </c>
      <c r="T24" s="556">
        <v>1.045323867298241</v>
      </c>
      <c r="U24" s="563">
        <v>1</v>
      </c>
      <c r="V24" s="556">
        <v>1</v>
      </c>
      <c r="W24" s="556">
        <v>1</v>
      </c>
      <c r="X24" s="560"/>
      <c r="Y24" s="517" t="s">
        <v>515</v>
      </c>
      <c r="Z24" s="540"/>
      <c r="AA24" s="558">
        <v>1.0212765957446808</v>
      </c>
      <c r="AB24" s="556">
        <v>1.0212765957446808</v>
      </c>
      <c r="AC24" s="557">
        <v>1.0311139451171869</v>
      </c>
      <c r="AD24" s="555">
        <v>1.0939177101967799</v>
      </c>
      <c r="AE24" s="556">
        <v>1.0939177101967799</v>
      </c>
      <c r="AF24" s="557">
        <v>1.0933038373910311</v>
      </c>
      <c r="AG24" s="558">
        <v>0.87199713158838288</v>
      </c>
      <c r="AH24" s="556">
        <v>0.87199713158838288</v>
      </c>
      <c r="AI24" s="557">
        <v>0.87150308220071449</v>
      </c>
      <c r="AJ24" s="558">
        <v>1</v>
      </c>
      <c r="AK24" s="556">
        <v>1</v>
      </c>
      <c r="AL24" s="556">
        <v>1</v>
      </c>
      <c r="AM24" s="559">
        <v>1.0359242325277596</v>
      </c>
      <c r="AN24" s="556">
        <v>1.0359242325277596</v>
      </c>
      <c r="AO24" s="557">
        <v>1.0358786440775078</v>
      </c>
      <c r="AP24" s="555">
        <v>1.6132075471698113</v>
      </c>
      <c r="AQ24" s="556">
        <v>1.6132075471698113</v>
      </c>
      <c r="AR24" s="557">
        <v>1.6555543004891919</v>
      </c>
      <c r="AS24" s="559">
        <v>1.4795321637426901</v>
      </c>
      <c r="AT24" s="556">
        <v>1.4795321637426901</v>
      </c>
      <c r="AU24" s="556">
        <v>1.4846756034593993</v>
      </c>
      <c r="AV24" s="592"/>
      <c r="AW24" s="517" t="s">
        <v>515</v>
      </c>
      <c r="AX24" s="540"/>
      <c r="AY24" s="555">
        <v>0.77385798281320672</v>
      </c>
      <c r="AZ24" s="556">
        <v>0.77385798281320672</v>
      </c>
      <c r="BA24" s="557">
        <v>0.76931630255759209</v>
      </c>
      <c r="BB24" s="558">
        <v>1.0830324909747293</v>
      </c>
      <c r="BC24" s="556">
        <v>1.0830324909747293</v>
      </c>
      <c r="BD24" s="557">
        <v>1.0866779905963735</v>
      </c>
      <c r="BE24" s="555">
        <v>1.0360360360360361</v>
      </c>
      <c r="BF24" s="556">
        <v>1.0360360360360361</v>
      </c>
      <c r="BG24" s="556">
        <v>1.0335716671648927</v>
      </c>
      <c r="BH24" s="738">
        <v>0.98677884615384615</v>
      </c>
      <c r="BI24" s="556">
        <v>0.98677884615384615</v>
      </c>
      <c r="BJ24" s="557">
        <v>0.9864281691015685</v>
      </c>
      <c r="BK24" s="559">
        <v>0.99137931034482762</v>
      </c>
      <c r="BL24" s="556">
        <v>0.99137931034482762</v>
      </c>
      <c r="BM24" s="557">
        <v>0.99047662275767479</v>
      </c>
      <c r="BN24" s="590">
        <v>0</v>
      </c>
      <c r="BO24" s="591">
        <v>0</v>
      </c>
      <c r="BP24" s="591">
        <v>0</v>
      </c>
      <c r="BQ24" s="559">
        <v>1.0251572327044025</v>
      </c>
      <c r="BR24" s="556">
        <v>1.0251575061344496</v>
      </c>
      <c r="BS24" s="556">
        <v>1.0240605439797046</v>
      </c>
    </row>
    <row r="25" spans="1:71" ht="20.100000000000001" customHeight="1" x14ac:dyDescent="0.25">
      <c r="A25" s="566" t="s">
        <v>516</v>
      </c>
      <c r="B25" s="539"/>
      <c r="C25" s="593"/>
      <c r="D25" s="567"/>
      <c r="E25" s="567"/>
      <c r="F25" s="594"/>
      <c r="G25" s="537"/>
      <c r="H25" s="568"/>
      <c r="I25" s="595"/>
      <c r="J25" s="568"/>
      <c r="K25" s="568"/>
      <c r="L25" s="595"/>
      <c r="M25" s="568"/>
      <c r="N25" s="568"/>
      <c r="O25" s="595"/>
      <c r="P25" s="568"/>
      <c r="Q25" s="568"/>
      <c r="R25" s="595"/>
      <c r="S25" s="568"/>
      <c r="T25" s="567"/>
      <c r="U25" s="596"/>
      <c r="V25" s="567"/>
      <c r="W25" s="533"/>
      <c r="X25" s="521"/>
      <c r="Y25" s="566" t="s">
        <v>516</v>
      </c>
      <c r="Z25" s="539"/>
      <c r="AA25" s="594"/>
      <c r="AB25" s="537"/>
      <c r="AC25" s="572"/>
      <c r="AD25" s="533"/>
      <c r="AE25" s="567"/>
      <c r="AF25" s="567"/>
      <c r="AG25" s="595"/>
      <c r="AH25" s="568"/>
      <c r="AI25" s="572"/>
      <c r="AJ25" s="597"/>
      <c r="AK25" s="568"/>
      <c r="AL25" s="568"/>
      <c r="AM25" s="595"/>
      <c r="AN25" s="568"/>
      <c r="AO25" s="572"/>
      <c r="AP25" s="593"/>
      <c r="AQ25" s="567"/>
      <c r="AR25" s="534"/>
      <c r="AS25" s="595"/>
      <c r="AT25" s="568"/>
      <c r="AU25" s="567"/>
      <c r="AV25" s="521"/>
      <c r="AW25" s="566" t="s">
        <v>516</v>
      </c>
      <c r="AX25" s="539"/>
      <c r="AY25" s="533"/>
      <c r="AZ25" s="567"/>
      <c r="BA25" s="571"/>
      <c r="BB25" s="595"/>
      <c r="BC25" s="568"/>
      <c r="BD25" s="572"/>
      <c r="BE25" s="594"/>
      <c r="BF25" s="567"/>
      <c r="BG25" s="567"/>
      <c r="BH25" s="594"/>
      <c r="BI25" s="537"/>
      <c r="BJ25" s="568"/>
      <c r="BK25" s="595"/>
      <c r="BL25" s="568"/>
      <c r="BM25" s="568"/>
      <c r="BN25" s="569"/>
      <c r="BO25" s="568"/>
      <c r="BP25" s="568"/>
      <c r="BQ25" s="569"/>
      <c r="BR25" s="568"/>
      <c r="BS25" s="568"/>
    </row>
    <row r="26" spans="1:71" ht="20.100000000000001" customHeight="1" x14ac:dyDescent="0.25">
      <c r="A26" s="480" t="s">
        <v>501</v>
      </c>
      <c r="B26" s="540"/>
      <c r="C26" s="584">
        <v>87682</v>
      </c>
      <c r="D26" s="599">
        <v>754.73685999999998</v>
      </c>
      <c r="E26" s="546">
        <v>608.64546700000005</v>
      </c>
      <c r="F26" s="544">
        <v>24972</v>
      </c>
      <c r="G26" s="545">
        <v>214.95049</v>
      </c>
      <c r="H26" s="546">
        <v>174.42900900000001</v>
      </c>
      <c r="I26" s="544">
        <v>9386</v>
      </c>
      <c r="J26" s="545">
        <v>80.791498000000004</v>
      </c>
      <c r="K26" s="545">
        <v>63.456823</v>
      </c>
      <c r="L26" s="547">
        <v>5527</v>
      </c>
      <c r="M26" s="545">
        <v>47.574537999999997</v>
      </c>
      <c r="N26" s="546">
        <v>35.889695000000003</v>
      </c>
      <c r="O26" s="544">
        <v>6218</v>
      </c>
      <c r="P26" s="545">
        <v>53.522430999999997</v>
      </c>
      <c r="Q26" s="545">
        <v>42.042507999999998</v>
      </c>
      <c r="R26" s="547">
        <v>3958</v>
      </c>
      <c r="S26" s="545">
        <v>34.069119000000001</v>
      </c>
      <c r="T26" s="545">
        <v>27.379047</v>
      </c>
      <c r="U26" s="585">
        <v>5239</v>
      </c>
      <c r="V26" s="545">
        <v>45.095531999999999</v>
      </c>
      <c r="W26" s="545">
        <v>39.944727</v>
      </c>
      <c r="X26" s="545"/>
      <c r="Y26" s="480" t="s">
        <v>501</v>
      </c>
      <c r="Z26" s="540"/>
      <c r="AA26" s="544">
        <v>1789</v>
      </c>
      <c r="AB26" s="545">
        <v>15.399103999999999</v>
      </c>
      <c r="AC26" s="546">
        <v>11.853681</v>
      </c>
      <c r="AD26" s="584">
        <v>3957</v>
      </c>
      <c r="AE26" s="545">
        <v>34.060510999999998</v>
      </c>
      <c r="AF26" s="546">
        <v>25.341324</v>
      </c>
      <c r="AG26" s="547">
        <v>2017</v>
      </c>
      <c r="AH26" s="545">
        <v>17.361650999999998</v>
      </c>
      <c r="AI26" s="546">
        <v>13.680562999999999</v>
      </c>
      <c r="AJ26" s="544">
        <v>2820</v>
      </c>
      <c r="AK26" s="545">
        <v>24.273602</v>
      </c>
      <c r="AL26" s="545">
        <v>20.752825999999999</v>
      </c>
      <c r="AM26" s="547">
        <v>3576</v>
      </c>
      <c r="AN26" s="545">
        <v>30.780992999999999</v>
      </c>
      <c r="AO26" s="546">
        <v>25.116990999999999</v>
      </c>
      <c r="AP26" s="584">
        <v>755</v>
      </c>
      <c r="AQ26" s="545">
        <v>6.4987830000000004</v>
      </c>
      <c r="AR26" s="546">
        <v>4.7427830000000002</v>
      </c>
      <c r="AS26" s="547">
        <v>215</v>
      </c>
      <c r="AT26" s="545">
        <v>1.8506469999999999</v>
      </c>
      <c r="AU26" s="545">
        <v>1.3351679999999999</v>
      </c>
      <c r="AV26" s="545"/>
      <c r="AW26" s="480" t="s">
        <v>501</v>
      </c>
      <c r="AX26" s="540"/>
      <c r="AY26" s="584">
        <v>1930</v>
      </c>
      <c r="AZ26" s="545">
        <v>16.612784000000001</v>
      </c>
      <c r="BA26" s="546">
        <v>12.878175000000001</v>
      </c>
      <c r="BB26" s="547">
        <v>640</v>
      </c>
      <c r="BC26" s="545">
        <v>5.5089030000000001</v>
      </c>
      <c r="BD26" s="546">
        <v>4.3428000000000004</v>
      </c>
      <c r="BE26" s="584">
        <v>334</v>
      </c>
      <c r="BF26" s="545">
        <v>2.874959</v>
      </c>
      <c r="BG26" s="545">
        <v>2.1388150000000001</v>
      </c>
      <c r="BH26" s="547">
        <v>836</v>
      </c>
      <c r="BI26" s="545">
        <v>7.1960040000000003</v>
      </c>
      <c r="BJ26" s="546">
        <v>5.7212750000000003</v>
      </c>
      <c r="BK26" s="544">
        <v>483</v>
      </c>
      <c r="BL26" s="545">
        <v>4.1574999999999998</v>
      </c>
      <c r="BM26" s="545">
        <v>3.2529940000000002</v>
      </c>
      <c r="BN26" s="573">
        <v>0</v>
      </c>
      <c r="BO26" s="543">
        <v>0</v>
      </c>
      <c r="BP26" s="543">
        <v>0</v>
      </c>
      <c r="BQ26" s="542">
        <v>3</v>
      </c>
      <c r="BR26" s="797" t="s">
        <v>865</v>
      </c>
      <c r="BS26" s="797" t="s">
        <v>865</v>
      </c>
    </row>
    <row r="27" spans="1:71" ht="20.100000000000001" customHeight="1" x14ac:dyDescent="0.25">
      <c r="A27" s="480" t="s">
        <v>351</v>
      </c>
      <c r="B27" s="540"/>
      <c r="C27" s="584">
        <v>87074</v>
      </c>
      <c r="D27" s="599">
        <v>748.60234600000001</v>
      </c>
      <c r="E27" s="546">
        <v>586.63565100000005</v>
      </c>
      <c r="F27" s="544">
        <v>25284</v>
      </c>
      <c r="G27" s="545">
        <v>217.374437</v>
      </c>
      <c r="H27" s="546">
        <v>171.56848500000001</v>
      </c>
      <c r="I27" s="544">
        <v>8992</v>
      </c>
      <c r="J27" s="545">
        <v>77.307029999999997</v>
      </c>
      <c r="K27" s="545">
        <v>59.126725</v>
      </c>
      <c r="L27" s="547">
        <v>5240</v>
      </c>
      <c r="M27" s="545">
        <v>45.049914999999999</v>
      </c>
      <c r="N27" s="546">
        <v>32.674923999999997</v>
      </c>
      <c r="O27" s="544">
        <v>6158</v>
      </c>
      <c r="P27" s="545">
        <v>52.942247000000002</v>
      </c>
      <c r="Q27" s="545">
        <v>40.286751000000002</v>
      </c>
      <c r="R27" s="547">
        <v>4051</v>
      </c>
      <c r="S27" s="545">
        <v>34.827711000000001</v>
      </c>
      <c r="T27" s="545">
        <v>27.200132</v>
      </c>
      <c r="U27" s="585">
        <v>5354</v>
      </c>
      <c r="V27" s="545">
        <v>46.030008000000002</v>
      </c>
      <c r="W27" s="545">
        <v>40.310174000000004</v>
      </c>
      <c r="X27" s="545"/>
      <c r="Y27" s="480" t="s">
        <v>502</v>
      </c>
      <c r="Z27" s="540"/>
      <c r="AA27" s="544">
        <v>1952</v>
      </c>
      <c r="AB27" s="545">
        <v>16.781953000000001</v>
      </c>
      <c r="AC27" s="546">
        <v>12.468857</v>
      </c>
      <c r="AD27" s="584">
        <v>3686</v>
      </c>
      <c r="AE27" s="545">
        <v>31.689692000000001</v>
      </c>
      <c r="AF27" s="546">
        <v>22.646296</v>
      </c>
      <c r="AG27" s="547">
        <v>2100</v>
      </c>
      <c r="AH27" s="545">
        <v>18.054355000000001</v>
      </c>
      <c r="AI27" s="546">
        <v>13.539059</v>
      </c>
      <c r="AJ27" s="544">
        <v>2798</v>
      </c>
      <c r="AK27" s="545">
        <v>24.055278999999999</v>
      </c>
      <c r="AL27" s="545">
        <v>20.279406999999999</v>
      </c>
      <c r="AM27" s="547">
        <v>3477</v>
      </c>
      <c r="AN27" s="545">
        <v>29.892854</v>
      </c>
      <c r="AO27" s="546">
        <v>23.985862000000001</v>
      </c>
      <c r="AP27" s="584">
        <v>636</v>
      </c>
      <c r="AQ27" s="545">
        <v>5.4678899999999997</v>
      </c>
      <c r="AR27" s="546">
        <v>3.798089</v>
      </c>
      <c r="AS27" s="547">
        <v>243</v>
      </c>
      <c r="AT27" s="545">
        <v>2.0891470000000001</v>
      </c>
      <c r="AU27" s="545">
        <v>1.4445920000000001</v>
      </c>
      <c r="AV27" s="545"/>
      <c r="AW27" s="480" t="s">
        <v>351</v>
      </c>
      <c r="AX27" s="540"/>
      <c r="AY27" s="584">
        <v>1971</v>
      </c>
      <c r="AZ27" s="545">
        <v>16.945302000000002</v>
      </c>
      <c r="BA27" s="546">
        <v>12.792967000000001</v>
      </c>
      <c r="BB27" s="547">
        <v>605</v>
      </c>
      <c r="BC27" s="545">
        <v>5.2013740000000004</v>
      </c>
      <c r="BD27" s="546">
        <v>3.926142</v>
      </c>
      <c r="BE27" s="584">
        <v>348</v>
      </c>
      <c r="BF27" s="545">
        <v>2.9918650000000002</v>
      </c>
      <c r="BG27" s="545">
        <v>2.1464470000000002</v>
      </c>
      <c r="BH27" s="547">
        <v>659</v>
      </c>
      <c r="BI27" s="545">
        <v>5.665629</v>
      </c>
      <c r="BJ27" s="546">
        <v>4.3554430000000002</v>
      </c>
      <c r="BK27" s="544">
        <v>414</v>
      </c>
      <c r="BL27" s="545">
        <v>3.5592869999999999</v>
      </c>
      <c r="BM27" s="545">
        <v>2.748532</v>
      </c>
      <c r="BN27" s="573">
        <v>0</v>
      </c>
      <c r="BO27" s="543">
        <v>0</v>
      </c>
      <c r="BP27" s="543">
        <v>0</v>
      </c>
      <c r="BQ27" s="542">
        <v>25</v>
      </c>
      <c r="BR27" s="545">
        <v>0.21493280018499999</v>
      </c>
      <c r="BS27" s="545">
        <v>0.16543342367200001</v>
      </c>
    </row>
    <row r="28" spans="1:71" ht="20.100000000000001" customHeight="1" x14ac:dyDescent="0.25">
      <c r="A28" s="480" t="s">
        <v>503</v>
      </c>
      <c r="B28" s="540"/>
      <c r="C28" s="584">
        <v>88374</v>
      </c>
      <c r="D28" s="599">
        <v>759.48913500000003</v>
      </c>
      <c r="E28" s="546">
        <v>576.15591300000006</v>
      </c>
      <c r="F28" s="544">
        <v>26022</v>
      </c>
      <c r="G28" s="545">
        <v>223.63394500000001</v>
      </c>
      <c r="H28" s="546">
        <v>171.32444699999999</v>
      </c>
      <c r="I28" s="544">
        <v>9389</v>
      </c>
      <c r="J28" s="545">
        <v>80.689381999999995</v>
      </c>
      <c r="K28" s="545">
        <v>59.556725999999998</v>
      </c>
      <c r="L28" s="547">
        <v>5565</v>
      </c>
      <c r="M28" s="545">
        <v>47.825797999999999</v>
      </c>
      <c r="N28" s="546">
        <v>33.256227000000003</v>
      </c>
      <c r="O28" s="544">
        <v>5963</v>
      </c>
      <c r="P28" s="545">
        <v>51.246223000000001</v>
      </c>
      <c r="Q28" s="545">
        <v>37.611238999999998</v>
      </c>
      <c r="R28" s="547">
        <v>4062</v>
      </c>
      <c r="S28" s="545">
        <v>34.908965000000002</v>
      </c>
      <c r="T28" s="545">
        <v>26.147687000000001</v>
      </c>
      <c r="U28" s="585">
        <v>4835</v>
      </c>
      <c r="V28" s="545">
        <v>41.552152999999997</v>
      </c>
      <c r="W28" s="545">
        <v>35.801482</v>
      </c>
      <c r="X28" s="545"/>
      <c r="Y28" s="480" t="s">
        <v>352</v>
      </c>
      <c r="Z28" s="540"/>
      <c r="AA28" s="544">
        <v>2128</v>
      </c>
      <c r="AB28" s="545">
        <v>18.288104000000001</v>
      </c>
      <c r="AC28" s="546">
        <v>13.148163</v>
      </c>
      <c r="AD28" s="584">
        <v>3823</v>
      </c>
      <c r="AE28" s="545">
        <v>32.854990999999998</v>
      </c>
      <c r="AF28" s="546">
        <v>22.486155</v>
      </c>
      <c r="AG28" s="547">
        <v>2088</v>
      </c>
      <c r="AH28" s="545">
        <v>17.944341999999999</v>
      </c>
      <c r="AI28" s="546">
        <v>13.146758</v>
      </c>
      <c r="AJ28" s="544">
        <v>2639</v>
      </c>
      <c r="AK28" s="545">
        <v>22.679655</v>
      </c>
      <c r="AL28" s="545">
        <v>18.830805999999999</v>
      </c>
      <c r="AM28" s="547">
        <v>3508</v>
      </c>
      <c r="AN28" s="545">
        <v>30.147870000000001</v>
      </c>
      <c r="AO28" s="546">
        <v>23.719125999999999</v>
      </c>
      <c r="AP28" s="584">
        <v>700</v>
      </c>
      <c r="AQ28" s="545">
        <v>6.0158240000000003</v>
      </c>
      <c r="AR28" s="546">
        <v>3.945614</v>
      </c>
      <c r="AS28" s="547">
        <v>273</v>
      </c>
      <c r="AT28" s="545">
        <v>2.346171</v>
      </c>
      <c r="AU28" s="545">
        <v>1.5485329999999999</v>
      </c>
      <c r="AV28" s="545"/>
      <c r="AW28" s="480" t="s">
        <v>352</v>
      </c>
      <c r="AX28" s="540"/>
      <c r="AY28" s="584">
        <v>2035</v>
      </c>
      <c r="AZ28" s="545">
        <v>17.488859000000001</v>
      </c>
      <c r="BA28" s="546">
        <v>12.606201</v>
      </c>
      <c r="BB28" s="547">
        <v>717</v>
      </c>
      <c r="BC28" s="545">
        <v>6.1619219999999997</v>
      </c>
      <c r="BD28" s="546">
        <v>4.478192</v>
      </c>
      <c r="BE28" s="584">
        <v>363</v>
      </c>
      <c r="BF28" s="545">
        <v>3.119634</v>
      </c>
      <c r="BG28" s="546">
        <v>2.121095</v>
      </c>
      <c r="BH28" s="544">
        <v>569</v>
      </c>
      <c r="BI28" s="545">
        <v>4.8900050000000004</v>
      </c>
      <c r="BJ28" s="546">
        <v>3.5728230000000001</v>
      </c>
      <c r="BK28" s="544">
        <v>481</v>
      </c>
      <c r="BL28" s="545">
        <v>4.1337299999999999</v>
      </c>
      <c r="BM28" s="545">
        <v>3.1195870000000001</v>
      </c>
      <c r="BN28" s="573">
        <v>0</v>
      </c>
      <c r="BO28" s="543">
        <v>0</v>
      </c>
      <c r="BP28" s="543">
        <v>0</v>
      </c>
      <c r="BQ28" s="542">
        <v>36</v>
      </c>
      <c r="BR28" s="545">
        <v>0.30938521333699998</v>
      </c>
      <c r="BS28" s="545">
        <v>0.26205737794400003</v>
      </c>
    </row>
    <row r="29" spans="1:71" ht="20.100000000000001" customHeight="1" x14ac:dyDescent="0.25">
      <c r="A29" s="480" t="s">
        <v>353</v>
      </c>
      <c r="B29" s="540"/>
      <c r="C29" s="584">
        <v>93155</v>
      </c>
      <c r="D29" s="599">
        <v>800.26974900000005</v>
      </c>
      <c r="E29" s="546">
        <v>590.62817399999994</v>
      </c>
      <c r="F29" s="544">
        <v>27045</v>
      </c>
      <c r="G29" s="545">
        <v>232.33637899999999</v>
      </c>
      <c r="H29" s="546">
        <v>173.732235</v>
      </c>
      <c r="I29" s="544">
        <v>9905</v>
      </c>
      <c r="J29" s="545">
        <v>85.091211999999999</v>
      </c>
      <c r="K29" s="545">
        <v>60.698016000000003</v>
      </c>
      <c r="L29" s="547">
        <v>5669</v>
      </c>
      <c r="M29" s="545">
        <v>48.700865999999998</v>
      </c>
      <c r="N29" s="546">
        <v>32.536563000000001</v>
      </c>
      <c r="O29" s="544">
        <v>6395</v>
      </c>
      <c r="P29" s="545">
        <v>54.937739000000001</v>
      </c>
      <c r="Q29" s="545">
        <v>39.140856999999997</v>
      </c>
      <c r="R29" s="547">
        <v>4484</v>
      </c>
      <c r="S29" s="545">
        <v>38.520848000000001</v>
      </c>
      <c r="T29" s="545">
        <v>28.138961999999999</v>
      </c>
      <c r="U29" s="585">
        <v>4875</v>
      </c>
      <c r="V29" s="545">
        <v>41.879823999999999</v>
      </c>
      <c r="W29" s="545">
        <v>35.491401000000003</v>
      </c>
      <c r="X29" s="545"/>
      <c r="Y29" s="480" t="s">
        <v>517</v>
      </c>
      <c r="Z29" s="540"/>
      <c r="AA29" s="544">
        <v>2448</v>
      </c>
      <c r="AB29" s="545">
        <v>21.030114999999999</v>
      </c>
      <c r="AC29" s="546">
        <v>14.520852</v>
      </c>
      <c r="AD29" s="584">
        <v>4406</v>
      </c>
      <c r="AE29" s="545">
        <v>37.850769999999997</v>
      </c>
      <c r="AF29" s="546">
        <v>24.837135</v>
      </c>
      <c r="AG29" s="547">
        <v>2190</v>
      </c>
      <c r="AH29" s="545">
        <v>18.813706</v>
      </c>
      <c r="AI29" s="546">
        <v>13.315623</v>
      </c>
      <c r="AJ29" s="544">
        <v>2392</v>
      </c>
      <c r="AK29" s="545">
        <v>20.549033999999999</v>
      </c>
      <c r="AL29" s="545">
        <v>16.887568999999999</v>
      </c>
      <c r="AM29" s="547">
        <v>3728</v>
      </c>
      <c r="AN29" s="545">
        <v>32.026252999999997</v>
      </c>
      <c r="AO29" s="546">
        <v>24.712734999999999</v>
      </c>
      <c r="AP29" s="584">
        <v>696</v>
      </c>
      <c r="AQ29" s="545">
        <v>5.9791499999999997</v>
      </c>
      <c r="AR29" s="546">
        <v>3.7753939999999999</v>
      </c>
      <c r="AS29" s="547">
        <v>318</v>
      </c>
      <c r="AT29" s="545">
        <v>2.7318530000000001</v>
      </c>
      <c r="AU29" s="545">
        <v>1.7072179999999999</v>
      </c>
      <c r="AV29" s="545"/>
      <c r="AW29" s="480" t="s">
        <v>517</v>
      </c>
      <c r="AX29" s="540"/>
      <c r="AY29" s="584">
        <v>2294</v>
      </c>
      <c r="AZ29" s="545">
        <v>19.707142000000001</v>
      </c>
      <c r="BA29" s="546">
        <v>13.592112999999999</v>
      </c>
      <c r="BB29" s="547">
        <v>636</v>
      </c>
      <c r="BC29" s="545">
        <v>5.4637060000000002</v>
      </c>
      <c r="BD29" s="546">
        <v>3.9932470000000002</v>
      </c>
      <c r="BE29" s="584">
        <v>445</v>
      </c>
      <c r="BF29" s="545">
        <v>3.8228759999999999</v>
      </c>
      <c r="BG29" s="546">
        <v>2.5287869999999999</v>
      </c>
      <c r="BH29" s="544">
        <v>588</v>
      </c>
      <c r="BI29" s="545">
        <v>5.0513510000000004</v>
      </c>
      <c r="BJ29" s="546">
        <v>3.615685</v>
      </c>
      <c r="BK29" s="544">
        <v>458</v>
      </c>
      <c r="BL29" s="545">
        <v>3.9345560000000002</v>
      </c>
      <c r="BM29" s="545">
        <v>2.8379940000000001</v>
      </c>
      <c r="BN29" s="573">
        <v>0</v>
      </c>
      <c r="BO29" s="543">
        <v>0</v>
      </c>
      <c r="BP29" s="543">
        <v>0</v>
      </c>
      <c r="BQ29" s="542">
        <v>97</v>
      </c>
      <c r="BR29" s="545">
        <v>0.83330115387699999</v>
      </c>
      <c r="BS29" s="545">
        <v>0.69037227464499995</v>
      </c>
    </row>
    <row r="30" spans="1:71" ht="20.100000000000001" customHeight="1" x14ac:dyDescent="0.25">
      <c r="A30" s="480" t="s">
        <v>504</v>
      </c>
      <c r="B30" s="540"/>
      <c r="C30" s="584">
        <v>93197</v>
      </c>
      <c r="D30" s="599">
        <v>799.32268099999999</v>
      </c>
      <c r="E30" s="546">
        <v>573.111312</v>
      </c>
      <c r="F30" s="544">
        <v>27270</v>
      </c>
      <c r="G30" s="545">
        <v>233.88660100000001</v>
      </c>
      <c r="H30" s="546">
        <v>170.41067100000001</v>
      </c>
      <c r="I30" s="544">
        <v>10252</v>
      </c>
      <c r="J30" s="545">
        <v>87.928325000000001</v>
      </c>
      <c r="K30" s="545">
        <v>61.139046</v>
      </c>
      <c r="L30" s="547">
        <v>5764</v>
      </c>
      <c r="M30" s="545">
        <v>49.436096999999997</v>
      </c>
      <c r="N30" s="546">
        <v>31.773330999999999</v>
      </c>
      <c r="O30" s="544">
        <v>6426</v>
      </c>
      <c r="P30" s="545">
        <v>55.113872000000001</v>
      </c>
      <c r="Q30" s="545">
        <v>38.278723999999997</v>
      </c>
      <c r="R30" s="547">
        <v>4599</v>
      </c>
      <c r="S30" s="545">
        <v>39.444242000000003</v>
      </c>
      <c r="T30" s="545">
        <v>28.047961000000001</v>
      </c>
      <c r="U30" s="585">
        <v>4950</v>
      </c>
      <c r="V30" s="545">
        <v>42.454662999999996</v>
      </c>
      <c r="W30" s="545">
        <v>34.931080000000001</v>
      </c>
      <c r="X30" s="545"/>
      <c r="Y30" s="480" t="s">
        <v>504</v>
      </c>
      <c r="Z30" s="540"/>
      <c r="AA30" s="544">
        <v>2515</v>
      </c>
      <c r="AB30" s="545">
        <v>21.570399999999999</v>
      </c>
      <c r="AC30" s="546">
        <v>14.32535</v>
      </c>
      <c r="AD30" s="584">
        <v>4685</v>
      </c>
      <c r="AE30" s="545">
        <v>40.181837999999999</v>
      </c>
      <c r="AF30" s="546">
        <v>25.459644000000001</v>
      </c>
      <c r="AG30" s="547">
        <v>2240</v>
      </c>
      <c r="AH30" s="545">
        <v>19.211807</v>
      </c>
      <c r="AI30" s="546">
        <v>13.203177</v>
      </c>
      <c r="AJ30" s="544">
        <v>2430</v>
      </c>
      <c r="AK30" s="545">
        <v>20.841380000000001</v>
      </c>
      <c r="AL30" s="545">
        <v>17.022447</v>
      </c>
      <c r="AM30" s="547">
        <v>3572</v>
      </c>
      <c r="AN30" s="545">
        <v>30.635971000000001</v>
      </c>
      <c r="AO30" s="546">
        <v>23.259876999999999</v>
      </c>
      <c r="AP30" s="584">
        <v>605</v>
      </c>
      <c r="AQ30" s="545">
        <v>5.1889029999999998</v>
      </c>
      <c r="AR30" s="546">
        <v>3.067005</v>
      </c>
      <c r="AS30" s="547">
        <v>376</v>
      </c>
      <c r="AT30" s="545">
        <v>3.2248389999999998</v>
      </c>
      <c r="AU30" s="545">
        <v>1.9068099999999999</v>
      </c>
      <c r="AV30" s="545"/>
      <c r="AW30" s="480" t="s">
        <v>504</v>
      </c>
      <c r="AX30" s="540"/>
      <c r="AY30" s="584">
        <v>2132</v>
      </c>
      <c r="AZ30" s="545">
        <v>18.285523999999999</v>
      </c>
      <c r="BA30" s="546">
        <v>12.226127</v>
      </c>
      <c r="BB30" s="547">
        <v>607</v>
      </c>
      <c r="BC30" s="545">
        <v>5.2060570000000004</v>
      </c>
      <c r="BD30" s="546">
        <v>3.6728420000000002</v>
      </c>
      <c r="BE30" s="584">
        <v>490</v>
      </c>
      <c r="BF30" s="545">
        <v>4.2025829999999997</v>
      </c>
      <c r="BG30" s="546">
        <v>2.699309</v>
      </c>
      <c r="BH30" s="544">
        <v>612</v>
      </c>
      <c r="BI30" s="545">
        <v>5.2489400000000002</v>
      </c>
      <c r="BJ30" s="546">
        <v>3.6929349999999999</v>
      </c>
      <c r="BK30" s="544">
        <v>484</v>
      </c>
      <c r="BL30" s="545">
        <v>4.1511230000000001</v>
      </c>
      <c r="BM30" s="545">
        <v>2.940817</v>
      </c>
      <c r="BN30" s="573">
        <v>0</v>
      </c>
      <c r="BO30" s="543">
        <v>0</v>
      </c>
      <c r="BP30" s="543">
        <v>0</v>
      </c>
      <c r="BQ30" s="542">
        <v>98</v>
      </c>
      <c r="BR30" s="545">
        <v>0.84051656947599995</v>
      </c>
      <c r="BS30" s="545">
        <v>0.60954059675000005</v>
      </c>
    </row>
    <row r="31" spans="1:71" ht="20.100000000000001" customHeight="1" x14ac:dyDescent="0.25">
      <c r="A31" s="480" t="s">
        <v>356</v>
      </c>
      <c r="B31" s="540"/>
      <c r="C31" s="584">
        <v>93340</v>
      </c>
      <c r="D31" s="599">
        <v>799.21250099999997</v>
      </c>
      <c r="E31" s="546">
        <v>556.63504399999999</v>
      </c>
      <c r="F31" s="544">
        <v>27883</v>
      </c>
      <c r="G31" s="545">
        <v>238.74482699999999</v>
      </c>
      <c r="H31" s="546">
        <v>169.362979</v>
      </c>
      <c r="I31" s="544">
        <v>10559</v>
      </c>
      <c r="J31" s="545">
        <v>90.410165000000006</v>
      </c>
      <c r="K31" s="545">
        <v>61.159134999999999</v>
      </c>
      <c r="L31" s="547">
        <v>5680</v>
      </c>
      <c r="M31" s="545">
        <v>48.634315000000001</v>
      </c>
      <c r="N31" s="546">
        <v>30.104585</v>
      </c>
      <c r="O31" s="544">
        <v>6599</v>
      </c>
      <c r="P31" s="545">
        <v>56.503141999999997</v>
      </c>
      <c r="Q31" s="545">
        <v>37.967292</v>
      </c>
      <c r="R31" s="547">
        <v>4653</v>
      </c>
      <c r="S31" s="545">
        <v>39.840752000000002</v>
      </c>
      <c r="T31" s="545">
        <v>27.464689</v>
      </c>
      <c r="U31" s="585">
        <v>4733</v>
      </c>
      <c r="V31" s="545">
        <v>40.525742000000001</v>
      </c>
      <c r="W31" s="545">
        <v>32.845602999999997</v>
      </c>
      <c r="X31" s="545"/>
      <c r="Y31" s="480" t="s">
        <v>505</v>
      </c>
      <c r="Z31" s="540"/>
      <c r="AA31" s="544">
        <v>2535</v>
      </c>
      <c r="AB31" s="545">
        <v>21.705632000000001</v>
      </c>
      <c r="AC31" s="546">
        <v>14.081623</v>
      </c>
      <c r="AD31" s="584">
        <v>4408</v>
      </c>
      <c r="AE31" s="545">
        <v>37.742969000000002</v>
      </c>
      <c r="AF31" s="546">
        <v>23.186489000000002</v>
      </c>
      <c r="AG31" s="547">
        <v>2257</v>
      </c>
      <c r="AH31" s="545">
        <v>19.325289999999999</v>
      </c>
      <c r="AI31" s="546">
        <v>12.759339000000001</v>
      </c>
      <c r="AJ31" s="544">
        <v>2388</v>
      </c>
      <c r="AK31" s="545">
        <v>20.446961999999999</v>
      </c>
      <c r="AL31" s="545">
        <v>16.305962999999998</v>
      </c>
      <c r="AM31" s="547">
        <v>3513</v>
      </c>
      <c r="AN31" s="545">
        <v>30.079639</v>
      </c>
      <c r="AO31" s="546">
        <v>22.370016</v>
      </c>
      <c r="AP31" s="584">
        <v>571</v>
      </c>
      <c r="AQ31" s="545">
        <v>4.889119</v>
      </c>
      <c r="AR31" s="546">
        <v>2.7263730000000002</v>
      </c>
      <c r="AS31" s="547">
        <v>422</v>
      </c>
      <c r="AT31" s="545">
        <v>3.613324</v>
      </c>
      <c r="AU31" s="545">
        <v>2.0824750000000001</v>
      </c>
      <c r="AV31" s="545"/>
      <c r="AW31" s="480" t="s">
        <v>505</v>
      </c>
      <c r="AX31" s="540"/>
      <c r="AY31" s="584">
        <v>2081</v>
      </c>
      <c r="AZ31" s="545">
        <v>17.818311999999999</v>
      </c>
      <c r="BA31" s="546">
        <v>11.557313000000001</v>
      </c>
      <c r="BB31" s="547">
        <v>626</v>
      </c>
      <c r="BC31" s="545">
        <v>5.3600500000000002</v>
      </c>
      <c r="BD31" s="546">
        <v>3.6708080000000001</v>
      </c>
      <c r="BE31" s="584">
        <v>522</v>
      </c>
      <c r="BF31" s="545">
        <v>4.4695619999999998</v>
      </c>
      <c r="BG31" s="546">
        <v>2.7967219999999999</v>
      </c>
      <c r="BH31" s="544">
        <v>709</v>
      </c>
      <c r="BI31" s="545">
        <v>6.0707269999999998</v>
      </c>
      <c r="BJ31" s="546">
        <v>4.0971859999999998</v>
      </c>
      <c r="BK31" s="544">
        <v>509</v>
      </c>
      <c r="BL31" s="545">
        <v>4.3582510000000001</v>
      </c>
      <c r="BM31" s="545">
        <v>3.0220349999999998</v>
      </c>
      <c r="BN31" s="573">
        <v>0</v>
      </c>
      <c r="BO31" s="543">
        <v>0</v>
      </c>
      <c r="BP31" s="543">
        <v>0</v>
      </c>
      <c r="BQ31" s="542">
        <v>40</v>
      </c>
      <c r="BR31" s="545">
        <v>0.34249517927299999</v>
      </c>
      <c r="BS31" s="545">
        <v>0.247936361336</v>
      </c>
    </row>
    <row r="32" spans="1:71" ht="20.100000000000001" customHeight="1" x14ac:dyDescent="0.25">
      <c r="A32" s="480" t="s">
        <v>506</v>
      </c>
      <c r="B32" s="540"/>
      <c r="C32" s="584">
        <v>97979</v>
      </c>
      <c r="D32" s="599">
        <v>838.048903</v>
      </c>
      <c r="E32" s="546">
        <v>569.10583899999995</v>
      </c>
      <c r="F32" s="544">
        <v>28476</v>
      </c>
      <c r="G32" s="545">
        <v>243.56525999999999</v>
      </c>
      <c r="H32" s="546">
        <v>168.84008499999999</v>
      </c>
      <c r="I32" s="544">
        <v>11484</v>
      </c>
      <c r="J32" s="545">
        <v>98.226697999999999</v>
      </c>
      <c r="K32" s="545">
        <v>64.509439</v>
      </c>
      <c r="L32" s="547">
        <v>6305</v>
      </c>
      <c r="M32" s="545">
        <v>53.928885999999999</v>
      </c>
      <c r="N32" s="546">
        <v>32.42991</v>
      </c>
      <c r="O32" s="544">
        <v>6980</v>
      </c>
      <c r="P32" s="545">
        <v>59.702399</v>
      </c>
      <c r="Q32" s="545">
        <v>39.143734000000002</v>
      </c>
      <c r="R32" s="547">
        <v>4883</v>
      </c>
      <c r="S32" s="545">
        <v>41.766019</v>
      </c>
      <c r="T32" s="545">
        <v>28.060918999999998</v>
      </c>
      <c r="U32" s="585">
        <v>5108</v>
      </c>
      <c r="V32" s="545">
        <v>43.690522999999999</v>
      </c>
      <c r="W32" s="545">
        <v>34.952610999999997</v>
      </c>
      <c r="X32" s="545"/>
      <c r="Y32" s="480" t="s">
        <v>357</v>
      </c>
      <c r="Z32" s="540"/>
      <c r="AA32" s="544">
        <v>2825</v>
      </c>
      <c r="AB32" s="545">
        <v>24.163219999999999</v>
      </c>
      <c r="AC32" s="546">
        <v>15.196088</v>
      </c>
      <c r="AD32" s="584">
        <v>4698</v>
      </c>
      <c r="AE32" s="545">
        <v>40.183649000000003</v>
      </c>
      <c r="AF32" s="546">
        <v>23.886513000000001</v>
      </c>
      <c r="AG32" s="547">
        <v>2541</v>
      </c>
      <c r="AH32" s="545">
        <v>21.734068000000001</v>
      </c>
      <c r="AI32" s="546">
        <v>13.96719</v>
      </c>
      <c r="AJ32" s="544">
        <v>2362</v>
      </c>
      <c r="AK32" s="545">
        <v>20.203018</v>
      </c>
      <c r="AL32" s="545">
        <v>15.926244000000001</v>
      </c>
      <c r="AM32" s="547">
        <v>3558</v>
      </c>
      <c r="AN32" s="545">
        <v>30.432827</v>
      </c>
      <c r="AO32" s="546">
        <v>22.289301999999999</v>
      </c>
      <c r="AP32" s="584">
        <v>620</v>
      </c>
      <c r="AQ32" s="545">
        <v>5.3030780000000002</v>
      </c>
      <c r="AR32" s="546">
        <v>2.846012</v>
      </c>
      <c r="AS32" s="547">
        <v>496</v>
      </c>
      <c r="AT32" s="545">
        <v>4.2424629999999999</v>
      </c>
      <c r="AU32" s="545">
        <v>2.3835739999999999</v>
      </c>
      <c r="AV32" s="545"/>
      <c r="AW32" s="480" t="s">
        <v>506</v>
      </c>
      <c r="AX32" s="540"/>
      <c r="AY32" s="584">
        <v>1997</v>
      </c>
      <c r="AZ32" s="545">
        <v>17.081045</v>
      </c>
      <c r="BA32" s="546">
        <v>10.906237000000001</v>
      </c>
      <c r="BB32" s="547">
        <v>778</v>
      </c>
      <c r="BC32" s="545">
        <v>6.6545079999999999</v>
      </c>
      <c r="BD32" s="546">
        <v>4.3387370000000001</v>
      </c>
      <c r="BE32" s="584">
        <v>542</v>
      </c>
      <c r="BF32" s="545">
        <v>4.6359170000000001</v>
      </c>
      <c r="BG32" s="546">
        <v>2.8458770000000002</v>
      </c>
      <c r="BH32" s="544">
        <v>764</v>
      </c>
      <c r="BI32" s="545">
        <v>6.5347609999999996</v>
      </c>
      <c r="BJ32" s="546">
        <v>4.3006510000000002</v>
      </c>
      <c r="BK32" s="544">
        <v>531</v>
      </c>
      <c r="BL32" s="545">
        <v>4.54183</v>
      </c>
      <c r="BM32" s="545">
        <v>3.0624449999999999</v>
      </c>
      <c r="BN32" s="573">
        <v>0</v>
      </c>
      <c r="BO32" s="543">
        <v>0</v>
      </c>
      <c r="BP32" s="543">
        <v>0</v>
      </c>
      <c r="BQ32" s="542">
        <v>113</v>
      </c>
      <c r="BR32" s="545">
        <v>0.96652880801100005</v>
      </c>
      <c r="BS32" s="545">
        <v>0.67932707787299995</v>
      </c>
    </row>
    <row r="33" spans="1:71" ht="20.100000000000001" customHeight="1" x14ac:dyDescent="0.25">
      <c r="A33" s="480" t="s">
        <v>358</v>
      </c>
      <c r="B33" s="540"/>
      <c r="C33" s="584">
        <v>98230</v>
      </c>
      <c r="D33" s="599">
        <v>839.21336599999995</v>
      </c>
      <c r="E33" s="546">
        <v>557.17969000000005</v>
      </c>
      <c r="F33" s="544">
        <v>28776</v>
      </c>
      <c r="G33" s="545">
        <v>245.843468</v>
      </c>
      <c r="H33" s="546">
        <v>166.321213</v>
      </c>
      <c r="I33" s="544">
        <v>11244</v>
      </c>
      <c r="J33" s="545">
        <v>96.061437999999995</v>
      </c>
      <c r="K33" s="545">
        <v>61.727553</v>
      </c>
      <c r="L33" s="547">
        <v>6579</v>
      </c>
      <c r="M33" s="545">
        <v>56.206705999999997</v>
      </c>
      <c r="N33" s="546">
        <v>32.753498999999998</v>
      </c>
      <c r="O33" s="544">
        <v>6589</v>
      </c>
      <c r="P33" s="545">
        <v>56.292140000000003</v>
      </c>
      <c r="Q33" s="545">
        <v>36.083637000000003</v>
      </c>
      <c r="R33" s="547">
        <v>4853</v>
      </c>
      <c r="S33" s="545">
        <v>41.460881999999998</v>
      </c>
      <c r="T33" s="545">
        <v>27.195384000000001</v>
      </c>
      <c r="U33" s="585">
        <v>5096</v>
      </c>
      <c r="V33" s="545">
        <v>43.536917000000003</v>
      </c>
      <c r="W33" s="545">
        <v>34.327010000000001</v>
      </c>
      <c r="X33" s="545"/>
      <c r="Y33" s="480" t="s">
        <v>358</v>
      </c>
      <c r="Z33" s="540"/>
      <c r="AA33" s="544">
        <v>2853</v>
      </c>
      <c r="AB33" s="545">
        <v>24.374179999999999</v>
      </c>
      <c r="AC33" s="546">
        <v>15.112745</v>
      </c>
      <c r="AD33" s="584">
        <v>4733</v>
      </c>
      <c r="AE33" s="545">
        <v>40.435679999999998</v>
      </c>
      <c r="AF33" s="546">
        <v>23.413717999999999</v>
      </c>
      <c r="AG33" s="547">
        <v>2413</v>
      </c>
      <c r="AH33" s="545">
        <v>20.615106000000001</v>
      </c>
      <c r="AI33" s="546">
        <v>12.937217</v>
      </c>
      <c r="AJ33" s="544">
        <v>2426</v>
      </c>
      <c r="AK33" s="545">
        <v>20.726168999999999</v>
      </c>
      <c r="AL33" s="545">
        <v>16.268415999999998</v>
      </c>
      <c r="AM33" s="547">
        <v>3354</v>
      </c>
      <c r="AN33" s="545">
        <v>28.654399000000002</v>
      </c>
      <c r="AO33" s="546">
        <v>20.608664999999998</v>
      </c>
      <c r="AP33" s="584">
        <v>662</v>
      </c>
      <c r="AQ33" s="545">
        <v>5.6556980000000001</v>
      </c>
      <c r="AR33" s="546">
        <v>2.9482170000000001</v>
      </c>
      <c r="AS33" s="547">
        <v>613</v>
      </c>
      <c r="AT33" s="545">
        <v>5.2370739999999998</v>
      </c>
      <c r="AU33" s="545">
        <v>2.7567159999999999</v>
      </c>
      <c r="AV33" s="545"/>
      <c r="AW33" s="480" t="s">
        <v>518</v>
      </c>
      <c r="AX33" s="540"/>
      <c r="AY33" s="584">
        <v>2079</v>
      </c>
      <c r="AZ33" s="545">
        <v>17.761627000000001</v>
      </c>
      <c r="BA33" s="546">
        <v>10.853417</v>
      </c>
      <c r="BB33" s="547">
        <v>748</v>
      </c>
      <c r="BC33" s="545">
        <v>6.3904269999999999</v>
      </c>
      <c r="BD33" s="546">
        <v>4.0962519999999998</v>
      </c>
      <c r="BE33" s="584">
        <v>607</v>
      </c>
      <c r="BF33" s="545">
        <v>5.1858139999999997</v>
      </c>
      <c r="BG33" s="546">
        <v>3.0772379999999999</v>
      </c>
      <c r="BH33" s="544">
        <v>830</v>
      </c>
      <c r="BI33" s="545">
        <v>7.0909810000000002</v>
      </c>
      <c r="BJ33" s="546">
        <v>4.5605140000000004</v>
      </c>
      <c r="BK33" s="544">
        <v>490</v>
      </c>
      <c r="BL33" s="545">
        <v>4.186242</v>
      </c>
      <c r="BM33" s="545">
        <v>2.7670680000000001</v>
      </c>
      <c r="BN33" s="573">
        <v>0</v>
      </c>
      <c r="BO33" s="543">
        <v>0</v>
      </c>
      <c r="BP33" s="543">
        <v>0</v>
      </c>
      <c r="BQ33" s="542">
        <v>102</v>
      </c>
      <c r="BR33" s="545">
        <v>0.87142179899200001</v>
      </c>
      <c r="BS33" s="545">
        <v>0.56195714191400004</v>
      </c>
    </row>
    <row r="34" spans="1:71" ht="20.100000000000001" customHeight="1" x14ac:dyDescent="0.25">
      <c r="A34" s="480" t="s">
        <v>360</v>
      </c>
      <c r="B34" s="540"/>
      <c r="C34" s="584">
        <v>102985</v>
      </c>
      <c r="D34" s="599">
        <v>879.03723000000002</v>
      </c>
      <c r="E34" s="546">
        <v>569.11181799999997</v>
      </c>
      <c r="F34" s="544">
        <v>29215</v>
      </c>
      <c r="G34" s="545">
        <v>249.367118</v>
      </c>
      <c r="H34" s="546">
        <v>164.642797</v>
      </c>
      <c r="I34" s="544">
        <v>12235</v>
      </c>
      <c r="J34" s="545">
        <v>104.432884</v>
      </c>
      <c r="K34" s="545">
        <v>65.498508999999999</v>
      </c>
      <c r="L34" s="547">
        <v>7461</v>
      </c>
      <c r="M34" s="545">
        <v>63.683999999999997</v>
      </c>
      <c r="N34" s="546">
        <v>36.173820999999997</v>
      </c>
      <c r="O34" s="544">
        <v>6916</v>
      </c>
      <c r="P34" s="545">
        <v>59.032105999999999</v>
      </c>
      <c r="Q34" s="545">
        <v>36.905037999999998</v>
      </c>
      <c r="R34" s="547">
        <v>5018</v>
      </c>
      <c r="S34" s="545">
        <v>42.831566000000002</v>
      </c>
      <c r="T34" s="545">
        <v>27.288737999999999</v>
      </c>
      <c r="U34" s="585">
        <v>5224</v>
      </c>
      <c r="V34" s="545">
        <v>44.589897000000001</v>
      </c>
      <c r="W34" s="545">
        <v>34.949927000000002</v>
      </c>
      <c r="X34" s="545"/>
      <c r="Y34" s="480" t="s">
        <v>507</v>
      </c>
      <c r="Z34" s="540"/>
      <c r="AA34" s="544">
        <v>3062</v>
      </c>
      <c r="AB34" s="545">
        <v>26.135961999999999</v>
      </c>
      <c r="AC34" s="546">
        <v>15.676689</v>
      </c>
      <c r="AD34" s="584">
        <v>4931</v>
      </c>
      <c r="AE34" s="545">
        <v>42.088970000000003</v>
      </c>
      <c r="AF34" s="546">
        <v>24.024229999999999</v>
      </c>
      <c r="AG34" s="547">
        <v>2616</v>
      </c>
      <c r="AH34" s="545">
        <v>22.329090999999998</v>
      </c>
      <c r="AI34" s="546">
        <v>13.588308</v>
      </c>
      <c r="AJ34" s="544">
        <v>2559</v>
      </c>
      <c r="AK34" s="545">
        <v>21.842562000000001</v>
      </c>
      <c r="AL34" s="545">
        <v>17.048759</v>
      </c>
      <c r="AM34" s="547">
        <v>3404</v>
      </c>
      <c r="AN34" s="545">
        <v>29.055132</v>
      </c>
      <c r="AO34" s="546">
        <v>20.482717999999998</v>
      </c>
      <c r="AP34" s="584">
        <v>710</v>
      </c>
      <c r="AQ34" s="545">
        <v>6.0602650000000002</v>
      </c>
      <c r="AR34" s="546">
        <v>3.0586389999999999</v>
      </c>
      <c r="AS34" s="547">
        <v>734</v>
      </c>
      <c r="AT34" s="545">
        <v>6.2651190000000003</v>
      </c>
      <c r="AU34" s="545">
        <v>3.1666789999999998</v>
      </c>
      <c r="AV34" s="545"/>
      <c r="AW34" s="480" t="s">
        <v>507</v>
      </c>
      <c r="AX34" s="540"/>
      <c r="AY34" s="584">
        <v>2193</v>
      </c>
      <c r="AZ34" s="545">
        <v>18.718537999999999</v>
      </c>
      <c r="BA34" s="546">
        <v>11.263026</v>
      </c>
      <c r="BB34" s="547">
        <v>804</v>
      </c>
      <c r="BC34" s="545">
        <v>6.8626100000000001</v>
      </c>
      <c r="BD34" s="546">
        <v>4.3015059999999998</v>
      </c>
      <c r="BE34" s="584">
        <v>673</v>
      </c>
      <c r="BF34" s="545">
        <v>5.7444490000000004</v>
      </c>
      <c r="BG34" s="546">
        <v>3.312125</v>
      </c>
      <c r="BH34" s="544">
        <v>801</v>
      </c>
      <c r="BI34" s="545">
        <v>6.8370040000000003</v>
      </c>
      <c r="BJ34" s="546">
        <v>4.2651649999999997</v>
      </c>
      <c r="BK34" s="544">
        <v>592</v>
      </c>
      <c r="BL34" s="545">
        <v>5.0530660000000003</v>
      </c>
      <c r="BM34" s="545">
        <v>3.335664</v>
      </c>
      <c r="BN34" s="573">
        <v>0</v>
      </c>
      <c r="BO34" s="543">
        <v>0</v>
      </c>
      <c r="BP34" s="543">
        <v>0</v>
      </c>
      <c r="BQ34" s="542">
        <v>372</v>
      </c>
      <c r="BR34" s="545">
        <v>3.1752376530939999</v>
      </c>
      <c r="BS34" s="545">
        <v>2.1757331807679998</v>
      </c>
    </row>
    <row r="35" spans="1:71" ht="20.100000000000001" customHeight="1" x14ac:dyDescent="0.25">
      <c r="A35" s="480" t="s">
        <v>413</v>
      </c>
      <c r="B35" s="540"/>
      <c r="C35" s="584">
        <v>101686</v>
      </c>
      <c r="D35" s="599">
        <v>867.67055600000003</v>
      </c>
      <c r="E35" s="546">
        <v>548.48368400000004</v>
      </c>
      <c r="F35" s="544">
        <v>29346</v>
      </c>
      <c r="G35" s="545">
        <v>250.404777</v>
      </c>
      <c r="H35" s="546">
        <v>160.818996</v>
      </c>
      <c r="I35" s="544">
        <v>12043</v>
      </c>
      <c r="J35" s="545">
        <v>102.761014</v>
      </c>
      <c r="K35" s="545">
        <v>63.156519000000003</v>
      </c>
      <c r="L35" s="547">
        <v>7557</v>
      </c>
      <c r="M35" s="545">
        <v>64.482686000000001</v>
      </c>
      <c r="N35" s="546">
        <v>35.765234</v>
      </c>
      <c r="O35" s="544">
        <v>6881</v>
      </c>
      <c r="P35" s="545">
        <v>58.714485000000003</v>
      </c>
      <c r="Q35" s="545">
        <v>35.746927999999997</v>
      </c>
      <c r="R35" s="547">
        <v>4934</v>
      </c>
      <c r="S35" s="545">
        <v>42.101042</v>
      </c>
      <c r="T35" s="545">
        <v>26.280701000000001</v>
      </c>
      <c r="U35" s="585">
        <v>4923</v>
      </c>
      <c r="V35" s="545">
        <v>42.007179999999998</v>
      </c>
      <c r="W35" s="545">
        <v>32.378385000000002</v>
      </c>
      <c r="X35" s="545"/>
      <c r="Y35" s="480" t="s">
        <v>413</v>
      </c>
      <c r="Z35" s="540"/>
      <c r="AA35" s="544">
        <v>3090</v>
      </c>
      <c r="AB35" s="545">
        <v>26.366481</v>
      </c>
      <c r="AC35" s="546">
        <v>15.399034</v>
      </c>
      <c r="AD35" s="584">
        <v>4486</v>
      </c>
      <c r="AE35" s="545">
        <v>38.278328999999999</v>
      </c>
      <c r="AF35" s="546">
        <v>21.198284999999998</v>
      </c>
      <c r="AG35" s="547">
        <v>2644</v>
      </c>
      <c r="AH35" s="545">
        <v>22.560834</v>
      </c>
      <c r="AI35" s="546">
        <v>13.421213</v>
      </c>
      <c r="AJ35" s="544">
        <v>2574</v>
      </c>
      <c r="AK35" s="545">
        <v>21.963535</v>
      </c>
      <c r="AL35" s="545">
        <v>16.890226999999999</v>
      </c>
      <c r="AM35" s="547">
        <v>3196</v>
      </c>
      <c r="AN35" s="545">
        <v>27.270962999999998</v>
      </c>
      <c r="AO35" s="546">
        <v>19.028016000000001</v>
      </c>
      <c r="AP35" s="584">
        <v>663</v>
      </c>
      <c r="AQ35" s="545">
        <v>5.6572740000000001</v>
      </c>
      <c r="AR35" s="546">
        <v>2.7413090000000002</v>
      </c>
      <c r="AS35" s="547">
        <v>772</v>
      </c>
      <c r="AT35" s="545">
        <v>6.5873540000000004</v>
      </c>
      <c r="AU35" s="545">
        <v>3.304268</v>
      </c>
      <c r="AV35" s="545"/>
      <c r="AW35" s="480" t="s">
        <v>508</v>
      </c>
      <c r="AX35" s="540"/>
      <c r="AY35" s="584">
        <v>2200</v>
      </c>
      <c r="AZ35" s="545">
        <v>18.772252000000002</v>
      </c>
      <c r="BA35" s="546">
        <v>11.023842999999999</v>
      </c>
      <c r="BB35" s="547">
        <v>672</v>
      </c>
      <c r="BC35" s="545">
        <v>5.73407</v>
      </c>
      <c r="BD35" s="546">
        <v>3.5897380000000001</v>
      </c>
      <c r="BE35" s="584">
        <v>638</v>
      </c>
      <c r="BF35" s="545">
        <v>5.4439529999999996</v>
      </c>
      <c r="BG35" s="546">
        <v>3.1104090000000002</v>
      </c>
      <c r="BH35" s="544">
        <v>888</v>
      </c>
      <c r="BI35" s="545">
        <v>7.5771639999999998</v>
      </c>
      <c r="BJ35" s="546">
        <v>4.611726</v>
      </c>
      <c r="BK35" s="544">
        <v>566</v>
      </c>
      <c r="BL35" s="545">
        <v>4.8295880000000002</v>
      </c>
      <c r="BM35" s="545">
        <v>3.039193</v>
      </c>
      <c r="BN35" s="573">
        <v>0</v>
      </c>
      <c r="BO35" s="543">
        <v>0</v>
      </c>
      <c r="BP35" s="543">
        <v>0</v>
      </c>
      <c r="BQ35" s="542">
        <v>225</v>
      </c>
      <c r="BR35" s="545">
        <v>1.919889414369</v>
      </c>
      <c r="BS35" s="545">
        <v>1.1681966179009999</v>
      </c>
    </row>
    <row r="36" spans="1:71" s="338" customFormat="1" ht="19.5" customHeight="1" x14ac:dyDescent="0.15">
      <c r="A36" s="492" t="s">
        <v>362</v>
      </c>
      <c r="B36" s="550"/>
      <c r="C36" s="586">
        <v>101949</v>
      </c>
      <c r="D36" s="600">
        <v>870.15069200000005</v>
      </c>
      <c r="E36" s="553">
        <v>538.384905</v>
      </c>
      <c r="F36" s="551">
        <v>29624</v>
      </c>
      <c r="G36" s="552">
        <v>252.845483</v>
      </c>
      <c r="H36" s="553">
        <v>158.496714</v>
      </c>
      <c r="I36" s="551">
        <v>12566</v>
      </c>
      <c r="J36" s="552">
        <v>107.252779</v>
      </c>
      <c r="K36" s="552">
        <v>63.869959999999999</v>
      </c>
      <c r="L36" s="554">
        <v>7999</v>
      </c>
      <c r="M36" s="552">
        <v>68.272718999999995</v>
      </c>
      <c r="N36" s="553">
        <v>36.879278999999997</v>
      </c>
      <c r="O36" s="551">
        <v>6754</v>
      </c>
      <c r="P36" s="552">
        <v>57.646447999999999</v>
      </c>
      <c r="Q36" s="552">
        <v>34.283141000000001</v>
      </c>
      <c r="R36" s="554">
        <v>4672</v>
      </c>
      <c r="S36" s="552">
        <v>39.876252000000001</v>
      </c>
      <c r="T36" s="552">
        <v>24.181895000000001</v>
      </c>
      <c r="U36" s="588">
        <v>4803</v>
      </c>
      <c r="V36" s="552">
        <v>40.994357999999998</v>
      </c>
      <c r="W36" s="552">
        <v>31.066647</v>
      </c>
      <c r="X36" s="545"/>
      <c r="Y36" s="492" t="s">
        <v>362</v>
      </c>
      <c r="Z36" s="550"/>
      <c r="AA36" s="551">
        <v>3008</v>
      </c>
      <c r="AB36" s="552">
        <v>25.673750999999999</v>
      </c>
      <c r="AC36" s="553">
        <v>14.644366</v>
      </c>
      <c r="AD36" s="586">
        <v>4472</v>
      </c>
      <c r="AE36" s="552">
        <v>38.169221</v>
      </c>
      <c r="AF36" s="553">
        <v>20.775286999999999</v>
      </c>
      <c r="AG36" s="554">
        <v>2789</v>
      </c>
      <c r="AH36" s="552">
        <v>23.804552000000001</v>
      </c>
      <c r="AI36" s="553">
        <v>13.838651</v>
      </c>
      <c r="AJ36" s="551">
        <v>2551</v>
      </c>
      <c r="AK36" s="552">
        <v>21.773185000000002</v>
      </c>
      <c r="AL36" s="552">
        <v>16.605398000000001</v>
      </c>
      <c r="AM36" s="554">
        <v>3062</v>
      </c>
      <c r="AN36" s="552">
        <v>26.134650000000001</v>
      </c>
      <c r="AO36" s="553">
        <v>17.802344999999999</v>
      </c>
      <c r="AP36" s="586">
        <v>636</v>
      </c>
      <c r="AQ36" s="552">
        <v>5.4283599999999996</v>
      </c>
      <c r="AR36" s="553">
        <v>2.5850780000000002</v>
      </c>
      <c r="AS36" s="554">
        <v>684</v>
      </c>
      <c r="AT36" s="552">
        <v>5.8380470000000004</v>
      </c>
      <c r="AU36" s="552">
        <v>2.9217789999999999</v>
      </c>
      <c r="AV36" s="545"/>
      <c r="AW36" s="492" t="s">
        <v>362</v>
      </c>
      <c r="AX36" s="550"/>
      <c r="AY36" s="586">
        <v>2211</v>
      </c>
      <c r="AZ36" s="552">
        <v>18.871231000000002</v>
      </c>
      <c r="BA36" s="553">
        <v>10.988969000000001</v>
      </c>
      <c r="BB36" s="554">
        <v>554</v>
      </c>
      <c r="BC36" s="552">
        <v>4.7284769999999998</v>
      </c>
      <c r="BD36" s="553">
        <v>2.924191</v>
      </c>
      <c r="BE36" s="586">
        <v>666</v>
      </c>
      <c r="BF36" s="552">
        <v>5.6844140000000003</v>
      </c>
      <c r="BG36" s="553">
        <v>3.191322</v>
      </c>
      <c r="BH36" s="551">
        <v>832</v>
      </c>
      <c r="BI36" s="552">
        <v>7.1012500000000003</v>
      </c>
      <c r="BJ36" s="553">
        <v>4.2502740000000001</v>
      </c>
      <c r="BK36" s="551">
        <v>580</v>
      </c>
      <c r="BL36" s="552">
        <v>4.9503909999999998</v>
      </c>
      <c r="BM36" s="552">
        <v>3.0844100000000001</v>
      </c>
      <c r="BN36" s="564">
        <v>0</v>
      </c>
      <c r="BO36" s="565">
        <v>0</v>
      </c>
      <c r="BP36" s="565">
        <v>0</v>
      </c>
      <c r="BQ36" s="576">
        <v>159</v>
      </c>
      <c r="BR36" s="552">
        <v>1.357089917833</v>
      </c>
      <c r="BS36" s="552">
        <v>0.79466233586699997</v>
      </c>
    </row>
    <row r="37" spans="1:71" s="343" customFormat="1" ht="14.25" customHeight="1" x14ac:dyDescent="0.25">
      <c r="A37" s="220" t="s">
        <v>171</v>
      </c>
      <c r="B37" s="338"/>
      <c r="C37" s="338"/>
      <c r="D37" s="338"/>
      <c r="E37" s="338"/>
      <c r="F37" s="338"/>
      <c r="G37" s="338"/>
      <c r="H37" s="338"/>
      <c r="I37" s="338"/>
      <c r="J37" s="338"/>
      <c r="K37" s="338"/>
      <c r="L37" s="338"/>
      <c r="M37" s="338"/>
      <c r="N37" s="338"/>
      <c r="O37" s="338"/>
      <c r="P37" s="338"/>
      <c r="Q37" s="338"/>
      <c r="R37" s="338"/>
      <c r="S37" s="338"/>
      <c r="T37" s="338"/>
      <c r="U37" s="338"/>
      <c r="V37" s="338"/>
      <c r="W37" s="338"/>
      <c r="X37" s="338"/>
      <c r="Y37" s="220" t="s">
        <v>519</v>
      </c>
      <c r="Z37" s="338"/>
      <c r="AA37" s="338"/>
      <c r="AB37" s="338"/>
      <c r="AC37" s="338"/>
      <c r="AD37" s="338"/>
      <c r="AE37" s="338"/>
      <c r="AF37" s="338"/>
      <c r="AG37" s="338"/>
      <c r="AH37" s="338"/>
      <c r="AI37" s="338"/>
      <c r="AJ37" s="338"/>
      <c r="AK37" s="338"/>
      <c r="AL37" s="338"/>
      <c r="AM37" s="338"/>
      <c r="AN37" s="338"/>
      <c r="AO37" s="338"/>
      <c r="AP37" s="338"/>
      <c r="AQ37" s="338"/>
      <c r="AR37" s="338"/>
      <c r="AS37" s="338"/>
      <c r="AT37" s="338"/>
      <c r="AU37" s="338"/>
      <c r="AV37" s="338"/>
      <c r="AW37" s="220" t="s">
        <v>519</v>
      </c>
      <c r="AX37" s="338"/>
      <c r="AY37" s="338"/>
      <c r="AZ37" s="338"/>
      <c r="BA37" s="338"/>
      <c r="BB37" s="338"/>
      <c r="BC37" s="338"/>
      <c r="BD37" s="338"/>
      <c r="BE37" s="338"/>
      <c r="BF37" s="338"/>
      <c r="BG37" s="338"/>
      <c r="BH37" s="338"/>
      <c r="BI37" s="338"/>
      <c r="BJ37" s="338"/>
      <c r="BK37" s="338"/>
      <c r="BL37" s="338"/>
      <c r="BM37" s="338"/>
      <c r="BN37" s="338"/>
      <c r="BO37" s="338"/>
      <c r="BP37" s="338"/>
      <c r="BQ37" s="338"/>
      <c r="BR37" s="338"/>
      <c r="BS37" s="338"/>
    </row>
    <row r="38" spans="1:71" s="343" customFormat="1" ht="14.45" customHeight="1" x14ac:dyDescent="0.25">
      <c r="A38" s="72" t="s">
        <v>520</v>
      </c>
      <c r="B38" s="342"/>
      <c r="C38" s="342"/>
      <c r="D38" s="342"/>
      <c r="E38" s="342"/>
      <c r="F38" s="342"/>
      <c r="G38" s="342"/>
      <c r="H38" s="342"/>
      <c r="I38" s="342"/>
      <c r="J38" s="342"/>
      <c r="K38" s="342"/>
      <c r="L38" s="342"/>
      <c r="M38" s="342"/>
      <c r="N38" s="342"/>
      <c r="O38" s="342"/>
      <c r="P38" s="342"/>
      <c r="Q38" s="342"/>
      <c r="R38" s="342"/>
      <c r="S38" s="342"/>
      <c r="T38" s="342"/>
      <c r="U38" s="342"/>
      <c r="V38" s="342"/>
      <c r="W38" s="342"/>
      <c r="X38" s="342"/>
      <c r="Y38" s="72" t="s">
        <v>520</v>
      </c>
      <c r="Z38" s="342"/>
      <c r="AA38" s="342"/>
      <c r="AB38" s="342"/>
      <c r="AC38" s="342"/>
      <c r="AD38" s="342"/>
      <c r="AE38" s="342"/>
      <c r="AF38" s="342"/>
      <c r="AG38" s="342"/>
      <c r="AH38" s="342"/>
      <c r="AI38" s="342"/>
      <c r="AJ38" s="342"/>
      <c r="AK38" s="342"/>
      <c r="AL38" s="342"/>
      <c r="AM38" s="342"/>
      <c r="AN38" s="342"/>
      <c r="AO38" s="342"/>
      <c r="AP38" s="342"/>
      <c r="AQ38" s="342"/>
      <c r="AR38" s="342"/>
      <c r="AS38" s="342"/>
      <c r="AT38" s="342"/>
      <c r="AU38" s="342"/>
      <c r="AV38" s="342"/>
      <c r="AW38" s="72" t="s">
        <v>520</v>
      </c>
      <c r="AX38" s="342"/>
      <c r="AY38" s="342"/>
      <c r="AZ38" s="342"/>
      <c r="BA38" s="342"/>
      <c r="BB38" s="342"/>
      <c r="BC38" s="342"/>
      <c r="BD38" s="342"/>
      <c r="BE38" s="342"/>
      <c r="BF38" s="342"/>
      <c r="BG38" s="342"/>
      <c r="BH38" s="342"/>
      <c r="BI38" s="342"/>
      <c r="BJ38" s="342"/>
      <c r="BK38" s="342"/>
      <c r="BL38" s="342"/>
      <c r="BM38" s="342"/>
      <c r="BN38" s="342"/>
      <c r="BO38" s="342"/>
      <c r="BP38" s="342"/>
      <c r="BQ38" s="342"/>
      <c r="BR38" s="342"/>
      <c r="BS38" s="342"/>
    </row>
    <row r="39" spans="1:71" x14ac:dyDescent="0.25">
      <c r="A39" s="72" t="s">
        <v>521</v>
      </c>
      <c r="B39" s="342"/>
      <c r="C39" s="342"/>
      <c r="D39" s="342"/>
      <c r="E39" s="342"/>
      <c r="F39" s="342"/>
      <c r="G39" s="342"/>
      <c r="H39" s="342"/>
      <c r="I39" s="342"/>
      <c r="J39" s="342"/>
      <c r="K39" s="342"/>
      <c r="L39" s="342"/>
      <c r="M39" s="342"/>
      <c r="N39" s="342"/>
      <c r="O39" s="342"/>
      <c r="P39" s="342"/>
      <c r="Q39" s="342"/>
      <c r="R39" s="342"/>
      <c r="S39" s="342"/>
      <c r="T39" s="342"/>
      <c r="U39" s="342"/>
      <c r="V39" s="342"/>
      <c r="W39" s="342"/>
      <c r="X39" s="342"/>
      <c r="Y39" s="72" t="s">
        <v>521</v>
      </c>
      <c r="Z39" s="342"/>
      <c r="AA39" s="342"/>
      <c r="AB39" s="342"/>
      <c r="AC39" s="342"/>
      <c r="AD39" s="342"/>
      <c r="AE39" s="342"/>
      <c r="AF39" s="342"/>
      <c r="AG39" s="342"/>
      <c r="AH39" s="342"/>
      <c r="AI39" s="342"/>
      <c r="AJ39" s="342"/>
      <c r="AK39" s="342"/>
      <c r="AL39" s="342"/>
      <c r="AM39" s="342"/>
      <c r="AN39" s="342"/>
      <c r="AO39" s="342"/>
      <c r="AP39" s="342"/>
      <c r="AQ39" s="342"/>
      <c r="AR39" s="342"/>
      <c r="AS39" s="342"/>
      <c r="AT39" s="342"/>
      <c r="AU39" s="342"/>
      <c r="AV39" s="342"/>
      <c r="AW39" s="72" t="s">
        <v>521</v>
      </c>
      <c r="AX39" s="342"/>
      <c r="AY39" s="342"/>
      <c r="AZ39" s="342"/>
      <c r="BA39" s="342"/>
      <c r="BB39" s="342"/>
      <c r="BC39" s="342"/>
      <c r="BD39" s="342"/>
      <c r="BE39" s="342"/>
      <c r="BF39" s="342"/>
      <c r="BG39" s="342"/>
      <c r="BH39" s="342"/>
      <c r="BI39" s="342"/>
      <c r="BJ39" s="342"/>
      <c r="BK39" s="342"/>
      <c r="BL39" s="342"/>
      <c r="BM39" s="342"/>
      <c r="BN39" s="342"/>
      <c r="BO39" s="342"/>
      <c r="BP39" s="342"/>
      <c r="BQ39" s="342"/>
      <c r="BR39" s="342"/>
      <c r="BS39" s="342"/>
    </row>
    <row r="40" spans="1:71" s="803" customFormat="1" ht="15.75" x14ac:dyDescent="0.25">
      <c r="A40" s="91"/>
      <c r="B40" s="801"/>
      <c r="C40" s="705"/>
      <c r="D40" s="705"/>
      <c r="E40" s="705"/>
      <c r="F40" s="802"/>
      <c r="G40" s="802"/>
      <c r="H40" s="802"/>
      <c r="I40" s="802"/>
      <c r="J40" s="802"/>
      <c r="K40" s="802"/>
      <c r="L40" s="802"/>
      <c r="M40" s="802"/>
      <c r="N40" s="802"/>
      <c r="O40" s="705"/>
      <c r="P40" s="705"/>
      <c r="Q40" s="705"/>
      <c r="R40" s="705"/>
      <c r="S40" s="705"/>
      <c r="T40" s="705"/>
      <c r="U40" s="705"/>
      <c r="V40" s="705"/>
      <c r="W40" s="705"/>
      <c r="X40" s="705"/>
      <c r="Y40" s="91"/>
      <c r="AW40" s="91" t="s">
        <v>867</v>
      </c>
    </row>
    <row r="41" spans="1:71" x14ac:dyDescent="0.25">
      <c r="A41" s="91"/>
      <c r="U41" s="480"/>
      <c r="V41" s="480"/>
      <c r="W41" s="480"/>
      <c r="Y41" s="91"/>
      <c r="AA41" s="516"/>
      <c r="AB41" s="516"/>
      <c r="AC41" s="516"/>
    </row>
  </sheetData>
  <mergeCells count="30">
    <mergeCell ref="BQ3:BS3"/>
    <mergeCell ref="AX3:AX4"/>
    <mergeCell ref="AP3:AR3"/>
    <mergeCell ref="AY3:BA3"/>
    <mergeCell ref="BE3:BG3"/>
    <mergeCell ref="BB3:BD3"/>
    <mergeCell ref="BH3:BJ3"/>
    <mergeCell ref="AD3:AF3"/>
    <mergeCell ref="AG3:AI3"/>
    <mergeCell ref="AM3:AO3"/>
    <mergeCell ref="AJ3:AL3"/>
    <mergeCell ref="BN3:BP3"/>
    <mergeCell ref="AS3:AU3"/>
    <mergeCell ref="BK3:BM3"/>
    <mergeCell ref="A1:W1"/>
    <mergeCell ref="Y1:AU1"/>
    <mergeCell ref="AW1:BS1"/>
    <mergeCell ref="A3:A4"/>
    <mergeCell ref="B3:B4"/>
    <mergeCell ref="C3:E3"/>
    <mergeCell ref="F3:H3"/>
    <mergeCell ref="I3:K3"/>
    <mergeCell ref="L3:N3"/>
    <mergeCell ref="O3:Q3"/>
    <mergeCell ref="AW3:AW4"/>
    <mergeCell ref="R3:T3"/>
    <mergeCell ref="U3:W3"/>
    <mergeCell ref="Y3:Y4"/>
    <mergeCell ref="Z3:Z4"/>
    <mergeCell ref="AA3:AC3"/>
  </mergeCells>
  <phoneticPr fontId="2" type="noConversion"/>
  <printOptions horizontalCentered="1"/>
  <pageMargins left="0.31496062992126" right="0.31496062992126" top="0.55118110236220497" bottom="0.35433070866141703" header="0.31496062992126" footer="0.118110236220472"/>
  <pageSetup paperSize="9" scale="67" fitToWidth="3" orientation="landscape" r:id="rId1"/>
  <headerFooter alignWithMargins="0"/>
  <colBreaks count="2" manualBreakCount="2">
    <brk id="24" max="39" man="1"/>
    <brk id="48" max="39"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BS40"/>
  <sheetViews>
    <sheetView showGridLines="0" view="pageBreakPreview" zoomScale="80" zoomScaleNormal="90" zoomScaleSheetLayoutView="80" workbookViewId="0">
      <selection activeCell="Q12" sqref="Q12"/>
    </sheetView>
  </sheetViews>
  <sheetFormatPr defaultRowHeight="16.5" x14ac:dyDescent="0.25"/>
  <cols>
    <col min="1" max="1" width="18.75" style="516" customWidth="1"/>
    <col min="2" max="2" width="3.25" style="517" customWidth="1"/>
    <col min="3" max="3" width="9.75" style="480" customWidth="1"/>
    <col min="4" max="5" width="8.125" style="480" customWidth="1"/>
    <col min="6" max="6" width="9.75" style="577" customWidth="1"/>
    <col min="7" max="8" width="8.125" style="577" customWidth="1"/>
    <col min="9" max="9" width="9.75" style="577" customWidth="1"/>
    <col min="10" max="11" width="8.125" style="577" customWidth="1"/>
    <col min="12" max="12" width="9.75" style="480" customWidth="1"/>
    <col min="13" max="14" width="8.125" style="480" customWidth="1"/>
    <col min="15" max="15" width="9.75" style="577" customWidth="1"/>
    <col min="16" max="17" width="8.125" style="577" customWidth="1"/>
    <col min="18" max="18" width="9.75" style="480" customWidth="1"/>
    <col min="19" max="20" width="8.125" style="480" customWidth="1"/>
    <col min="21" max="21" width="9.75" style="480" customWidth="1"/>
    <col min="22" max="23" width="8.125" style="480" customWidth="1"/>
    <col min="24" max="24" width="4.5" style="480" customWidth="1"/>
    <col min="25" max="25" width="18.75" style="516" customWidth="1"/>
    <col min="26" max="26" width="3.25" style="516" customWidth="1"/>
    <col min="27" max="27" width="9.75" style="577" customWidth="1"/>
    <col min="28" max="29" width="8.125" style="577" customWidth="1"/>
    <col min="30" max="30" width="9.75" style="516" customWidth="1"/>
    <col min="31" max="32" width="8.125" style="516" customWidth="1"/>
    <col min="33" max="33" width="9.75" style="516" customWidth="1"/>
    <col min="34" max="35" width="8.125" style="516" customWidth="1"/>
    <col min="36" max="36" width="9.75" style="516" customWidth="1"/>
    <col min="37" max="38" width="8.125" style="516" customWidth="1"/>
    <col min="39" max="39" width="9.75" style="516" customWidth="1"/>
    <col min="40" max="41" width="8.125" style="516" customWidth="1"/>
    <col min="42" max="42" width="9.75" style="516" customWidth="1"/>
    <col min="43" max="44" width="8.125" style="516" customWidth="1"/>
    <col min="45" max="45" width="9.75" style="516" customWidth="1"/>
    <col min="46" max="47" width="8.125" style="516" customWidth="1"/>
    <col min="48" max="48" width="4.25" style="516" customWidth="1"/>
    <col min="49" max="49" width="18.75" style="516" customWidth="1"/>
    <col min="50" max="50" width="3.25" style="516" customWidth="1"/>
    <col min="51" max="51" width="9.75" style="516" customWidth="1"/>
    <col min="52" max="53" width="8.125" style="516" customWidth="1"/>
    <col min="54" max="54" width="9.75" style="516" customWidth="1"/>
    <col min="55" max="56" width="8.125" style="516" customWidth="1"/>
    <col min="57" max="57" width="9.75" style="516" customWidth="1"/>
    <col min="58" max="59" width="8.125" style="516" customWidth="1"/>
    <col min="60" max="60" width="9.75" style="516" customWidth="1"/>
    <col min="61" max="62" width="8.125" style="516" customWidth="1"/>
    <col min="63" max="63" width="9.75" style="516" customWidth="1"/>
    <col min="64" max="65" width="8.125" style="516" customWidth="1"/>
    <col min="66" max="66" width="9.75" style="516" customWidth="1"/>
    <col min="67" max="68" width="8.125" style="516" customWidth="1"/>
    <col min="69" max="69" width="9.75" style="516" customWidth="1"/>
    <col min="70" max="71" width="8.125" style="516" customWidth="1"/>
    <col min="72" max="16384" width="9" style="747"/>
  </cols>
  <sheetData>
    <row r="1" spans="1:71" ht="25.5" customHeight="1" x14ac:dyDescent="0.25">
      <c r="A1" s="896" t="s">
        <v>522</v>
      </c>
      <c r="B1" s="896"/>
      <c r="C1" s="896"/>
      <c r="D1" s="896"/>
      <c r="E1" s="896"/>
      <c r="F1" s="896"/>
      <c r="G1" s="896"/>
      <c r="H1" s="896"/>
      <c r="I1" s="896"/>
      <c r="J1" s="896"/>
      <c r="K1" s="896"/>
      <c r="L1" s="896"/>
      <c r="M1" s="896"/>
      <c r="N1" s="896"/>
      <c r="O1" s="896"/>
      <c r="P1" s="896"/>
      <c r="Q1" s="896"/>
      <c r="R1" s="896"/>
      <c r="S1" s="896"/>
      <c r="T1" s="896"/>
      <c r="U1" s="896"/>
      <c r="V1" s="896"/>
      <c r="W1" s="896"/>
      <c r="X1" s="515"/>
      <c r="Y1" s="896" t="s">
        <v>523</v>
      </c>
      <c r="Z1" s="896"/>
      <c r="AA1" s="896"/>
      <c r="AB1" s="896"/>
      <c r="AC1" s="896"/>
      <c r="AD1" s="896"/>
      <c r="AE1" s="896"/>
      <c r="AF1" s="896"/>
      <c r="AG1" s="896"/>
      <c r="AH1" s="896"/>
      <c r="AI1" s="896"/>
      <c r="AJ1" s="896"/>
      <c r="AK1" s="896"/>
      <c r="AL1" s="896"/>
      <c r="AM1" s="896"/>
      <c r="AN1" s="896"/>
      <c r="AO1" s="896"/>
      <c r="AP1" s="896"/>
      <c r="AQ1" s="896"/>
      <c r="AR1" s="896"/>
      <c r="AS1" s="896"/>
      <c r="AT1" s="896"/>
      <c r="AU1" s="896"/>
      <c r="AV1" s="515"/>
      <c r="AW1" s="896" t="s">
        <v>524</v>
      </c>
      <c r="AX1" s="896"/>
      <c r="AY1" s="896"/>
      <c r="AZ1" s="896"/>
      <c r="BA1" s="896"/>
      <c r="BB1" s="896"/>
      <c r="BC1" s="896"/>
      <c r="BD1" s="896"/>
      <c r="BE1" s="896"/>
      <c r="BF1" s="896"/>
      <c r="BG1" s="896"/>
      <c r="BH1" s="896"/>
      <c r="BI1" s="896"/>
      <c r="BJ1" s="896"/>
      <c r="BK1" s="896"/>
      <c r="BL1" s="896"/>
      <c r="BM1" s="896"/>
      <c r="BN1" s="896"/>
      <c r="BO1" s="896"/>
      <c r="BP1" s="896"/>
      <c r="BQ1" s="896"/>
      <c r="BR1" s="896"/>
      <c r="BS1" s="896"/>
    </row>
    <row r="2" spans="1:71" ht="14.25" customHeight="1" x14ac:dyDescent="0.25">
      <c r="C2" s="518"/>
      <c r="D2" s="518"/>
      <c r="E2" s="518"/>
      <c r="F2" s="516"/>
      <c r="G2" s="516"/>
      <c r="H2" s="517"/>
      <c r="I2" s="517"/>
      <c r="J2" s="517"/>
      <c r="K2" s="517"/>
      <c r="L2" s="519" t="s">
        <v>0</v>
      </c>
      <c r="M2" s="519"/>
      <c r="N2" s="519"/>
      <c r="O2" s="519"/>
      <c r="P2" s="519"/>
      <c r="Q2" s="480"/>
      <c r="R2" s="517"/>
      <c r="S2" s="517"/>
      <c r="T2" s="517"/>
      <c r="W2" s="520" t="s">
        <v>484</v>
      </c>
      <c r="X2" s="520"/>
      <c r="Z2" s="517"/>
      <c r="AA2" s="518"/>
      <c r="AB2" s="518"/>
      <c r="AC2" s="518"/>
      <c r="AD2" s="519" t="s">
        <v>0</v>
      </c>
      <c r="AE2" s="519"/>
      <c r="AF2" s="519"/>
      <c r="AI2" s="517"/>
      <c r="AJ2" s="517"/>
      <c r="AK2" s="517"/>
      <c r="AL2" s="517"/>
      <c r="AM2" s="517"/>
      <c r="AN2" s="517"/>
      <c r="AO2" s="517"/>
      <c r="AP2" s="519"/>
      <c r="AQ2" s="519"/>
      <c r="AS2" s="518"/>
      <c r="AT2" s="518"/>
      <c r="AU2" s="520" t="s">
        <v>421</v>
      </c>
      <c r="AV2" s="520"/>
      <c r="AX2" s="517"/>
      <c r="BA2" s="517"/>
      <c r="BB2" s="480"/>
      <c r="BC2" s="480"/>
      <c r="BE2" s="517"/>
      <c r="BF2" s="517"/>
      <c r="BG2" s="517"/>
      <c r="BH2" s="517"/>
      <c r="BI2" s="517"/>
      <c r="BJ2" s="517"/>
      <c r="BK2" s="519"/>
      <c r="BL2" s="519"/>
      <c r="BN2" s="517"/>
      <c r="BO2" s="517"/>
      <c r="BQ2" s="519"/>
      <c r="BR2" s="519"/>
      <c r="BS2" s="520" t="s">
        <v>421</v>
      </c>
    </row>
    <row r="3" spans="1:71" ht="33" customHeight="1" x14ac:dyDescent="0.25">
      <c r="A3" s="897" t="s">
        <v>422</v>
      </c>
      <c r="B3" s="899"/>
      <c r="C3" s="901" t="s">
        <v>423</v>
      </c>
      <c r="D3" s="902"/>
      <c r="E3" s="903"/>
      <c r="F3" s="901" t="s">
        <v>525</v>
      </c>
      <c r="G3" s="902"/>
      <c r="H3" s="903"/>
      <c r="I3" s="909" t="s">
        <v>485</v>
      </c>
      <c r="J3" s="905"/>
      <c r="K3" s="906"/>
      <c r="L3" s="901" t="s">
        <v>526</v>
      </c>
      <c r="M3" s="902"/>
      <c r="N3" s="903"/>
      <c r="O3" s="901" t="s">
        <v>427</v>
      </c>
      <c r="P3" s="902"/>
      <c r="Q3" s="902"/>
      <c r="R3" s="901" t="s">
        <v>428</v>
      </c>
      <c r="S3" s="902"/>
      <c r="T3" s="903"/>
      <c r="U3" s="901" t="s">
        <v>527</v>
      </c>
      <c r="V3" s="902"/>
      <c r="W3" s="902"/>
      <c r="X3" s="521"/>
      <c r="Y3" s="897" t="s">
        <v>422</v>
      </c>
      <c r="Z3" s="899"/>
      <c r="AA3" s="904" t="s">
        <v>528</v>
      </c>
      <c r="AB3" s="905"/>
      <c r="AC3" s="906"/>
      <c r="AD3" s="910" t="s">
        <v>856</v>
      </c>
      <c r="AE3" s="902"/>
      <c r="AF3" s="902"/>
      <c r="AG3" s="904" t="s">
        <v>530</v>
      </c>
      <c r="AH3" s="905"/>
      <c r="AI3" s="906"/>
      <c r="AJ3" s="904" t="s">
        <v>529</v>
      </c>
      <c r="AK3" s="905"/>
      <c r="AL3" s="906"/>
      <c r="AM3" s="904" t="s">
        <v>531</v>
      </c>
      <c r="AN3" s="905"/>
      <c r="AO3" s="906"/>
      <c r="AP3" s="904" t="s">
        <v>432</v>
      </c>
      <c r="AQ3" s="905"/>
      <c r="AR3" s="905"/>
      <c r="AS3" s="901" t="s">
        <v>491</v>
      </c>
      <c r="AT3" s="902"/>
      <c r="AU3" s="902"/>
      <c r="AV3" s="521"/>
      <c r="AW3" s="897" t="s">
        <v>422</v>
      </c>
      <c r="AX3" s="899"/>
      <c r="AY3" s="917" t="s">
        <v>532</v>
      </c>
      <c r="AZ3" s="912"/>
      <c r="BA3" s="913"/>
      <c r="BB3" s="901" t="s">
        <v>533</v>
      </c>
      <c r="BC3" s="902"/>
      <c r="BD3" s="902"/>
      <c r="BE3" s="910" t="s">
        <v>534</v>
      </c>
      <c r="BF3" s="902"/>
      <c r="BG3" s="903"/>
      <c r="BH3" s="916" t="s">
        <v>859</v>
      </c>
      <c r="BI3" s="905"/>
      <c r="BJ3" s="906"/>
      <c r="BK3" s="910" t="s">
        <v>440</v>
      </c>
      <c r="BL3" s="902"/>
      <c r="BM3" s="902"/>
      <c r="BN3" s="916" t="s">
        <v>435</v>
      </c>
      <c r="BO3" s="905"/>
      <c r="BP3" s="905"/>
      <c r="BQ3" s="909" t="s">
        <v>535</v>
      </c>
      <c r="BR3" s="905"/>
      <c r="BS3" s="905"/>
    </row>
    <row r="4" spans="1:71" ht="38.1" customHeight="1" x14ac:dyDescent="0.25">
      <c r="A4" s="898"/>
      <c r="B4" s="900"/>
      <c r="C4" s="522" t="s">
        <v>441</v>
      </c>
      <c r="D4" s="523" t="s">
        <v>442</v>
      </c>
      <c r="E4" s="524" t="s">
        <v>536</v>
      </c>
      <c r="F4" s="522" t="s">
        <v>441</v>
      </c>
      <c r="G4" s="523" t="s">
        <v>442</v>
      </c>
      <c r="H4" s="524" t="s">
        <v>444</v>
      </c>
      <c r="I4" s="522" t="s">
        <v>441</v>
      </c>
      <c r="J4" s="523" t="s">
        <v>442</v>
      </c>
      <c r="K4" s="524" t="s">
        <v>444</v>
      </c>
      <c r="L4" s="522" t="s">
        <v>441</v>
      </c>
      <c r="M4" s="523" t="s">
        <v>442</v>
      </c>
      <c r="N4" s="524" t="s">
        <v>444</v>
      </c>
      <c r="O4" s="522" t="s">
        <v>498</v>
      </c>
      <c r="P4" s="523" t="s">
        <v>442</v>
      </c>
      <c r="Q4" s="578" t="s">
        <v>499</v>
      </c>
      <c r="R4" s="522" t="s">
        <v>498</v>
      </c>
      <c r="S4" s="523" t="s">
        <v>442</v>
      </c>
      <c r="T4" s="524" t="s">
        <v>499</v>
      </c>
      <c r="U4" s="522" t="s">
        <v>445</v>
      </c>
      <c r="V4" s="523" t="s">
        <v>442</v>
      </c>
      <c r="W4" s="526" t="s">
        <v>444</v>
      </c>
      <c r="X4" s="527"/>
      <c r="Y4" s="898"/>
      <c r="Z4" s="900"/>
      <c r="AA4" s="522" t="s">
        <v>445</v>
      </c>
      <c r="AB4" s="523" t="s">
        <v>442</v>
      </c>
      <c r="AC4" s="524" t="s">
        <v>444</v>
      </c>
      <c r="AD4" s="522" t="s">
        <v>498</v>
      </c>
      <c r="AE4" s="523" t="s">
        <v>442</v>
      </c>
      <c r="AF4" s="524" t="s">
        <v>499</v>
      </c>
      <c r="AG4" s="522" t="s">
        <v>445</v>
      </c>
      <c r="AH4" s="523" t="s">
        <v>442</v>
      </c>
      <c r="AI4" s="524" t="s">
        <v>444</v>
      </c>
      <c r="AJ4" s="522" t="s">
        <v>498</v>
      </c>
      <c r="AK4" s="523" t="s">
        <v>442</v>
      </c>
      <c r="AL4" s="524" t="s">
        <v>499</v>
      </c>
      <c r="AM4" s="522" t="s">
        <v>498</v>
      </c>
      <c r="AN4" s="523" t="s">
        <v>442</v>
      </c>
      <c r="AO4" s="524" t="s">
        <v>499</v>
      </c>
      <c r="AP4" s="522" t="s">
        <v>498</v>
      </c>
      <c r="AQ4" s="523" t="s">
        <v>442</v>
      </c>
      <c r="AR4" s="578" t="s">
        <v>499</v>
      </c>
      <c r="AS4" s="522" t="s">
        <v>498</v>
      </c>
      <c r="AT4" s="523" t="s">
        <v>442</v>
      </c>
      <c r="AU4" s="578" t="s">
        <v>499</v>
      </c>
      <c r="AV4" s="527"/>
      <c r="AW4" s="898"/>
      <c r="AX4" s="900"/>
      <c r="AY4" s="522" t="s">
        <v>445</v>
      </c>
      <c r="AZ4" s="523" t="s">
        <v>442</v>
      </c>
      <c r="BA4" s="524" t="s">
        <v>444</v>
      </c>
      <c r="BB4" s="522" t="s">
        <v>441</v>
      </c>
      <c r="BC4" s="523" t="s">
        <v>442</v>
      </c>
      <c r="BD4" s="526" t="s">
        <v>444</v>
      </c>
      <c r="BE4" s="522" t="s">
        <v>445</v>
      </c>
      <c r="BF4" s="523" t="s">
        <v>442</v>
      </c>
      <c r="BG4" s="524" t="s">
        <v>444</v>
      </c>
      <c r="BH4" s="522" t="s">
        <v>445</v>
      </c>
      <c r="BI4" s="523" t="s">
        <v>442</v>
      </c>
      <c r="BJ4" s="524" t="s">
        <v>444</v>
      </c>
      <c r="BK4" s="522" t="s">
        <v>498</v>
      </c>
      <c r="BL4" s="523" t="s">
        <v>442</v>
      </c>
      <c r="BM4" s="528" t="s">
        <v>499</v>
      </c>
      <c r="BN4" s="522" t="s">
        <v>498</v>
      </c>
      <c r="BO4" s="523" t="s">
        <v>442</v>
      </c>
      <c r="BP4" s="578" t="s">
        <v>499</v>
      </c>
      <c r="BQ4" s="522" t="s">
        <v>498</v>
      </c>
      <c r="BR4" s="523" t="s">
        <v>442</v>
      </c>
      <c r="BS4" s="528" t="s">
        <v>499</v>
      </c>
    </row>
    <row r="5" spans="1:71" ht="20.100000000000001" customHeight="1" x14ac:dyDescent="0.25">
      <c r="A5" s="517" t="s">
        <v>447</v>
      </c>
      <c r="B5" s="531"/>
      <c r="C5" s="532"/>
      <c r="D5" s="533"/>
      <c r="E5" s="534"/>
      <c r="F5" s="601"/>
      <c r="G5" s="533"/>
      <c r="H5" s="534"/>
      <c r="I5" s="533"/>
      <c r="J5" s="533"/>
      <c r="K5" s="533"/>
      <c r="L5" s="535"/>
      <c r="M5" s="533"/>
      <c r="N5" s="533"/>
      <c r="O5" s="535"/>
      <c r="P5" s="533"/>
      <c r="Q5" s="538"/>
      <c r="R5" s="535"/>
      <c r="S5" s="533"/>
      <c r="T5" s="534"/>
      <c r="U5" s="537"/>
      <c r="V5" s="533"/>
      <c r="W5" s="567"/>
      <c r="X5" s="533"/>
      <c r="Y5" s="517" t="s">
        <v>447</v>
      </c>
      <c r="Z5" s="533"/>
      <c r="AA5" s="602"/>
      <c r="AB5" s="533"/>
      <c r="AC5" s="533"/>
      <c r="AD5" s="536"/>
      <c r="AE5" s="533"/>
      <c r="AF5" s="533"/>
      <c r="AG5" s="536"/>
      <c r="AH5" s="533"/>
      <c r="AI5" s="534"/>
      <c r="AJ5" s="535"/>
      <c r="AK5" s="533"/>
      <c r="AL5" s="534"/>
      <c r="AM5" s="535"/>
      <c r="AN5" s="533"/>
      <c r="AO5" s="534"/>
      <c r="AP5" s="535"/>
      <c r="AQ5" s="533"/>
      <c r="AR5" s="537"/>
      <c r="AS5" s="594"/>
      <c r="AT5" s="533"/>
      <c r="AU5" s="537"/>
      <c r="AV5" s="533"/>
      <c r="AW5" s="517" t="s">
        <v>447</v>
      </c>
      <c r="AX5" s="533"/>
      <c r="AY5" s="532"/>
      <c r="AZ5" s="533"/>
      <c r="BA5" s="534"/>
      <c r="BB5" s="537"/>
      <c r="BC5" s="533"/>
      <c r="BD5" s="571"/>
      <c r="BE5" s="535"/>
      <c r="BF5" s="533"/>
      <c r="BG5" s="534"/>
      <c r="BH5" s="535"/>
      <c r="BI5" s="533"/>
      <c r="BJ5" s="534"/>
      <c r="BK5" s="533"/>
      <c r="BL5" s="533"/>
      <c r="BM5" s="533"/>
      <c r="BN5" s="536"/>
      <c r="BO5" s="533"/>
      <c r="BP5" s="533"/>
      <c r="BQ5" s="536"/>
      <c r="BR5" s="533"/>
      <c r="BS5" s="537"/>
    </row>
    <row r="6" spans="1:71" ht="20.100000000000001" customHeight="1" x14ac:dyDescent="0.25">
      <c r="A6" s="480" t="s">
        <v>349</v>
      </c>
      <c r="B6" s="540"/>
      <c r="C6" s="541">
        <v>54601</v>
      </c>
      <c r="D6" s="533">
        <v>479.79215699999997</v>
      </c>
      <c r="E6" s="534">
        <v>362.50182599999999</v>
      </c>
      <c r="F6" s="541">
        <v>14105</v>
      </c>
      <c r="G6" s="533">
        <v>123.93511456784968</v>
      </c>
      <c r="H6" s="534">
        <v>95.397588917243596</v>
      </c>
      <c r="I6" s="541">
        <v>5762</v>
      </c>
      <c r="J6" s="533">
        <v>50.643087421526161</v>
      </c>
      <c r="K6" s="534">
        <v>36.762140012076124</v>
      </c>
      <c r="L6" s="541">
        <v>3371</v>
      </c>
      <c r="M6" s="533">
        <v>29.540403656215418</v>
      </c>
      <c r="N6" s="534">
        <v>20.800033173927073</v>
      </c>
      <c r="O6" s="541">
        <v>4864</v>
      </c>
      <c r="P6" s="533">
        <v>42.747218000839275</v>
      </c>
      <c r="Q6" s="534">
        <v>30.784154295530584</v>
      </c>
      <c r="R6" s="541">
        <v>4274</v>
      </c>
      <c r="S6" s="533">
        <v>37.564357662696729</v>
      </c>
      <c r="T6" s="534">
        <v>27.899061991440501</v>
      </c>
      <c r="U6" s="541">
        <v>1724</v>
      </c>
      <c r="V6" s="533">
        <v>15.157210056989607</v>
      </c>
      <c r="W6" s="533">
        <v>10.701256412490331</v>
      </c>
      <c r="X6" s="533"/>
      <c r="Y6" s="480" t="s">
        <v>349</v>
      </c>
      <c r="Z6" s="540"/>
      <c r="AA6" s="541">
        <v>1736</v>
      </c>
      <c r="AB6" s="533">
        <v>15.254268081199708</v>
      </c>
      <c r="AC6" s="533">
        <v>11.168820235116499</v>
      </c>
      <c r="AD6" s="542">
        <v>1280</v>
      </c>
      <c r="AE6" s="533">
        <v>11.313340068155112</v>
      </c>
      <c r="AF6" s="533">
        <v>7.6740323048593382</v>
      </c>
      <c r="AG6" s="542">
        <v>1838</v>
      </c>
      <c r="AH6" s="533">
        <v>16.150949000000001</v>
      </c>
      <c r="AI6" s="534">
        <v>14.068434</v>
      </c>
      <c r="AJ6" s="542">
        <v>372</v>
      </c>
      <c r="AK6" s="533">
        <v>3.2710892293906806</v>
      </c>
      <c r="AL6" s="534">
        <v>2.2086346184097394</v>
      </c>
      <c r="AM6" s="541">
        <v>1546</v>
      </c>
      <c r="AN6" s="533">
        <v>13.589563241935483</v>
      </c>
      <c r="AO6" s="534">
        <v>9.5294702514043053</v>
      </c>
      <c r="AP6" s="541">
        <v>1308</v>
      </c>
      <c r="AQ6" s="533">
        <v>11.493710999999999</v>
      </c>
      <c r="AR6" s="533">
        <v>9.6721439999999994</v>
      </c>
      <c r="AS6" s="542">
        <v>1298</v>
      </c>
      <c r="AT6" s="533">
        <v>11.45986776568502</v>
      </c>
      <c r="AU6" s="533">
        <v>8.2119682418514</v>
      </c>
      <c r="AV6" s="533"/>
      <c r="AW6" s="480" t="s">
        <v>349</v>
      </c>
      <c r="AX6" s="540"/>
      <c r="AY6" s="541">
        <v>713</v>
      </c>
      <c r="AZ6" s="533">
        <v>6.2548076721581545</v>
      </c>
      <c r="BA6" s="534">
        <v>4.7073715837495893</v>
      </c>
      <c r="BB6" s="541">
        <v>1412</v>
      </c>
      <c r="BC6" s="533">
        <v>12.394974796488428</v>
      </c>
      <c r="BD6" s="534">
        <v>9.5147925229856405</v>
      </c>
      <c r="BE6" s="541">
        <v>219</v>
      </c>
      <c r="BF6" s="533">
        <v>1.9210079941406251</v>
      </c>
      <c r="BG6" s="534">
        <v>1.3608822262770937</v>
      </c>
      <c r="BH6" s="541">
        <v>501</v>
      </c>
      <c r="BI6" s="533">
        <v>4.4018805599999995</v>
      </c>
      <c r="BJ6" s="534">
        <v>3.2840345078883737</v>
      </c>
      <c r="BK6" s="542">
        <v>1</v>
      </c>
      <c r="BL6" s="797" t="s">
        <v>865</v>
      </c>
      <c r="BM6" s="797" t="s">
        <v>865</v>
      </c>
      <c r="BN6" s="804">
        <v>0</v>
      </c>
      <c r="BO6" s="543">
        <v>0</v>
      </c>
      <c r="BP6" s="543">
        <v>0</v>
      </c>
      <c r="BQ6" s="542">
        <v>250</v>
      </c>
      <c r="BR6" s="533">
        <v>2.1899554609929082</v>
      </c>
      <c r="BS6" s="533">
        <v>1.5316797981326702</v>
      </c>
    </row>
    <row r="7" spans="1:71" ht="20.100000000000001" customHeight="1" x14ac:dyDescent="0.25">
      <c r="A7" s="480" t="s">
        <v>351</v>
      </c>
      <c r="B7" s="540"/>
      <c r="C7" s="541">
        <v>55166</v>
      </c>
      <c r="D7" s="533">
        <v>481.931332</v>
      </c>
      <c r="E7" s="534">
        <v>350.45215899999999</v>
      </c>
      <c r="F7" s="541">
        <v>14806</v>
      </c>
      <c r="G7" s="533">
        <v>129.33754564217116</v>
      </c>
      <c r="H7" s="534">
        <v>96.139844617202925</v>
      </c>
      <c r="I7" s="541">
        <v>5546</v>
      </c>
      <c r="J7" s="533">
        <v>48.457861246251255</v>
      </c>
      <c r="K7" s="534">
        <v>33.53026342903955</v>
      </c>
      <c r="L7" s="541">
        <v>3350</v>
      </c>
      <c r="M7" s="533">
        <v>29.218280709701215</v>
      </c>
      <c r="N7" s="534">
        <v>19.444467016213522</v>
      </c>
      <c r="O7" s="541">
        <v>4626</v>
      </c>
      <c r="P7" s="533">
        <v>40.394657537557705</v>
      </c>
      <c r="Q7" s="534">
        <v>28.035484777637599</v>
      </c>
      <c r="R7" s="541">
        <v>4380</v>
      </c>
      <c r="S7" s="533">
        <v>38.27033260910251</v>
      </c>
      <c r="T7" s="534">
        <v>27.359342905429742</v>
      </c>
      <c r="U7" s="541">
        <v>1774</v>
      </c>
      <c r="V7" s="533">
        <v>15.516189371438148</v>
      </c>
      <c r="W7" s="533">
        <v>10.545788953613787</v>
      </c>
      <c r="X7" s="533"/>
      <c r="Y7" s="480" t="s">
        <v>351</v>
      </c>
      <c r="Z7" s="540"/>
      <c r="AA7" s="541">
        <v>1652</v>
      </c>
      <c r="AB7" s="533">
        <v>14.435591008046819</v>
      </c>
      <c r="AC7" s="533">
        <v>10.084619419999136</v>
      </c>
      <c r="AD7" s="542">
        <v>1263</v>
      </c>
      <c r="AE7" s="533">
        <v>11.038142594594595</v>
      </c>
      <c r="AF7" s="533">
        <v>7.0833842136246457</v>
      </c>
      <c r="AG7" s="542">
        <v>2004</v>
      </c>
      <c r="AH7" s="533">
        <v>17.506986000000001</v>
      </c>
      <c r="AI7" s="534">
        <v>15.057769</v>
      </c>
      <c r="AJ7" s="542">
        <v>450</v>
      </c>
      <c r="AK7" s="533">
        <v>3.9300515232974909</v>
      </c>
      <c r="AL7" s="534">
        <v>2.5134545625244016</v>
      </c>
      <c r="AM7" s="541">
        <v>1385</v>
      </c>
      <c r="AN7" s="533">
        <v>12.099248564516127</v>
      </c>
      <c r="AO7" s="534">
        <v>8.0274659486226092</v>
      </c>
      <c r="AP7" s="541">
        <v>1265</v>
      </c>
      <c r="AQ7" s="533">
        <v>11.051066</v>
      </c>
      <c r="AR7" s="533">
        <v>9.1748619999999992</v>
      </c>
      <c r="AS7" s="542">
        <v>1337</v>
      </c>
      <c r="AT7" s="533">
        <v>11.734008892445583</v>
      </c>
      <c r="AU7" s="533">
        <v>8.0185804143841253</v>
      </c>
      <c r="AV7" s="533"/>
      <c r="AW7" s="480" t="s">
        <v>351</v>
      </c>
      <c r="AX7" s="540"/>
      <c r="AY7" s="541">
        <v>786</v>
      </c>
      <c r="AZ7" s="533">
        <v>6.8673041960461276</v>
      </c>
      <c r="BA7" s="534">
        <v>4.8729707781452456</v>
      </c>
      <c r="BB7" s="541">
        <v>1515</v>
      </c>
      <c r="BC7" s="533">
        <v>13.241646215482842</v>
      </c>
      <c r="BD7" s="534">
        <v>9.8130218831806832</v>
      </c>
      <c r="BE7" s="541">
        <v>233</v>
      </c>
      <c r="BF7" s="533">
        <v>2.0371312050781252</v>
      </c>
      <c r="BG7" s="534">
        <v>1.3635784368752022</v>
      </c>
      <c r="BH7" s="541">
        <v>475</v>
      </c>
      <c r="BI7" s="533">
        <v>4.1513571000000002</v>
      </c>
      <c r="BJ7" s="534">
        <v>2.9091075213108972</v>
      </c>
      <c r="BK7" s="542">
        <v>20</v>
      </c>
      <c r="BL7" s="533">
        <v>0.1762869031543616</v>
      </c>
      <c r="BM7" s="533">
        <v>0.16327652390434599</v>
      </c>
      <c r="BN7" s="804">
        <v>0</v>
      </c>
      <c r="BO7" s="543">
        <v>0</v>
      </c>
      <c r="BP7" s="543">
        <v>0</v>
      </c>
      <c r="BQ7" s="542">
        <v>245</v>
      </c>
      <c r="BR7" s="533">
        <v>2.142493475177305</v>
      </c>
      <c r="BS7" s="533">
        <v>1.438293790340621</v>
      </c>
    </row>
    <row r="8" spans="1:71" ht="20.100000000000001" customHeight="1" x14ac:dyDescent="0.25">
      <c r="A8" s="480" t="s">
        <v>352</v>
      </c>
      <c r="B8" s="540"/>
      <c r="C8" s="541">
        <v>56335</v>
      </c>
      <c r="D8" s="533">
        <v>489.65803299999999</v>
      </c>
      <c r="E8" s="534">
        <v>339.858362</v>
      </c>
      <c r="F8" s="541">
        <v>15201</v>
      </c>
      <c r="G8" s="533">
        <v>132.11376137578287</v>
      </c>
      <c r="H8" s="534">
        <v>94.904966596641259</v>
      </c>
      <c r="I8" s="541">
        <v>5714</v>
      </c>
      <c r="J8" s="533">
        <v>49.666931572142616</v>
      </c>
      <c r="K8" s="534">
        <v>32.779942772491822</v>
      </c>
      <c r="L8" s="541">
        <v>3593</v>
      </c>
      <c r="M8" s="533">
        <v>31.177818971597194</v>
      </c>
      <c r="N8" s="534">
        <v>19.697375522207174</v>
      </c>
      <c r="O8" s="541">
        <v>4565</v>
      </c>
      <c r="P8" s="533">
        <v>39.676954104909775</v>
      </c>
      <c r="Q8" s="534">
        <v>26.165448912318087</v>
      </c>
      <c r="R8" s="541">
        <v>4350</v>
      </c>
      <c r="S8" s="533">
        <v>37.803691956188864</v>
      </c>
      <c r="T8" s="534">
        <v>25.646378932555407</v>
      </c>
      <c r="U8" s="541">
        <v>2054</v>
      </c>
      <c r="V8" s="533">
        <v>17.855161880657057</v>
      </c>
      <c r="W8" s="533">
        <v>11.449498483504239</v>
      </c>
      <c r="X8" s="533"/>
      <c r="Y8" s="480" t="s">
        <v>352</v>
      </c>
      <c r="Z8" s="540"/>
      <c r="AA8" s="541">
        <v>1755</v>
      </c>
      <c r="AB8" s="533">
        <v>15.255147806510607</v>
      </c>
      <c r="AC8" s="533">
        <v>10.161024300297546</v>
      </c>
      <c r="AD8" s="542">
        <v>1219</v>
      </c>
      <c r="AE8" s="533">
        <v>10.644070890716804</v>
      </c>
      <c r="AF8" s="533">
        <v>6.4714005728678226</v>
      </c>
      <c r="AG8" s="542">
        <v>1834</v>
      </c>
      <c r="AH8" s="533">
        <v>15.940939999999999</v>
      </c>
      <c r="AI8" s="534">
        <v>13.064647000000001</v>
      </c>
      <c r="AJ8" s="542">
        <v>455</v>
      </c>
      <c r="AK8" s="533">
        <v>3.9601710788530462</v>
      </c>
      <c r="AL8" s="534">
        <v>2.3875459236690544</v>
      </c>
      <c r="AM8" s="541">
        <v>1500</v>
      </c>
      <c r="AN8" s="533">
        <v>13.034201080645161</v>
      </c>
      <c r="AO8" s="534">
        <v>8.1977053966584226</v>
      </c>
      <c r="AP8" s="541">
        <v>1250</v>
      </c>
      <c r="AQ8" s="533">
        <v>10.864872</v>
      </c>
      <c r="AR8" s="533">
        <v>8.7742000000000004</v>
      </c>
      <c r="AS8" s="542">
        <v>1415</v>
      </c>
      <c r="AT8" s="533">
        <v>12.360244916773368</v>
      </c>
      <c r="AU8" s="533">
        <v>8.1108183264483085</v>
      </c>
      <c r="AV8" s="533"/>
      <c r="AW8" s="480" t="s">
        <v>352</v>
      </c>
      <c r="AX8" s="540"/>
      <c r="AY8" s="541">
        <v>905</v>
      </c>
      <c r="AZ8" s="533">
        <v>7.8734125864909386</v>
      </c>
      <c r="BA8" s="534">
        <v>5.2477492432328487</v>
      </c>
      <c r="BB8" s="541">
        <v>1477</v>
      </c>
      <c r="BC8" s="533">
        <v>12.836482707102952</v>
      </c>
      <c r="BD8" s="534">
        <v>9.141212034853778</v>
      </c>
      <c r="BE8" s="541">
        <v>271</v>
      </c>
      <c r="BF8" s="533">
        <v>2.3525839238281248</v>
      </c>
      <c r="BG8" s="534">
        <v>1.5214509004311452</v>
      </c>
      <c r="BH8" s="541">
        <v>396</v>
      </c>
      <c r="BI8" s="533">
        <v>3.4333863299999998</v>
      </c>
      <c r="BJ8" s="534">
        <v>2.3143598231252231</v>
      </c>
      <c r="BK8" s="542">
        <v>23</v>
      </c>
      <c r="BL8" s="533">
        <v>0.20309070475564114</v>
      </c>
      <c r="BM8" s="533">
        <v>0.15170144989283632</v>
      </c>
      <c r="BN8" s="804">
        <v>0</v>
      </c>
      <c r="BO8" s="543">
        <v>0</v>
      </c>
      <c r="BP8" s="543">
        <v>0</v>
      </c>
      <c r="BQ8" s="542">
        <v>247</v>
      </c>
      <c r="BR8" s="533">
        <v>2.1489324822695037</v>
      </c>
      <c r="BS8" s="533">
        <v>1.3897789279008614</v>
      </c>
    </row>
    <row r="9" spans="1:71" ht="20.100000000000001" customHeight="1" x14ac:dyDescent="0.25">
      <c r="A9" s="480" t="s">
        <v>353</v>
      </c>
      <c r="B9" s="540"/>
      <c r="C9" s="541">
        <v>58875</v>
      </c>
      <c r="D9" s="533">
        <v>509.604895</v>
      </c>
      <c r="E9" s="534">
        <v>340.582359</v>
      </c>
      <c r="F9" s="541">
        <v>15697</v>
      </c>
      <c r="G9" s="533">
        <v>135.8546022425887</v>
      </c>
      <c r="H9" s="534">
        <v>94.378135627981692</v>
      </c>
      <c r="I9" s="541">
        <v>6006</v>
      </c>
      <c r="J9" s="533">
        <v>51.993741947350884</v>
      </c>
      <c r="K9" s="534">
        <v>32.721212898387492</v>
      </c>
      <c r="L9" s="541">
        <v>3630</v>
      </c>
      <c r="M9" s="533">
        <v>31.363693912209516</v>
      </c>
      <c r="N9" s="534">
        <v>18.754908359317472</v>
      </c>
      <c r="O9" s="541">
        <v>4847</v>
      </c>
      <c r="P9" s="533">
        <v>41.946315756609316</v>
      </c>
      <c r="Q9" s="534">
        <v>26.259814990169325</v>
      </c>
      <c r="R9" s="541">
        <v>4819</v>
      </c>
      <c r="S9" s="533">
        <v>41.711265202892385</v>
      </c>
      <c r="T9" s="534">
        <v>27.043081108125744</v>
      </c>
      <c r="U9" s="541">
        <v>2190</v>
      </c>
      <c r="V9" s="533">
        <v>18.971426392893058</v>
      </c>
      <c r="W9" s="533">
        <v>11.529789004826359</v>
      </c>
      <c r="X9" s="533"/>
      <c r="Y9" s="480" t="s">
        <v>353</v>
      </c>
      <c r="Z9" s="540"/>
      <c r="AA9" s="541">
        <v>1895</v>
      </c>
      <c r="AB9" s="533">
        <v>16.404253535113387</v>
      </c>
      <c r="AC9" s="533">
        <v>10.471916487207864</v>
      </c>
      <c r="AD9" s="542">
        <v>1203</v>
      </c>
      <c r="AE9" s="533">
        <v>10.470173633372504</v>
      </c>
      <c r="AF9" s="533">
        <v>5.9075578669682471</v>
      </c>
      <c r="AG9" s="542">
        <v>1851</v>
      </c>
      <c r="AH9" s="533">
        <v>16.021718</v>
      </c>
      <c r="AI9" s="534">
        <v>12.75704</v>
      </c>
      <c r="AJ9" s="542">
        <v>599</v>
      </c>
      <c r="AK9" s="533">
        <v>5.1753074372759853</v>
      </c>
      <c r="AL9" s="534">
        <v>2.9164616587192991</v>
      </c>
      <c r="AM9" s="541">
        <v>1722</v>
      </c>
      <c r="AN9" s="533">
        <v>14.907086720430106</v>
      </c>
      <c r="AO9" s="534">
        <v>8.896618605439798</v>
      </c>
      <c r="AP9" s="541">
        <v>1115</v>
      </c>
      <c r="AQ9" s="533">
        <v>9.651116</v>
      </c>
      <c r="AR9" s="533">
        <v>7.7163649999999997</v>
      </c>
      <c r="AS9" s="542">
        <v>1295</v>
      </c>
      <c r="AT9" s="533">
        <v>11.203879020486557</v>
      </c>
      <c r="AU9" s="533">
        <v>6.9085162186589066</v>
      </c>
      <c r="AV9" s="533"/>
      <c r="AW9" s="480" t="s">
        <v>353</v>
      </c>
      <c r="AX9" s="540"/>
      <c r="AY9" s="541">
        <v>714</v>
      </c>
      <c r="AZ9" s="533">
        <v>6.1803763113673806</v>
      </c>
      <c r="BA9" s="534">
        <v>4.1856313800053622</v>
      </c>
      <c r="BB9" s="541">
        <v>1500</v>
      </c>
      <c r="BC9" s="533">
        <v>12.974238426177175</v>
      </c>
      <c r="BD9" s="534">
        <v>8.9488007868592447</v>
      </c>
      <c r="BE9" s="541">
        <v>330</v>
      </c>
      <c r="BF9" s="533">
        <v>2.8564011328125001</v>
      </c>
      <c r="BG9" s="534">
        <v>1.7452820082535094</v>
      </c>
      <c r="BH9" s="541">
        <v>474</v>
      </c>
      <c r="BI9" s="533">
        <v>4.1046241500000002</v>
      </c>
      <c r="BJ9" s="534">
        <v>2.6744306618503981</v>
      </c>
      <c r="BK9" s="542">
        <v>53</v>
      </c>
      <c r="BL9" s="533">
        <v>0.45964808562989462</v>
      </c>
      <c r="BM9" s="533">
        <v>0.36080642659365753</v>
      </c>
      <c r="BN9" s="804">
        <v>0</v>
      </c>
      <c r="BO9" s="543">
        <v>0</v>
      </c>
      <c r="BP9" s="543">
        <v>0</v>
      </c>
      <c r="BQ9" s="542">
        <v>275</v>
      </c>
      <c r="BR9" s="533">
        <v>2.3806275177304967</v>
      </c>
      <c r="BS9" s="533">
        <v>1.4882253203794631</v>
      </c>
    </row>
    <row r="10" spans="1:71" ht="20.100000000000001" customHeight="1" x14ac:dyDescent="0.25">
      <c r="A10" s="480" t="s">
        <v>355</v>
      </c>
      <c r="B10" s="540"/>
      <c r="C10" s="541">
        <v>60626</v>
      </c>
      <c r="D10" s="533">
        <v>522.14861900000005</v>
      </c>
      <c r="E10" s="534">
        <v>335.36151899999999</v>
      </c>
      <c r="F10" s="541">
        <v>16587</v>
      </c>
      <c r="G10" s="533">
        <v>142.85470083883087</v>
      </c>
      <c r="H10" s="534">
        <v>96.134226054461379</v>
      </c>
      <c r="I10" s="541">
        <v>6243</v>
      </c>
      <c r="J10" s="533">
        <v>53.778304826391206</v>
      </c>
      <c r="K10" s="534">
        <v>32.461483950209882</v>
      </c>
      <c r="L10" s="541">
        <v>3813</v>
      </c>
      <c r="M10" s="533">
        <v>32.796572028033935</v>
      </c>
      <c r="N10" s="534">
        <v>18.777038241844867</v>
      </c>
      <c r="O10" s="541">
        <v>5071</v>
      </c>
      <c r="P10" s="533">
        <v>43.688638146873693</v>
      </c>
      <c r="Q10" s="534">
        <v>26.099796252632338</v>
      </c>
      <c r="R10" s="541">
        <v>4908</v>
      </c>
      <c r="S10" s="533">
        <v>42.271029572309658</v>
      </c>
      <c r="T10" s="534">
        <v>26.232276275036721</v>
      </c>
      <c r="U10" s="541">
        <v>2480</v>
      </c>
      <c r="V10" s="533">
        <v>21.367393260140798</v>
      </c>
      <c r="W10" s="533">
        <v>12.411672582084382</v>
      </c>
      <c r="X10" s="533"/>
      <c r="Y10" s="480" t="s">
        <v>355</v>
      </c>
      <c r="Z10" s="540"/>
      <c r="AA10" s="541">
        <v>1816</v>
      </c>
      <c r="AB10" s="533">
        <v>15.640606717264081</v>
      </c>
      <c r="AC10" s="533">
        <v>9.6513724732816613</v>
      </c>
      <c r="AD10" s="542">
        <v>1126</v>
      </c>
      <c r="AE10" s="533">
        <v>9.7217936968272625</v>
      </c>
      <c r="AF10" s="533">
        <v>5.1752742937713192</v>
      </c>
      <c r="AG10" s="542">
        <v>1923</v>
      </c>
      <c r="AH10" s="533">
        <v>16.562066000000002</v>
      </c>
      <c r="AI10" s="534">
        <v>12.818177</v>
      </c>
      <c r="AJ10" s="542">
        <v>686</v>
      </c>
      <c r="AK10" s="533">
        <v>5.9046445125448024</v>
      </c>
      <c r="AL10" s="534">
        <v>3.1301336877398063</v>
      </c>
      <c r="AM10" s="541">
        <v>1791</v>
      </c>
      <c r="AN10" s="533">
        <v>15.425060865591398</v>
      </c>
      <c r="AO10" s="534">
        <v>8.7827244118279051</v>
      </c>
      <c r="AP10" s="541">
        <v>1336</v>
      </c>
      <c r="AQ10" s="533">
        <v>11.506459</v>
      </c>
      <c r="AR10" s="533">
        <v>9.2672840000000001</v>
      </c>
      <c r="AS10" s="542">
        <v>1250</v>
      </c>
      <c r="AT10" s="533">
        <v>10.776966325224073</v>
      </c>
      <c r="AU10" s="533">
        <v>6.3558662121645169</v>
      </c>
      <c r="AV10" s="533"/>
      <c r="AW10" s="480" t="s">
        <v>355</v>
      </c>
      <c r="AX10" s="540"/>
      <c r="AY10" s="541">
        <v>707</v>
      </c>
      <c r="AZ10" s="533">
        <v>6.0827647018121906</v>
      </c>
      <c r="BA10" s="534">
        <v>4.033619527784742</v>
      </c>
      <c r="BB10" s="541">
        <v>1477</v>
      </c>
      <c r="BC10" s="533">
        <v>12.710341797286512</v>
      </c>
      <c r="BD10" s="534">
        <v>8.4846057936457555</v>
      </c>
      <c r="BE10" s="541">
        <v>379</v>
      </c>
      <c r="BF10" s="533">
        <v>3.2635766972656253</v>
      </c>
      <c r="BG10" s="534">
        <v>1.9287031412346833</v>
      </c>
      <c r="BH10" s="541">
        <v>474</v>
      </c>
      <c r="BI10" s="533">
        <v>4.0841895599999996</v>
      </c>
      <c r="BJ10" s="534">
        <v>2.5481214912446979</v>
      </c>
      <c r="BK10" s="542">
        <v>70</v>
      </c>
      <c r="BL10" s="533">
        <v>0.60371495642346051</v>
      </c>
      <c r="BM10" s="533">
        <v>0.44292952150682735</v>
      </c>
      <c r="BN10" s="804">
        <v>0</v>
      </c>
      <c r="BO10" s="543">
        <v>0</v>
      </c>
      <c r="BP10" s="543">
        <v>0</v>
      </c>
      <c r="BQ10" s="542">
        <v>286</v>
      </c>
      <c r="BR10" s="533">
        <v>2.4628422695035459</v>
      </c>
      <c r="BS10" s="533">
        <v>1.4388090331467847</v>
      </c>
    </row>
    <row r="11" spans="1:71" ht="20.100000000000001" customHeight="1" x14ac:dyDescent="0.25">
      <c r="A11" s="480" t="s">
        <v>356</v>
      </c>
      <c r="B11" s="540"/>
      <c r="C11" s="541">
        <v>61034</v>
      </c>
      <c r="D11" s="533">
        <v>523.19313299999999</v>
      </c>
      <c r="E11" s="534">
        <v>322.03476799999999</v>
      </c>
      <c r="F11" s="541">
        <v>17107</v>
      </c>
      <c r="G11" s="533">
        <v>146.63253317620041</v>
      </c>
      <c r="H11" s="534">
        <v>95.672956102314288</v>
      </c>
      <c r="I11" s="541">
        <v>6485</v>
      </c>
      <c r="J11" s="533">
        <v>55.598432607797406</v>
      </c>
      <c r="K11" s="534">
        <v>32.096395061621493</v>
      </c>
      <c r="L11" s="541">
        <v>3613</v>
      </c>
      <c r="M11" s="533">
        <v>30.91382813574327</v>
      </c>
      <c r="N11" s="534">
        <v>16.604230152836823</v>
      </c>
      <c r="O11" s="541">
        <v>5158</v>
      </c>
      <c r="P11" s="533">
        <v>44.224540011749902</v>
      </c>
      <c r="Q11" s="534">
        <v>25.352048713568621</v>
      </c>
      <c r="R11" s="541">
        <v>5016</v>
      </c>
      <c r="S11" s="533">
        <v>42.9980078032752</v>
      </c>
      <c r="T11" s="534">
        <v>25.46575150086116</v>
      </c>
      <c r="U11" s="541">
        <v>2508</v>
      </c>
      <c r="V11" s="533">
        <v>21.499393141133087</v>
      </c>
      <c r="W11" s="533">
        <v>11.827953064577038</v>
      </c>
      <c r="X11" s="533"/>
      <c r="Y11" s="480" t="s">
        <v>356</v>
      </c>
      <c r="Z11" s="540"/>
      <c r="AA11" s="541">
        <v>1942</v>
      </c>
      <c r="AB11" s="533">
        <v>16.648699700804681</v>
      </c>
      <c r="AC11" s="533">
        <v>9.7360199218560215</v>
      </c>
      <c r="AD11" s="542">
        <v>1102</v>
      </c>
      <c r="AE11" s="533">
        <v>9.4579619200940073</v>
      </c>
      <c r="AF11" s="533">
        <v>4.6965337876102389</v>
      </c>
      <c r="AG11" s="542">
        <v>1886</v>
      </c>
      <c r="AH11" s="533">
        <v>16.167090999999999</v>
      </c>
      <c r="AI11" s="534">
        <v>12.191475000000001</v>
      </c>
      <c r="AJ11" s="542">
        <v>783</v>
      </c>
      <c r="AK11" s="533">
        <v>6.7023829892473117</v>
      </c>
      <c r="AL11" s="534">
        <v>3.4060982214407249</v>
      </c>
      <c r="AM11" s="541">
        <v>1693</v>
      </c>
      <c r="AN11" s="533">
        <v>14.510590612903224</v>
      </c>
      <c r="AO11" s="534">
        <v>7.9397651945155134</v>
      </c>
      <c r="AP11" s="541">
        <v>1177</v>
      </c>
      <c r="AQ11" s="533">
        <v>10.089430999999999</v>
      </c>
      <c r="AR11" s="533">
        <v>7.8129569999999999</v>
      </c>
      <c r="AS11" s="542">
        <v>1113</v>
      </c>
      <c r="AT11" s="533">
        <v>9.5136147183098583</v>
      </c>
      <c r="AU11" s="533">
        <v>5.3910294387779603</v>
      </c>
      <c r="AV11" s="533"/>
      <c r="AW11" s="480" t="s">
        <v>356</v>
      </c>
      <c r="AX11" s="540"/>
      <c r="AY11" s="541">
        <v>710</v>
      </c>
      <c r="AZ11" s="533">
        <v>6.0827026128500821</v>
      </c>
      <c r="BA11" s="534">
        <v>3.8153547051182599</v>
      </c>
      <c r="BB11" s="541">
        <v>1400</v>
      </c>
      <c r="BC11" s="533">
        <v>11.992402057462092</v>
      </c>
      <c r="BD11" s="534">
        <v>7.7176326266858277</v>
      </c>
      <c r="BE11" s="541">
        <v>431</v>
      </c>
      <c r="BF11" s="533">
        <v>3.6944332851562502</v>
      </c>
      <c r="BG11" s="534">
        <v>2.0769034677719498</v>
      </c>
      <c r="BH11" s="541">
        <v>477</v>
      </c>
      <c r="BI11" s="533">
        <v>4.0904622000000002</v>
      </c>
      <c r="BJ11" s="534">
        <v>2.4299498642474333</v>
      </c>
      <c r="BK11" s="542">
        <v>33</v>
      </c>
      <c r="BL11" s="533">
        <v>0.28223097504927758</v>
      </c>
      <c r="BM11" s="533">
        <v>0.21775319130063153</v>
      </c>
      <c r="BN11" s="804">
        <v>0</v>
      </c>
      <c r="BO11" s="543">
        <v>0</v>
      </c>
      <c r="BP11" s="543">
        <v>0</v>
      </c>
      <c r="BQ11" s="542">
        <v>246</v>
      </c>
      <c r="BR11" s="533">
        <v>2.1108177304964539</v>
      </c>
      <c r="BS11" s="533">
        <v>1.1872995102647916</v>
      </c>
    </row>
    <row r="12" spans="1:71" ht="20.100000000000001" customHeight="1" x14ac:dyDescent="0.25">
      <c r="A12" s="480" t="s">
        <v>357</v>
      </c>
      <c r="B12" s="540"/>
      <c r="C12" s="541">
        <v>64907</v>
      </c>
      <c r="D12" s="533">
        <v>554.17749500000002</v>
      </c>
      <c r="E12" s="534">
        <v>327.24530299999998</v>
      </c>
      <c r="F12" s="541">
        <v>17823</v>
      </c>
      <c r="G12" s="533">
        <v>152.17285874864299</v>
      </c>
      <c r="H12" s="534">
        <v>95.897979590648845</v>
      </c>
      <c r="I12" s="541">
        <v>7194</v>
      </c>
      <c r="J12" s="533">
        <v>61.430865700766418</v>
      </c>
      <c r="K12" s="534">
        <v>33.841840337063175</v>
      </c>
      <c r="L12" s="541">
        <v>4345</v>
      </c>
      <c r="M12" s="533">
        <v>37.073426946514203</v>
      </c>
      <c r="N12" s="534">
        <v>19.048533621392892</v>
      </c>
      <c r="O12" s="541">
        <v>5204</v>
      </c>
      <c r="P12" s="533">
        <v>44.412856654637018</v>
      </c>
      <c r="Q12" s="534">
        <v>24.463288619397431</v>
      </c>
      <c r="R12" s="541">
        <v>5202</v>
      </c>
      <c r="S12" s="533">
        <v>44.419924716928975</v>
      </c>
      <c r="T12" s="534">
        <v>25.274517298773119</v>
      </c>
      <c r="U12" s="541">
        <v>2643</v>
      </c>
      <c r="V12" s="533">
        <v>22.579623275226282</v>
      </c>
      <c r="W12" s="533">
        <v>11.912902651283085</v>
      </c>
      <c r="X12" s="533"/>
      <c r="Y12" s="480" t="s">
        <v>357</v>
      </c>
      <c r="Z12" s="540"/>
      <c r="AA12" s="541">
        <v>2024</v>
      </c>
      <c r="AB12" s="533">
        <v>17.288195610460864</v>
      </c>
      <c r="AC12" s="533">
        <v>9.7393347163254056</v>
      </c>
      <c r="AD12" s="542">
        <v>1258</v>
      </c>
      <c r="AE12" s="533">
        <v>10.736840846063455</v>
      </c>
      <c r="AF12" s="533">
        <v>5.0480873200715433</v>
      </c>
      <c r="AG12" s="542">
        <v>2010</v>
      </c>
      <c r="AH12" s="533">
        <v>17.161427</v>
      </c>
      <c r="AI12" s="534">
        <v>12.773393</v>
      </c>
      <c r="AJ12" s="542">
        <v>929</v>
      </c>
      <c r="AK12" s="533">
        <v>7.9273862473118282</v>
      </c>
      <c r="AL12" s="534">
        <v>3.7680957979545702</v>
      </c>
      <c r="AM12" s="541">
        <v>1888</v>
      </c>
      <c r="AN12" s="533">
        <v>16.120798618279569</v>
      </c>
      <c r="AO12" s="534">
        <v>8.3040138798862344</v>
      </c>
      <c r="AP12" s="541">
        <v>1180</v>
      </c>
      <c r="AQ12" s="533">
        <v>10.074868</v>
      </c>
      <c r="AR12" s="533">
        <v>7.745215</v>
      </c>
      <c r="AS12" s="542">
        <v>1169</v>
      </c>
      <c r="AT12" s="533">
        <v>9.9824910755441749</v>
      </c>
      <c r="AU12" s="533">
        <v>5.4001923151310862</v>
      </c>
      <c r="AV12" s="533"/>
      <c r="AW12" s="480" t="s">
        <v>357</v>
      </c>
      <c r="AX12" s="540"/>
      <c r="AY12" s="541">
        <v>918</v>
      </c>
      <c r="AZ12" s="533">
        <v>7.8381593607907742</v>
      </c>
      <c r="BA12" s="534">
        <v>4.6374775246253188</v>
      </c>
      <c r="BB12" s="541">
        <v>1477</v>
      </c>
      <c r="BC12" s="533">
        <v>12.609236576217079</v>
      </c>
      <c r="BD12" s="534">
        <v>7.8430699877444896</v>
      </c>
      <c r="BE12" s="541">
        <v>422</v>
      </c>
      <c r="BF12" s="533">
        <v>3.6086161210937502</v>
      </c>
      <c r="BG12" s="534">
        <v>1.9318006724102799</v>
      </c>
      <c r="BH12" s="541">
        <v>587</v>
      </c>
      <c r="BI12" s="533">
        <v>5.0124175200000005</v>
      </c>
      <c r="BJ12" s="534">
        <v>2.9463956766678558</v>
      </c>
      <c r="BK12" s="542">
        <v>96</v>
      </c>
      <c r="BL12" s="533">
        <v>0.81611740301765556</v>
      </c>
      <c r="BM12" s="533">
        <v>0.51655809445104683</v>
      </c>
      <c r="BN12" s="804">
        <v>0</v>
      </c>
      <c r="BO12" s="543">
        <v>0</v>
      </c>
      <c r="BP12" s="543">
        <v>0</v>
      </c>
      <c r="BQ12" s="542">
        <v>278</v>
      </c>
      <c r="BR12" s="533">
        <v>2.3736920567375885</v>
      </c>
      <c r="BS12" s="533">
        <v>1.2763484742418534</v>
      </c>
    </row>
    <row r="13" spans="1:71" ht="20.100000000000001" customHeight="1" x14ac:dyDescent="0.25">
      <c r="A13" s="480" t="s">
        <v>358</v>
      </c>
      <c r="B13" s="540"/>
      <c r="C13" s="541">
        <v>65344</v>
      </c>
      <c r="D13" s="533">
        <v>555.74528599999996</v>
      </c>
      <c r="E13" s="534">
        <v>316.12230099999999</v>
      </c>
      <c r="F13" s="541">
        <v>18264</v>
      </c>
      <c r="G13" s="533">
        <v>155.33429506137787</v>
      </c>
      <c r="H13" s="534">
        <v>94.399934721561394</v>
      </c>
      <c r="I13" s="541">
        <v>7234</v>
      </c>
      <c r="J13" s="533">
        <v>61.525106692435862</v>
      </c>
      <c r="K13" s="534">
        <v>32.439940367684457</v>
      </c>
      <c r="L13" s="541">
        <v>4490</v>
      </c>
      <c r="M13" s="533">
        <v>38.15214691848027</v>
      </c>
      <c r="N13" s="534">
        <v>18.706672884072887</v>
      </c>
      <c r="O13" s="541">
        <v>5013</v>
      </c>
      <c r="P13" s="533">
        <v>42.630369094418803</v>
      </c>
      <c r="Q13" s="534">
        <v>22.459891797629179</v>
      </c>
      <c r="R13" s="541">
        <v>4903</v>
      </c>
      <c r="S13" s="533">
        <v>41.6978472530838</v>
      </c>
      <c r="T13" s="533">
        <v>22.678786298552652</v>
      </c>
      <c r="U13" s="542">
        <v>2692</v>
      </c>
      <c r="V13" s="533">
        <v>22.910486939322826</v>
      </c>
      <c r="W13" s="533">
        <v>11.446030639250273</v>
      </c>
      <c r="X13" s="533"/>
      <c r="Y13" s="480" t="s">
        <v>358</v>
      </c>
      <c r="Z13" s="540"/>
      <c r="AA13" s="541">
        <v>2044</v>
      </c>
      <c r="AB13" s="533">
        <v>17.3839725493782</v>
      </c>
      <c r="AC13" s="533">
        <v>9.3675917516991145</v>
      </c>
      <c r="AD13" s="542">
        <v>1159</v>
      </c>
      <c r="AE13" s="533">
        <v>9.9057991186839018</v>
      </c>
      <c r="AF13" s="533">
        <v>4.4317259878920536</v>
      </c>
      <c r="AG13" s="542">
        <v>1937</v>
      </c>
      <c r="AH13" s="533">
        <v>16.474024</v>
      </c>
      <c r="AI13" s="534">
        <v>11.698646</v>
      </c>
      <c r="AJ13" s="542">
        <v>1085</v>
      </c>
      <c r="AK13" s="533">
        <v>9.2290538064516117</v>
      </c>
      <c r="AL13" s="534">
        <v>4.190208573302785</v>
      </c>
      <c r="AM13" s="541">
        <v>1800</v>
      </c>
      <c r="AN13" s="533">
        <v>15.315709349462365</v>
      </c>
      <c r="AO13" s="534">
        <v>7.4587536601394087</v>
      </c>
      <c r="AP13" s="541">
        <v>1249</v>
      </c>
      <c r="AQ13" s="533">
        <v>10.622641</v>
      </c>
      <c r="AR13" s="533">
        <v>8.0867229999999992</v>
      </c>
      <c r="AS13" s="542">
        <v>1099</v>
      </c>
      <c r="AT13" s="533">
        <v>9.3283475736235602</v>
      </c>
      <c r="AU13" s="533">
        <v>4.8537283722907754</v>
      </c>
      <c r="AV13" s="533"/>
      <c r="AW13" s="480" t="s">
        <v>358</v>
      </c>
      <c r="AX13" s="540"/>
      <c r="AY13" s="541">
        <v>971</v>
      </c>
      <c r="AZ13" s="533">
        <v>8.2603898039538706</v>
      </c>
      <c r="BA13" s="534">
        <v>4.7000052193713078</v>
      </c>
      <c r="BB13" s="541">
        <v>1404</v>
      </c>
      <c r="BC13" s="533">
        <v>11.934115532322426</v>
      </c>
      <c r="BD13" s="534">
        <v>7.1810729096374972</v>
      </c>
      <c r="BE13" s="541">
        <v>471</v>
      </c>
      <c r="BF13" s="533">
        <v>4.0107490058593749</v>
      </c>
      <c r="BG13" s="534">
        <v>2.056770033632612</v>
      </c>
      <c r="BH13" s="541">
        <v>551</v>
      </c>
      <c r="BI13" s="533">
        <v>4.6814466599999998</v>
      </c>
      <c r="BJ13" s="534">
        <v>2.6150640063737263</v>
      </c>
      <c r="BK13" s="542">
        <v>87</v>
      </c>
      <c r="BL13" s="533">
        <v>0.74069038122694597</v>
      </c>
      <c r="BM13" s="533">
        <v>0.43828178561122577</v>
      </c>
      <c r="BN13" s="804">
        <v>0</v>
      </c>
      <c r="BO13" s="543">
        <v>0</v>
      </c>
      <c r="BP13" s="543">
        <v>0</v>
      </c>
      <c r="BQ13" s="542">
        <v>282</v>
      </c>
      <c r="BR13" s="533">
        <v>2.3982655319148933</v>
      </c>
      <c r="BS13" s="533">
        <v>1.2545191872754855</v>
      </c>
    </row>
    <row r="14" spans="1:71" ht="20.100000000000001" customHeight="1" x14ac:dyDescent="0.25">
      <c r="A14" s="480" t="s">
        <v>360</v>
      </c>
      <c r="B14" s="540"/>
      <c r="C14" s="541">
        <v>69433</v>
      </c>
      <c r="D14" s="533">
        <v>588.40096800000003</v>
      </c>
      <c r="E14" s="534">
        <v>321.23552999999998</v>
      </c>
      <c r="F14" s="541">
        <v>18762</v>
      </c>
      <c r="G14" s="533">
        <v>158.994529445929</v>
      </c>
      <c r="H14" s="534">
        <v>93.839931087361222</v>
      </c>
      <c r="I14" s="541">
        <v>7797</v>
      </c>
      <c r="J14" s="533">
        <v>66.072574517827391</v>
      </c>
      <c r="K14" s="534">
        <v>33.317736897151889</v>
      </c>
      <c r="L14" s="541">
        <v>5101</v>
      </c>
      <c r="M14" s="533">
        <v>43.187429904832157</v>
      </c>
      <c r="N14" s="534">
        <v>20.236902529483768</v>
      </c>
      <c r="O14" s="541">
        <v>5395</v>
      </c>
      <c r="P14" s="533">
        <v>45.723336708350821</v>
      </c>
      <c r="Q14" s="534">
        <v>23.134978079006142</v>
      </c>
      <c r="R14" s="541">
        <v>5180</v>
      </c>
      <c r="S14" s="533">
        <v>43.902209896001708</v>
      </c>
      <c r="T14" s="533">
        <v>22.988973863673969</v>
      </c>
      <c r="U14" s="542">
        <v>2829</v>
      </c>
      <c r="V14" s="533">
        <v>23.98535157559504</v>
      </c>
      <c r="W14" s="533">
        <v>11.514982388209299</v>
      </c>
      <c r="X14" s="533"/>
      <c r="Y14" s="480" t="s">
        <v>360</v>
      </c>
      <c r="Z14" s="540"/>
      <c r="AA14" s="541">
        <v>2271</v>
      </c>
      <c r="AB14" s="533">
        <v>19.24615089722019</v>
      </c>
      <c r="AC14" s="533">
        <v>9.9061265343083313</v>
      </c>
      <c r="AD14" s="542">
        <v>1251</v>
      </c>
      <c r="AE14" s="533">
        <v>10.644108317273796</v>
      </c>
      <c r="AF14" s="533">
        <v>4.4840122107064344</v>
      </c>
      <c r="AG14" s="542">
        <v>1982</v>
      </c>
      <c r="AH14" s="533">
        <v>16.796202000000001</v>
      </c>
      <c r="AI14" s="534">
        <v>11.587571000000001</v>
      </c>
      <c r="AJ14" s="541">
        <v>1276</v>
      </c>
      <c r="AK14" s="533">
        <v>10.81584817562724</v>
      </c>
      <c r="AL14" s="534">
        <v>4.5837907376571936</v>
      </c>
      <c r="AM14" s="541">
        <v>2026</v>
      </c>
      <c r="AN14" s="533">
        <v>17.165976860215054</v>
      </c>
      <c r="AO14" s="534">
        <v>8.1356684173447995</v>
      </c>
      <c r="AP14" s="541">
        <v>1206</v>
      </c>
      <c r="AQ14" s="533">
        <v>10.220091</v>
      </c>
      <c r="AR14" s="533">
        <v>7.7226710000000001</v>
      </c>
      <c r="AS14" s="542">
        <v>1295</v>
      </c>
      <c r="AT14" s="533">
        <v>10.982936421254802</v>
      </c>
      <c r="AU14" s="533">
        <v>5.4111890491728021</v>
      </c>
      <c r="AV14" s="533"/>
      <c r="AW14" s="480" t="s">
        <v>360</v>
      </c>
      <c r="AX14" s="540"/>
      <c r="AY14" s="541">
        <v>1009</v>
      </c>
      <c r="AZ14" s="533">
        <v>8.5595754464579894</v>
      </c>
      <c r="BA14" s="534">
        <v>4.5579218970638502</v>
      </c>
      <c r="BB14" s="541">
        <v>1404</v>
      </c>
      <c r="BC14" s="533">
        <v>11.891252657621708</v>
      </c>
      <c r="BD14" s="534">
        <v>6.8441786342555693</v>
      </c>
      <c r="BE14" s="541">
        <v>515</v>
      </c>
      <c r="BF14" s="533">
        <v>4.3580443105468749</v>
      </c>
      <c r="BG14" s="534">
        <v>2.1198043264041622</v>
      </c>
      <c r="BH14" s="541">
        <v>582</v>
      </c>
      <c r="BI14" s="533">
        <v>4.9247104500000001</v>
      </c>
      <c r="BJ14" s="534">
        <v>2.5945507583973519</v>
      </c>
      <c r="BK14" s="542">
        <v>219</v>
      </c>
      <c r="BL14" s="533">
        <v>1.854075647072766</v>
      </c>
      <c r="BM14" s="533">
        <v>1.2001805590923631</v>
      </c>
      <c r="BN14" s="804">
        <v>0</v>
      </c>
      <c r="BO14" s="543">
        <v>0</v>
      </c>
      <c r="BP14" s="543">
        <v>0</v>
      </c>
      <c r="BQ14" s="542">
        <v>310</v>
      </c>
      <c r="BR14" s="533">
        <v>2.6252521985815602</v>
      </c>
      <c r="BS14" s="533">
        <v>1.2959967334073743</v>
      </c>
    </row>
    <row r="15" spans="1:71" ht="20.100000000000001" customHeight="1" x14ac:dyDescent="0.25">
      <c r="A15" s="480" t="s">
        <v>413</v>
      </c>
      <c r="B15" s="540"/>
      <c r="C15" s="541">
        <v>70171</v>
      </c>
      <c r="D15" s="533">
        <v>592.85592999999994</v>
      </c>
      <c r="E15" s="534">
        <v>312.203914</v>
      </c>
      <c r="F15" s="541">
        <v>18910</v>
      </c>
      <c r="G15" s="533">
        <v>159.76142867390394</v>
      </c>
      <c r="H15" s="534">
        <v>91.159495620221747</v>
      </c>
      <c r="I15" s="541">
        <v>7819</v>
      </c>
      <c r="J15" s="533">
        <v>66.056996465178287</v>
      </c>
      <c r="K15" s="534">
        <v>32.042469818768311</v>
      </c>
      <c r="L15" s="541">
        <v>5283</v>
      </c>
      <c r="M15" s="533">
        <v>44.61554752489856</v>
      </c>
      <c r="N15" s="534">
        <v>19.953910578497887</v>
      </c>
      <c r="O15" s="541">
        <v>5334</v>
      </c>
      <c r="P15" s="533">
        <v>45.067199805287451</v>
      </c>
      <c r="Q15" s="534">
        <v>21.971404525460311</v>
      </c>
      <c r="R15" s="541">
        <v>5148</v>
      </c>
      <c r="S15" s="533">
        <v>43.494829408762236</v>
      </c>
      <c r="T15" s="533">
        <v>21.863183915737622</v>
      </c>
      <c r="U15" s="542">
        <v>2993</v>
      </c>
      <c r="V15" s="533">
        <v>25.295467789138449</v>
      </c>
      <c r="W15" s="533">
        <v>11.506568255202502</v>
      </c>
      <c r="X15" s="533"/>
      <c r="Y15" s="480" t="s">
        <v>413</v>
      </c>
      <c r="Z15" s="540"/>
      <c r="AA15" s="541">
        <v>2381</v>
      </c>
      <c r="AB15" s="533">
        <v>20.121587220921725</v>
      </c>
      <c r="AC15" s="533">
        <v>9.9398963295673806</v>
      </c>
      <c r="AD15" s="542">
        <v>1335</v>
      </c>
      <c r="AE15" s="533">
        <v>11.282262552291423</v>
      </c>
      <c r="AF15" s="533">
        <v>4.4895898938792422</v>
      </c>
      <c r="AG15" s="542">
        <v>2042</v>
      </c>
      <c r="AH15" s="533">
        <v>17.252309</v>
      </c>
      <c r="AI15" s="534">
        <v>11.777706999999999</v>
      </c>
      <c r="AJ15" s="541">
        <v>1364</v>
      </c>
      <c r="AK15" s="533">
        <v>11.523857512544803</v>
      </c>
      <c r="AL15" s="534">
        <v>4.6959399532980193</v>
      </c>
      <c r="AM15" s="541">
        <v>1937</v>
      </c>
      <c r="AN15" s="533">
        <v>16.357924446236559</v>
      </c>
      <c r="AO15" s="534">
        <v>7.2841802957259123</v>
      </c>
      <c r="AP15" s="541">
        <v>1297</v>
      </c>
      <c r="AQ15" s="533">
        <v>10.958005</v>
      </c>
      <c r="AR15" s="533">
        <v>8.3101629999999993</v>
      </c>
      <c r="AS15" s="542">
        <v>1262</v>
      </c>
      <c r="AT15" s="533">
        <v>10.661195499359797</v>
      </c>
      <c r="AU15" s="533">
        <v>5.0329775417044145</v>
      </c>
      <c r="AV15" s="533"/>
      <c r="AW15" s="480" t="s">
        <v>413</v>
      </c>
      <c r="AX15" s="540"/>
      <c r="AY15" s="541">
        <v>816</v>
      </c>
      <c r="AZ15" s="533">
        <v>6.8943871795716634</v>
      </c>
      <c r="BA15" s="534">
        <v>3.7010896547855046</v>
      </c>
      <c r="BB15" s="541">
        <v>1428</v>
      </c>
      <c r="BC15" s="533">
        <v>12.068564154828412</v>
      </c>
      <c r="BD15" s="534">
        <v>6.7274645511900113</v>
      </c>
      <c r="BE15" s="541">
        <v>556</v>
      </c>
      <c r="BF15" s="533">
        <v>4.6966700371093753</v>
      </c>
      <c r="BG15" s="534">
        <v>2.2072673241986518</v>
      </c>
      <c r="BH15" s="541">
        <v>613</v>
      </c>
      <c r="BI15" s="533">
        <v>5.1774673500000006</v>
      </c>
      <c r="BJ15" s="534">
        <v>2.6480904338121851</v>
      </c>
      <c r="BK15" s="542">
        <v>174</v>
      </c>
      <c r="BL15" s="533">
        <v>1.4715944173890496</v>
      </c>
      <c r="BM15" s="533">
        <v>0.75665033592288167</v>
      </c>
      <c r="BN15" s="804">
        <v>0</v>
      </c>
      <c r="BO15" s="543">
        <v>0</v>
      </c>
      <c r="BP15" s="543">
        <v>0</v>
      </c>
      <c r="BQ15" s="542">
        <v>251</v>
      </c>
      <c r="BR15" s="533">
        <v>2.1139801418439719</v>
      </c>
      <c r="BS15" s="533">
        <v>0.97618202197160542</v>
      </c>
    </row>
    <row r="16" spans="1:71" ht="20.100000000000001" customHeight="1" x14ac:dyDescent="0.25">
      <c r="A16" s="480" t="s">
        <v>362</v>
      </c>
      <c r="B16" s="540"/>
      <c r="C16" s="541">
        <v>70910</v>
      </c>
      <c r="D16" s="533">
        <v>597.69890599999997</v>
      </c>
      <c r="E16" s="534">
        <v>304.47475600000001</v>
      </c>
      <c r="F16" s="541">
        <v>19384</v>
      </c>
      <c r="G16" s="533">
        <v>163.38732999999999</v>
      </c>
      <c r="H16" s="534">
        <v>90.301693</v>
      </c>
      <c r="I16" s="541">
        <v>8184</v>
      </c>
      <c r="J16" s="533">
        <v>68.982765000000001</v>
      </c>
      <c r="K16" s="533">
        <v>32.114393</v>
      </c>
      <c r="L16" s="542">
        <v>5816</v>
      </c>
      <c r="M16" s="533">
        <v>49.022942</v>
      </c>
      <c r="N16" s="534">
        <v>20.89011</v>
      </c>
      <c r="O16" s="542">
        <v>5216</v>
      </c>
      <c r="P16" s="533">
        <v>43.965555000000002</v>
      </c>
      <c r="Q16" s="534">
        <v>20.624495</v>
      </c>
      <c r="R16" s="542">
        <v>4929</v>
      </c>
      <c r="S16" s="533">
        <v>41.546438000000002</v>
      </c>
      <c r="T16" s="533">
        <v>19.977281000000001</v>
      </c>
      <c r="U16" s="542">
        <v>2995</v>
      </c>
      <c r="V16" s="533">
        <v>25.244792</v>
      </c>
      <c r="W16" s="533">
        <v>11.102319</v>
      </c>
      <c r="X16" s="533"/>
      <c r="Y16" s="480" t="s">
        <v>362</v>
      </c>
      <c r="Z16" s="540"/>
      <c r="AA16" s="541">
        <v>2379</v>
      </c>
      <c r="AB16" s="533">
        <v>20.052541000000002</v>
      </c>
      <c r="AC16" s="533">
        <v>9.4465450000000004</v>
      </c>
      <c r="AD16" s="542">
        <v>1274</v>
      </c>
      <c r="AE16" s="533">
        <v>10.738519</v>
      </c>
      <c r="AF16" s="533">
        <v>4.0985459999999998</v>
      </c>
      <c r="AG16" s="542">
        <v>2043</v>
      </c>
      <c r="AH16" s="533">
        <v>17.220403999999998</v>
      </c>
      <c r="AI16" s="534">
        <v>11.492495</v>
      </c>
      <c r="AJ16" s="542">
        <v>1203</v>
      </c>
      <c r="AK16" s="533">
        <v>10.140062</v>
      </c>
      <c r="AL16" s="534">
        <v>3.9681320000000002</v>
      </c>
      <c r="AM16" s="542">
        <v>1827</v>
      </c>
      <c r="AN16" s="533">
        <v>15.399744999999999</v>
      </c>
      <c r="AO16" s="534">
        <v>6.7179849999999997</v>
      </c>
      <c r="AP16" s="542">
        <v>1314</v>
      </c>
      <c r="AQ16" s="533">
        <v>11.075678</v>
      </c>
      <c r="AR16" s="533">
        <v>8.4862260000000003</v>
      </c>
      <c r="AS16" s="542">
        <v>1270</v>
      </c>
      <c r="AT16" s="533">
        <v>10.704803</v>
      </c>
      <c r="AU16" s="533">
        <v>4.9551499999999997</v>
      </c>
      <c r="AV16" s="533"/>
      <c r="AW16" s="480" t="s">
        <v>362</v>
      </c>
      <c r="AX16" s="540"/>
      <c r="AY16" s="541">
        <v>673</v>
      </c>
      <c r="AZ16" s="533">
        <v>5.6727030000000003</v>
      </c>
      <c r="BA16" s="534">
        <v>3.185638</v>
      </c>
      <c r="BB16" s="541">
        <v>1318</v>
      </c>
      <c r="BC16" s="533">
        <v>11.109394</v>
      </c>
      <c r="BD16" s="534">
        <v>5.9349569999999998</v>
      </c>
      <c r="BE16" s="542">
        <v>533</v>
      </c>
      <c r="BF16" s="533">
        <v>4.4926459999999997</v>
      </c>
      <c r="BG16" s="534">
        <v>2.0100530000000001</v>
      </c>
      <c r="BH16" s="542">
        <v>594</v>
      </c>
      <c r="BI16" s="533">
        <v>5.0068140000000003</v>
      </c>
      <c r="BJ16" s="534">
        <v>2.4772029999999998</v>
      </c>
      <c r="BK16" s="542">
        <v>154</v>
      </c>
      <c r="BL16" s="533">
        <v>1.2980629623762014</v>
      </c>
      <c r="BM16" s="533">
        <v>0.72644684924546032</v>
      </c>
      <c r="BN16" s="804">
        <v>0</v>
      </c>
      <c r="BO16" s="543">
        <v>0</v>
      </c>
      <c r="BP16" s="543">
        <v>0</v>
      </c>
      <c r="BQ16" s="542">
        <v>280</v>
      </c>
      <c r="BR16" s="533">
        <v>2.3601139999999998</v>
      </c>
      <c r="BS16" s="533">
        <v>1.014332</v>
      </c>
    </row>
    <row r="17" spans="1:71" ht="20.100000000000001" customHeight="1" x14ac:dyDescent="0.25">
      <c r="A17" s="480" t="s">
        <v>363</v>
      </c>
      <c r="B17" s="540"/>
      <c r="C17" s="541">
        <v>72420</v>
      </c>
      <c r="D17" s="533">
        <v>609.23815999999999</v>
      </c>
      <c r="E17" s="534">
        <v>297.82162099999999</v>
      </c>
      <c r="F17" s="541">
        <v>19689</v>
      </c>
      <c r="G17" s="533">
        <v>165.63504699999999</v>
      </c>
      <c r="H17" s="534">
        <v>88.467765999999997</v>
      </c>
      <c r="I17" s="541">
        <v>8484</v>
      </c>
      <c r="J17" s="533">
        <v>71.372225</v>
      </c>
      <c r="K17" s="533">
        <v>31.422446000000001</v>
      </c>
      <c r="L17" s="542">
        <v>6250</v>
      </c>
      <c r="M17" s="533">
        <v>52.578549000000002</v>
      </c>
      <c r="N17" s="534">
        <v>21.454818</v>
      </c>
      <c r="O17" s="542">
        <v>5167</v>
      </c>
      <c r="P17" s="533">
        <v>43.467737999999997</v>
      </c>
      <c r="Q17" s="534">
        <v>19.543697000000002</v>
      </c>
      <c r="R17" s="542">
        <v>4952</v>
      </c>
      <c r="S17" s="533">
        <v>41.659036</v>
      </c>
      <c r="T17" s="533">
        <v>19.248951000000002</v>
      </c>
      <c r="U17" s="542">
        <v>3151</v>
      </c>
      <c r="V17" s="533">
        <v>26.508001</v>
      </c>
      <c r="W17" s="533">
        <v>11.052663000000001</v>
      </c>
      <c r="X17" s="533"/>
      <c r="Y17" s="480" t="s">
        <v>363</v>
      </c>
      <c r="Z17" s="540"/>
      <c r="AA17" s="541">
        <v>2466</v>
      </c>
      <c r="AB17" s="533">
        <v>20.745391999999999</v>
      </c>
      <c r="AC17" s="533">
        <v>9.2400649999999995</v>
      </c>
      <c r="AD17" s="542">
        <v>1184</v>
      </c>
      <c r="AE17" s="533">
        <v>9.9604800000000004</v>
      </c>
      <c r="AF17" s="533">
        <v>3.6091730000000002</v>
      </c>
      <c r="AG17" s="542">
        <v>1939</v>
      </c>
      <c r="AH17" s="533">
        <v>16.311969000000001</v>
      </c>
      <c r="AI17" s="534">
        <v>10.518228000000001</v>
      </c>
      <c r="AJ17" s="542">
        <v>1447</v>
      </c>
      <c r="AK17" s="533">
        <v>12.172986</v>
      </c>
      <c r="AL17" s="534">
        <v>4.5940289999999999</v>
      </c>
      <c r="AM17" s="542">
        <v>1755</v>
      </c>
      <c r="AN17" s="533">
        <v>14.764056</v>
      </c>
      <c r="AO17" s="534">
        <v>6.1206569999999996</v>
      </c>
      <c r="AP17" s="541">
        <v>1310</v>
      </c>
      <c r="AQ17" s="533">
        <v>11.020464</v>
      </c>
      <c r="AR17" s="533">
        <v>8.3834759999999999</v>
      </c>
      <c r="AS17" s="542">
        <v>1283</v>
      </c>
      <c r="AT17" s="533">
        <v>10.793324</v>
      </c>
      <c r="AU17" s="533">
        <v>4.6867229999999998</v>
      </c>
      <c r="AV17" s="533"/>
      <c r="AW17" s="480" t="s">
        <v>363</v>
      </c>
      <c r="AX17" s="540"/>
      <c r="AY17" s="541">
        <v>672</v>
      </c>
      <c r="AZ17" s="533">
        <v>5.6532460000000002</v>
      </c>
      <c r="BA17" s="534">
        <v>3.1108419999999999</v>
      </c>
      <c r="BB17" s="541">
        <v>1229</v>
      </c>
      <c r="BC17" s="533">
        <v>10.339046</v>
      </c>
      <c r="BD17" s="534">
        <v>5.291995</v>
      </c>
      <c r="BE17" s="542">
        <v>592</v>
      </c>
      <c r="BF17" s="533">
        <v>4.9802400000000002</v>
      </c>
      <c r="BG17" s="534">
        <v>2.1553119999999999</v>
      </c>
      <c r="BH17" s="542">
        <v>633</v>
      </c>
      <c r="BI17" s="533">
        <v>5.3251549999999996</v>
      </c>
      <c r="BJ17" s="534">
        <v>2.6126499999999999</v>
      </c>
      <c r="BK17" s="542">
        <v>218</v>
      </c>
      <c r="BL17" s="533">
        <v>1.8339397813253999</v>
      </c>
      <c r="BM17" s="533">
        <v>1.04978869016521</v>
      </c>
      <c r="BN17" s="804">
        <v>0</v>
      </c>
      <c r="BO17" s="543">
        <v>0</v>
      </c>
      <c r="BP17" s="543">
        <v>0</v>
      </c>
      <c r="BQ17" s="542">
        <v>253</v>
      </c>
      <c r="BR17" s="533">
        <v>2.1283799999999999</v>
      </c>
      <c r="BS17" s="533">
        <v>0.918624</v>
      </c>
    </row>
    <row r="18" spans="1:71" ht="20.100000000000001" customHeight="1" x14ac:dyDescent="0.25">
      <c r="A18" s="480" t="s">
        <v>365</v>
      </c>
      <c r="B18" s="540"/>
      <c r="C18" s="541">
        <v>71682</v>
      </c>
      <c r="D18" s="533">
        <v>602.73934361263298</v>
      </c>
      <c r="E18" s="534">
        <v>284.27172812634302</v>
      </c>
      <c r="F18" s="541">
        <v>19911</v>
      </c>
      <c r="G18" s="533">
        <v>167.421989769693</v>
      </c>
      <c r="H18" s="534">
        <v>86.710038251275705</v>
      </c>
      <c r="I18" s="541">
        <v>8648</v>
      </c>
      <c r="J18" s="533">
        <v>72.716858396278795</v>
      </c>
      <c r="K18" s="533">
        <v>30.978852311254698</v>
      </c>
      <c r="L18" s="542">
        <v>5516</v>
      </c>
      <c r="M18" s="533">
        <v>46.381381928061302</v>
      </c>
      <c r="N18" s="534">
        <v>18.119343223406201</v>
      </c>
      <c r="O18" s="542">
        <v>4888</v>
      </c>
      <c r="P18" s="533">
        <v>41.100833006592403</v>
      </c>
      <c r="Q18" s="534">
        <v>17.872063109997399</v>
      </c>
      <c r="R18" s="542">
        <v>5051</v>
      </c>
      <c r="S18" s="533">
        <v>42.471421341304797</v>
      </c>
      <c r="T18" s="533">
        <v>18.594982880382201</v>
      </c>
      <c r="U18" s="542">
        <v>3296</v>
      </c>
      <c r="V18" s="533">
        <v>27.714473320320899</v>
      </c>
      <c r="W18" s="533">
        <v>10.9701254990657</v>
      </c>
      <c r="X18" s="533"/>
      <c r="Y18" s="480" t="s">
        <v>365</v>
      </c>
      <c r="Z18" s="540"/>
      <c r="AA18" s="541">
        <v>2547</v>
      </c>
      <c r="AB18" s="533">
        <v>21.4164937945562</v>
      </c>
      <c r="AC18" s="533">
        <v>9.1706121008094001</v>
      </c>
      <c r="AD18" s="542">
        <v>1324</v>
      </c>
      <c r="AE18" s="533">
        <v>11.1328770255172</v>
      </c>
      <c r="AF18" s="533">
        <v>3.8211764649856002</v>
      </c>
      <c r="AG18" s="542">
        <v>2024</v>
      </c>
      <c r="AH18" s="533">
        <v>17.018839199129101</v>
      </c>
      <c r="AI18" s="534">
        <v>11.0643374279867</v>
      </c>
      <c r="AJ18" s="542">
        <v>1618</v>
      </c>
      <c r="AK18" s="533">
        <v>13.6049811384342</v>
      </c>
      <c r="AL18" s="534">
        <v>4.9282519726052998</v>
      </c>
      <c r="AM18" s="542">
        <v>1560</v>
      </c>
      <c r="AN18" s="533">
        <v>13.117287129763501</v>
      </c>
      <c r="AO18" s="534">
        <v>5.2726426852371997</v>
      </c>
      <c r="AP18" s="541">
        <v>1252</v>
      </c>
      <c r="AQ18" s="533">
        <v>10.527463773374301</v>
      </c>
      <c r="AR18" s="533">
        <v>8.3084764161545994</v>
      </c>
      <c r="AS18" s="542">
        <v>915</v>
      </c>
      <c r="AT18" s="533">
        <v>7.6937934126498</v>
      </c>
      <c r="AU18" s="533">
        <v>3.3515344891496999</v>
      </c>
      <c r="AV18" s="533"/>
      <c r="AW18" s="480" t="s">
        <v>365</v>
      </c>
      <c r="AX18" s="540"/>
      <c r="AY18" s="541">
        <v>671</v>
      </c>
      <c r="AZ18" s="533">
        <v>5.6421151692764999</v>
      </c>
      <c r="BA18" s="534">
        <v>2.8391302335283002</v>
      </c>
      <c r="BB18" s="541">
        <v>1092</v>
      </c>
      <c r="BC18" s="533">
        <v>9.1821009908345008</v>
      </c>
      <c r="BD18" s="534">
        <v>4.6035356335215996</v>
      </c>
      <c r="BE18" s="542">
        <v>598</v>
      </c>
      <c r="BF18" s="533">
        <v>5.0282933997427</v>
      </c>
      <c r="BG18" s="534">
        <v>2.0800254827681002</v>
      </c>
      <c r="BH18" s="542">
        <v>654</v>
      </c>
      <c r="BI18" s="533">
        <v>5.4991703736315998</v>
      </c>
      <c r="BJ18" s="534">
        <v>2.5038061516262999</v>
      </c>
      <c r="BK18" s="542">
        <v>67</v>
      </c>
      <c r="BL18" s="533">
        <v>0.56337066518860002</v>
      </c>
      <c r="BM18" s="533">
        <v>0.28529470583279998</v>
      </c>
      <c r="BN18" s="542">
        <v>6</v>
      </c>
      <c r="BO18" s="797" t="s">
        <v>865</v>
      </c>
      <c r="BP18" s="797" t="s">
        <v>865</v>
      </c>
      <c r="BQ18" s="542">
        <v>311</v>
      </c>
      <c r="BR18" s="533">
        <v>2.6150489085617998</v>
      </c>
      <c r="BS18" s="533">
        <v>1.1059610827391</v>
      </c>
    </row>
    <row r="19" spans="1:71" ht="20.100000000000001" customHeight="1" x14ac:dyDescent="0.25">
      <c r="A19" s="480" t="s">
        <v>367</v>
      </c>
      <c r="B19" s="540"/>
      <c r="C19" s="541">
        <v>77108</v>
      </c>
      <c r="D19" s="533">
        <v>651.13756328140801</v>
      </c>
      <c r="E19" s="534">
        <v>295.44597922970701</v>
      </c>
      <c r="F19" s="541">
        <v>20535</v>
      </c>
      <c r="G19" s="533">
        <v>173.40755644010599</v>
      </c>
      <c r="H19" s="534">
        <v>87.115901658088703</v>
      </c>
      <c r="I19" s="541">
        <v>9213</v>
      </c>
      <c r="J19" s="533">
        <v>77.799065862318002</v>
      </c>
      <c r="K19" s="533">
        <v>31.6287315827086</v>
      </c>
      <c r="L19" s="542">
        <v>5491</v>
      </c>
      <c r="M19" s="533">
        <v>46.368682367305702</v>
      </c>
      <c r="N19" s="534">
        <v>17.471360885470599</v>
      </c>
      <c r="O19" s="542">
        <v>5099</v>
      </c>
      <c r="P19" s="533">
        <v>43.058443159878301</v>
      </c>
      <c r="Q19" s="534">
        <v>18.1088844084654</v>
      </c>
      <c r="R19" s="542">
        <v>5672</v>
      </c>
      <c r="S19" s="533">
        <v>47.897134654408703</v>
      </c>
      <c r="T19" s="533">
        <v>20.1685949386594</v>
      </c>
      <c r="U19" s="542">
        <v>3887</v>
      </c>
      <c r="V19" s="533">
        <v>32.823723977730403</v>
      </c>
      <c r="W19" s="533">
        <v>12.279782227279901</v>
      </c>
      <c r="X19" s="533"/>
      <c r="Y19" s="480" t="s">
        <v>367</v>
      </c>
      <c r="Z19" s="540"/>
      <c r="AA19" s="541">
        <v>2719</v>
      </c>
      <c r="AB19" s="533">
        <v>22.9605622576406</v>
      </c>
      <c r="AC19" s="533">
        <v>9.3682389191381006</v>
      </c>
      <c r="AD19" s="542">
        <v>1507</v>
      </c>
      <c r="AE19" s="533">
        <v>12.7258430754926</v>
      </c>
      <c r="AF19" s="533">
        <v>4.0811539181868</v>
      </c>
      <c r="AG19" s="542">
        <v>2058</v>
      </c>
      <c r="AH19" s="533">
        <v>17.378755838993801</v>
      </c>
      <c r="AI19" s="534">
        <v>11.0368581838121</v>
      </c>
      <c r="AJ19" s="542">
        <v>1805</v>
      </c>
      <c r="AK19" s="533">
        <v>15.242300432159301</v>
      </c>
      <c r="AL19" s="534">
        <v>5.1586431449720997</v>
      </c>
      <c r="AM19" s="542">
        <v>1856</v>
      </c>
      <c r="AN19" s="533">
        <v>15.6729693086358</v>
      </c>
      <c r="AO19" s="534">
        <v>5.9017048253543001</v>
      </c>
      <c r="AP19" s="541">
        <v>1255</v>
      </c>
      <c r="AQ19" s="533">
        <v>10.5978321564321</v>
      </c>
      <c r="AR19" s="533">
        <v>8.1763935598717996</v>
      </c>
      <c r="AS19" s="542">
        <v>1055</v>
      </c>
      <c r="AT19" s="533">
        <v>8.9089346016221995</v>
      </c>
      <c r="AU19" s="533">
        <v>3.655560280644</v>
      </c>
      <c r="AV19" s="533"/>
      <c r="AW19" s="480" t="s">
        <v>367</v>
      </c>
      <c r="AX19" s="540"/>
      <c r="AY19" s="541">
        <v>792</v>
      </c>
      <c r="AZ19" s="533">
        <v>6.6880343170472001</v>
      </c>
      <c r="BA19" s="534">
        <v>3.3285713498368001</v>
      </c>
      <c r="BB19" s="541">
        <v>1147</v>
      </c>
      <c r="BC19" s="533">
        <v>9.6858274768348007</v>
      </c>
      <c r="BD19" s="534">
        <v>4.7339256745652003</v>
      </c>
      <c r="BE19" s="542">
        <v>762</v>
      </c>
      <c r="BF19" s="533">
        <v>6.4346996838257002</v>
      </c>
      <c r="BG19" s="534">
        <v>2.5746924198471999</v>
      </c>
      <c r="BH19" s="542">
        <v>673</v>
      </c>
      <c r="BI19" s="533">
        <v>5.6831402719352999</v>
      </c>
      <c r="BJ19" s="534">
        <v>2.5287419181706001</v>
      </c>
      <c r="BK19" s="542">
        <v>5</v>
      </c>
      <c r="BL19" s="797" t="s">
        <v>865</v>
      </c>
      <c r="BM19" s="797" t="s">
        <v>865</v>
      </c>
      <c r="BN19" s="542">
        <v>315</v>
      </c>
      <c r="BO19" s="545">
        <v>2.6600139999999999</v>
      </c>
      <c r="BP19" s="545">
        <v>1.2399560000000001</v>
      </c>
      <c r="BQ19" s="542">
        <v>348</v>
      </c>
      <c r="BR19" s="533">
        <v>2.9386817453692</v>
      </c>
      <c r="BS19" s="533">
        <v>1.1500151712380999</v>
      </c>
    </row>
    <row r="20" spans="1:71" ht="20.100000000000001" customHeight="1" x14ac:dyDescent="0.25">
      <c r="A20" s="480" t="s">
        <v>369</v>
      </c>
      <c r="B20" s="540"/>
      <c r="C20" s="544">
        <v>88033</v>
      </c>
      <c r="D20" s="545">
        <v>747.24169580312002</v>
      </c>
      <c r="E20" s="546">
        <v>322.05360709831399</v>
      </c>
      <c r="F20" s="544">
        <v>20769</v>
      </c>
      <c r="G20" s="545">
        <v>176.29142230907701</v>
      </c>
      <c r="H20" s="546">
        <v>85.552453917218301</v>
      </c>
      <c r="I20" s="544">
        <v>10138</v>
      </c>
      <c r="J20" s="545">
        <v>86.053369895971201</v>
      </c>
      <c r="K20" s="546">
        <v>33.318074961845902</v>
      </c>
      <c r="L20" s="547">
        <v>5753</v>
      </c>
      <c r="M20" s="545">
        <v>48.832613633016599</v>
      </c>
      <c r="N20" s="546">
        <v>17.679882855823301</v>
      </c>
      <c r="O20" s="547">
        <v>5273</v>
      </c>
      <c r="P20" s="545">
        <v>44.7582777136966</v>
      </c>
      <c r="Q20" s="546">
        <v>17.921351139950399</v>
      </c>
      <c r="R20" s="547">
        <v>5988</v>
      </c>
      <c r="S20" s="545">
        <v>50.827340593517</v>
      </c>
      <c r="T20" s="545">
        <v>20.336894353555799</v>
      </c>
      <c r="U20" s="547">
        <v>4398</v>
      </c>
      <c r="V20" s="545">
        <v>37.331102860769498</v>
      </c>
      <c r="W20" s="545">
        <v>13.421458492966799</v>
      </c>
      <c r="X20" s="545"/>
      <c r="Y20" s="480" t="s">
        <v>369</v>
      </c>
      <c r="Z20" s="540"/>
      <c r="AA20" s="544">
        <v>2881</v>
      </c>
      <c r="AB20" s="545">
        <v>24.454503715751901</v>
      </c>
      <c r="AC20" s="545">
        <v>9.7056044182233006</v>
      </c>
      <c r="AD20" s="547">
        <v>1695</v>
      </c>
      <c r="AE20" s="545">
        <v>14.387498715098801</v>
      </c>
      <c r="AF20" s="545">
        <v>4.5056693192047996</v>
      </c>
      <c r="AG20" s="547">
        <v>2130</v>
      </c>
      <c r="AH20" s="545">
        <v>18.079865641982501</v>
      </c>
      <c r="AI20" s="546">
        <v>10.6340898091248</v>
      </c>
      <c r="AJ20" s="547">
        <v>1932</v>
      </c>
      <c r="AK20" s="545">
        <v>16.399202075262998</v>
      </c>
      <c r="AL20" s="546">
        <v>5.4149652582628001</v>
      </c>
      <c r="AM20" s="547">
        <v>1910</v>
      </c>
      <c r="AN20" s="545">
        <v>16.2124616789608</v>
      </c>
      <c r="AO20" s="546">
        <v>5.8117586442781004</v>
      </c>
      <c r="AP20" s="544">
        <v>1368</v>
      </c>
      <c r="AQ20" s="545">
        <v>11.611857370061999</v>
      </c>
      <c r="AR20" s="545">
        <v>8.8088217023003992</v>
      </c>
      <c r="AS20" s="547">
        <v>1133</v>
      </c>
      <c r="AT20" s="545">
        <v>9.6171304095616001</v>
      </c>
      <c r="AU20" s="545">
        <v>3.8173163863838999</v>
      </c>
      <c r="AV20" s="545"/>
      <c r="AW20" s="480" t="s">
        <v>369</v>
      </c>
      <c r="AX20" s="540"/>
      <c r="AY20" s="544">
        <v>811</v>
      </c>
      <c r="AZ20" s="545">
        <v>6.8839300636844003</v>
      </c>
      <c r="BA20" s="545">
        <v>3.1285237771372998</v>
      </c>
      <c r="BB20" s="547">
        <v>1157</v>
      </c>
      <c r="BC20" s="545">
        <v>9.8208472055276008</v>
      </c>
      <c r="BD20" s="546">
        <v>4.6814006201194998</v>
      </c>
      <c r="BE20" s="547">
        <v>777</v>
      </c>
      <c r="BF20" s="545">
        <v>6.5953312693991997</v>
      </c>
      <c r="BG20" s="546">
        <v>2.4722505481393999</v>
      </c>
      <c r="BH20" s="547">
        <v>669</v>
      </c>
      <c r="BI20" s="545">
        <v>5.6786056875522002</v>
      </c>
      <c r="BJ20" s="546">
        <v>2.5126088896440999</v>
      </c>
      <c r="BK20" s="547">
        <v>5</v>
      </c>
      <c r="BL20" s="797" t="s">
        <v>865</v>
      </c>
      <c r="BM20" s="797" t="s">
        <v>865</v>
      </c>
      <c r="BN20" s="547">
        <v>6286</v>
      </c>
      <c r="BO20" s="545">
        <v>53.356824143428199</v>
      </c>
      <c r="BP20" s="545">
        <v>20.8497848460356</v>
      </c>
      <c r="BQ20" s="547">
        <v>330</v>
      </c>
      <c r="BR20" s="545">
        <v>2.8011059445324999</v>
      </c>
      <c r="BS20" s="545">
        <v>1.1237877697658001</v>
      </c>
    </row>
    <row r="21" spans="1:71" ht="20.100000000000001" customHeight="1" x14ac:dyDescent="0.25">
      <c r="A21" s="548" t="s">
        <v>370</v>
      </c>
      <c r="B21" s="540"/>
      <c r="C21" s="544">
        <v>86614</v>
      </c>
      <c r="D21" s="545">
        <v>733.001958855363</v>
      </c>
      <c r="E21" s="546">
        <v>309.58582202720498</v>
      </c>
      <c r="F21" s="544">
        <v>21241</v>
      </c>
      <c r="G21" s="545">
        <v>179.759560902934</v>
      </c>
      <c r="H21" s="546">
        <v>84.991994951882205</v>
      </c>
      <c r="I21" s="544">
        <v>9948</v>
      </c>
      <c r="J21" s="545">
        <v>84.188508632474594</v>
      </c>
      <c r="K21" s="545">
        <v>32.185006935115297</v>
      </c>
      <c r="L21" s="547">
        <v>6880</v>
      </c>
      <c r="M21" s="545">
        <v>58.224461137055201</v>
      </c>
      <c r="N21" s="546">
        <v>20.4067968613844</v>
      </c>
      <c r="O21" s="547">
        <v>5097</v>
      </c>
      <c r="P21" s="545">
        <v>43.135185816216598</v>
      </c>
      <c r="Q21" s="546">
        <v>16.878710321937302</v>
      </c>
      <c r="R21" s="547">
        <v>5650</v>
      </c>
      <c r="S21" s="545">
        <v>47.815146137261898</v>
      </c>
      <c r="T21" s="545">
        <v>18.549134228350798</v>
      </c>
      <c r="U21" s="547">
        <v>4400</v>
      </c>
      <c r="V21" s="545">
        <v>37.236573983000397</v>
      </c>
      <c r="W21" s="545">
        <v>13.0453991539228</v>
      </c>
      <c r="X21" s="545"/>
      <c r="Y21" s="548" t="s">
        <v>370</v>
      </c>
      <c r="Z21" s="540"/>
      <c r="AA21" s="544">
        <v>2898</v>
      </c>
      <c r="AB21" s="545">
        <v>24.525361682439801</v>
      </c>
      <c r="AC21" s="545">
        <v>9.4056869859053993</v>
      </c>
      <c r="AD21" s="547">
        <v>1788</v>
      </c>
      <c r="AE21" s="545">
        <v>15.131589609455601</v>
      </c>
      <c r="AF21" s="545">
        <v>4.5509586306085001</v>
      </c>
      <c r="AG21" s="547">
        <v>2142</v>
      </c>
      <c r="AH21" s="545">
        <v>18.127441243542499</v>
      </c>
      <c r="AI21" s="546">
        <v>10.7850049278925</v>
      </c>
      <c r="AJ21" s="547">
        <v>2133</v>
      </c>
      <c r="AK21" s="545">
        <v>18.051275524031801</v>
      </c>
      <c r="AL21" s="546">
        <v>5.7825695210754997</v>
      </c>
      <c r="AM21" s="547">
        <v>1891</v>
      </c>
      <c r="AN21" s="545">
        <v>16.003263954966801</v>
      </c>
      <c r="AO21" s="546">
        <v>5.6625387567779999</v>
      </c>
      <c r="AP21" s="547">
        <v>1398</v>
      </c>
      <c r="AQ21" s="545">
        <v>11.831075097326</v>
      </c>
      <c r="AR21" s="545">
        <v>9.3080949362705994</v>
      </c>
      <c r="AS21" s="547">
        <v>1184</v>
      </c>
      <c r="AT21" s="545">
        <v>10.0200235445165</v>
      </c>
      <c r="AU21" s="545">
        <v>3.8822516392191999</v>
      </c>
      <c r="AV21" s="545"/>
      <c r="AW21" s="548" t="s">
        <v>370</v>
      </c>
      <c r="AX21" s="540"/>
      <c r="AY21" s="544">
        <v>945</v>
      </c>
      <c r="AZ21" s="545">
        <v>7.9974005486216999</v>
      </c>
      <c r="BA21" s="545">
        <v>3.5831495566482001</v>
      </c>
      <c r="BB21" s="547">
        <v>1003</v>
      </c>
      <c r="BC21" s="545">
        <v>8.4882462965793994</v>
      </c>
      <c r="BD21" s="546">
        <v>3.9458815253203001</v>
      </c>
      <c r="BE21" s="547">
        <v>805</v>
      </c>
      <c r="BF21" s="545">
        <v>6.8126004673444003</v>
      </c>
      <c r="BG21" s="546">
        <v>2.4507321166575</v>
      </c>
      <c r="BH21" s="547">
        <v>651</v>
      </c>
      <c r="BI21" s="545">
        <v>5.5093203779394004</v>
      </c>
      <c r="BJ21" s="546">
        <v>2.2776579792317002</v>
      </c>
      <c r="BK21" s="547">
        <v>147</v>
      </c>
      <c r="BL21" s="545">
        <v>1.2440400853411999</v>
      </c>
      <c r="BM21" s="545">
        <v>0.5607243257965</v>
      </c>
      <c r="BN21" s="547">
        <v>3711</v>
      </c>
      <c r="BO21" s="545">
        <v>31.4056650115715</v>
      </c>
      <c r="BP21" s="545">
        <v>11.7319499912258</v>
      </c>
      <c r="BQ21" s="547">
        <v>355</v>
      </c>
      <c r="BR21" s="545">
        <v>3.0043144918103</v>
      </c>
      <c r="BS21" s="545">
        <v>1.1462832955380999</v>
      </c>
    </row>
    <row r="22" spans="1:71" ht="20.100000000000001" customHeight="1" x14ac:dyDescent="0.25">
      <c r="A22" s="548" t="s">
        <v>371</v>
      </c>
      <c r="B22" s="540"/>
      <c r="C22" s="584">
        <v>85335</v>
      </c>
      <c r="D22" s="545">
        <v>718.87682856158699</v>
      </c>
      <c r="E22" s="546">
        <v>295.38243161291399</v>
      </c>
      <c r="F22" s="544">
        <v>21737</v>
      </c>
      <c r="G22" s="545">
        <v>183.11625502365001</v>
      </c>
      <c r="H22" s="546">
        <v>83.531621817013701</v>
      </c>
      <c r="I22" s="544">
        <v>9828</v>
      </c>
      <c r="J22" s="545">
        <v>82.792775193100994</v>
      </c>
      <c r="K22" s="545">
        <v>30.693422109151701</v>
      </c>
      <c r="L22" s="547">
        <v>7064</v>
      </c>
      <c r="M22" s="545">
        <v>59.5083601917039</v>
      </c>
      <c r="N22" s="545">
        <v>20.278232161883299</v>
      </c>
      <c r="O22" s="547">
        <v>5338</v>
      </c>
      <c r="P22" s="545">
        <v>44.968237075780699</v>
      </c>
      <c r="Q22" s="546">
        <v>17.0643384989948</v>
      </c>
      <c r="R22" s="547">
        <v>5146</v>
      </c>
      <c r="S22" s="545">
        <v>43.350795802166999</v>
      </c>
      <c r="T22" s="545">
        <v>16.2097025894941</v>
      </c>
      <c r="U22" s="547">
        <v>4543</v>
      </c>
      <c r="V22" s="545">
        <v>38.271019302223998</v>
      </c>
      <c r="W22" s="545">
        <v>12.958882958909999</v>
      </c>
      <c r="X22" s="545"/>
      <c r="Y22" s="548" t="s">
        <v>371</v>
      </c>
      <c r="Z22" s="540"/>
      <c r="AA22" s="544">
        <v>2809</v>
      </c>
      <c r="AB22" s="545">
        <v>23.6635027999004</v>
      </c>
      <c r="AC22" s="545">
        <v>8.6687458960819992</v>
      </c>
      <c r="AD22" s="547">
        <v>1912</v>
      </c>
      <c r="AE22" s="545">
        <v>16.107019349736401</v>
      </c>
      <c r="AF22" s="545">
        <v>4.6742174216626999</v>
      </c>
      <c r="AG22" s="585">
        <v>2135</v>
      </c>
      <c r="AH22" s="545">
        <v>17.9856099956523</v>
      </c>
      <c r="AI22" s="546">
        <v>10.3138466697349</v>
      </c>
      <c r="AJ22" s="544">
        <v>2259</v>
      </c>
      <c r="AK22" s="545">
        <v>19.030207484861101</v>
      </c>
      <c r="AL22" s="546">
        <v>5.8676167524537997</v>
      </c>
      <c r="AM22" s="547">
        <v>1828</v>
      </c>
      <c r="AN22" s="545">
        <v>15.3993887925304</v>
      </c>
      <c r="AO22" s="546">
        <v>5.2225984585878003</v>
      </c>
      <c r="AP22" s="547">
        <v>1495</v>
      </c>
      <c r="AQ22" s="545">
        <v>12.594139083606599</v>
      </c>
      <c r="AR22" s="545">
        <v>9.9442081141373002</v>
      </c>
      <c r="AS22" s="585">
        <v>1097</v>
      </c>
      <c r="AT22" s="545">
        <v>9.2413181101782005</v>
      </c>
      <c r="AU22" s="545">
        <v>3.4365667862186</v>
      </c>
      <c r="AV22" s="545"/>
      <c r="AW22" s="548" t="s">
        <v>371</v>
      </c>
      <c r="AX22" s="540"/>
      <c r="AY22" s="584">
        <v>1070</v>
      </c>
      <c r="AZ22" s="545">
        <v>9.0138654310762991</v>
      </c>
      <c r="BA22" s="545">
        <v>3.6993461454841001</v>
      </c>
      <c r="BB22" s="585">
        <v>1054</v>
      </c>
      <c r="BC22" s="545">
        <v>8.8790786582751995</v>
      </c>
      <c r="BD22" s="546">
        <v>3.9174296542757001</v>
      </c>
      <c r="BE22" s="544">
        <v>806</v>
      </c>
      <c r="BF22" s="545">
        <v>6.7898836798574997</v>
      </c>
      <c r="BG22" s="546">
        <v>2.3734717407671999</v>
      </c>
      <c r="BH22" s="544">
        <v>715</v>
      </c>
      <c r="BI22" s="545">
        <v>6.023283909551</v>
      </c>
      <c r="BJ22" s="545">
        <v>2.4709229840057998</v>
      </c>
      <c r="BK22" s="547">
        <v>304</v>
      </c>
      <c r="BL22" s="545">
        <v>2.5609486832216999</v>
      </c>
      <c r="BM22" s="545">
        <v>1.1634574187335001</v>
      </c>
      <c r="BN22" s="547">
        <v>1180</v>
      </c>
      <c r="BO22" s="545">
        <v>9.9405244940841992</v>
      </c>
      <c r="BP22" s="545">
        <v>3.5079973223478</v>
      </c>
      <c r="BQ22" s="547">
        <v>319</v>
      </c>
      <c r="BR22" s="545">
        <v>2.6873112827228001</v>
      </c>
      <c r="BS22" s="545">
        <v>0.98609769842380002</v>
      </c>
    </row>
    <row r="23" spans="1:71" ht="20.100000000000001" customHeight="1" x14ac:dyDescent="0.25">
      <c r="A23" s="492" t="s">
        <v>852</v>
      </c>
      <c r="B23" s="550"/>
      <c r="C23" s="586">
        <v>84904</v>
      </c>
      <c r="D23" s="552">
        <v>716.16436724629398</v>
      </c>
      <c r="E23" s="553">
        <v>285.32741901138399</v>
      </c>
      <c r="F23" s="551">
        <v>22301</v>
      </c>
      <c r="G23" s="552">
        <v>188.10870576132601</v>
      </c>
      <c r="H23" s="553">
        <v>83.216303904037005</v>
      </c>
      <c r="I23" s="551">
        <v>9390</v>
      </c>
      <c r="J23" s="552">
        <v>79.204553477370894</v>
      </c>
      <c r="K23" s="552">
        <v>28.5050585445153</v>
      </c>
      <c r="L23" s="554">
        <v>7379</v>
      </c>
      <c r="M23" s="552">
        <v>62.241789149043598</v>
      </c>
      <c r="N23" s="552">
        <v>20.220335965000402</v>
      </c>
      <c r="O23" s="554">
        <v>5207</v>
      </c>
      <c r="P23" s="552">
        <v>43.920991475683699</v>
      </c>
      <c r="Q23" s="553">
        <v>16.246181820663502</v>
      </c>
      <c r="R23" s="554">
        <v>5104</v>
      </c>
      <c r="S23" s="552">
        <v>43.052187534451697</v>
      </c>
      <c r="T23" s="552">
        <v>15.4863560338909</v>
      </c>
      <c r="U23" s="554">
        <v>4289</v>
      </c>
      <c r="V23" s="552">
        <v>36.177670912081297</v>
      </c>
      <c r="W23" s="552">
        <v>11.577379902233</v>
      </c>
      <c r="X23" s="545"/>
      <c r="Y23" s="492" t="s">
        <v>852</v>
      </c>
      <c r="Z23" s="550"/>
      <c r="AA23" s="551">
        <v>2947</v>
      </c>
      <c r="AB23" s="552">
        <v>24.8579147069022</v>
      </c>
      <c r="AC23" s="552">
        <v>8.8073228061668001</v>
      </c>
      <c r="AD23" s="554">
        <v>2150</v>
      </c>
      <c r="AE23" s="552">
        <v>18.1352278995045</v>
      </c>
      <c r="AF23" s="552">
        <v>5.0053120389046999</v>
      </c>
      <c r="AG23" s="588">
        <v>2106</v>
      </c>
      <c r="AH23" s="552">
        <v>17.8</v>
      </c>
      <c r="AI23" s="553">
        <v>10.3</v>
      </c>
      <c r="AJ23" s="551">
        <v>1987</v>
      </c>
      <c r="AK23" s="552">
        <v>16.760324575030499</v>
      </c>
      <c r="AL23" s="553">
        <v>4.8706107422832003</v>
      </c>
      <c r="AM23" s="554">
        <v>1707</v>
      </c>
      <c r="AN23" s="552">
        <v>14.3985274532345</v>
      </c>
      <c r="AO23" s="553">
        <v>4.7214054372990004</v>
      </c>
      <c r="AP23" s="554">
        <v>1408</v>
      </c>
      <c r="AQ23" s="552">
        <v>11.876465526745299</v>
      </c>
      <c r="AR23" s="552">
        <v>9.3215855027732992</v>
      </c>
      <c r="AS23" s="588">
        <v>1098</v>
      </c>
      <c r="AT23" s="552">
        <v>9.2616187133283994</v>
      </c>
      <c r="AU23" s="552">
        <v>3.4813558642935001</v>
      </c>
      <c r="AV23" s="545"/>
      <c r="AW23" s="492" t="s">
        <v>852</v>
      </c>
      <c r="AX23" s="550"/>
      <c r="AY23" s="586">
        <v>1098</v>
      </c>
      <c r="AZ23" s="552">
        <v>9.2616187133283994</v>
      </c>
      <c r="BA23" s="552">
        <v>3.639269842195</v>
      </c>
      <c r="BB23" s="588">
        <v>1030</v>
      </c>
      <c r="BC23" s="552">
        <v>8.6880394123207996</v>
      </c>
      <c r="BD23" s="553">
        <v>3.6364396637268999</v>
      </c>
      <c r="BE23" s="551">
        <v>821</v>
      </c>
      <c r="BF23" s="552">
        <v>6.9251265606945003</v>
      </c>
      <c r="BG23" s="553">
        <v>2.3351734336184</v>
      </c>
      <c r="BH23" s="551">
        <v>670</v>
      </c>
      <c r="BI23" s="552">
        <v>5.6514431128688001</v>
      </c>
      <c r="BJ23" s="552">
        <v>2.1861656966753999</v>
      </c>
      <c r="BK23" s="554">
        <v>415</v>
      </c>
      <c r="BL23" s="552">
        <v>3.5005207340903999</v>
      </c>
      <c r="BM23" s="552">
        <v>1.5120543556107999</v>
      </c>
      <c r="BN23" s="554">
        <v>412</v>
      </c>
      <c r="BO23" s="552">
        <v>3.4752157649283002</v>
      </c>
      <c r="BP23" s="552">
        <v>1.1942046204046</v>
      </c>
      <c r="BQ23" s="554">
        <v>360</v>
      </c>
      <c r="BR23" s="552">
        <v>3.0365962994519</v>
      </c>
      <c r="BS23" s="552">
        <v>1.1074995019339</v>
      </c>
    </row>
    <row r="24" spans="1:71" ht="20.100000000000001" customHeight="1" x14ac:dyDescent="0.25">
      <c r="A24" s="517" t="s">
        <v>475</v>
      </c>
      <c r="B24" s="540"/>
      <c r="C24" s="555">
        <v>1</v>
      </c>
      <c r="D24" s="556">
        <v>1</v>
      </c>
      <c r="E24" s="557">
        <v>1</v>
      </c>
      <c r="F24" s="558">
        <v>1.0116910229645093</v>
      </c>
      <c r="G24" s="556">
        <v>1.0116910229645093</v>
      </c>
      <c r="H24" s="557">
        <v>1.0107146503945927</v>
      </c>
      <c r="I24" s="558">
        <v>0.90903032322559152</v>
      </c>
      <c r="J24" s="556">
        <v>0.90903032322559152</v>
      </c>
      <c r="K24" s="556">
        <v>0.91429709822267424</v>
      </c>
      <c r="L24" s="559">
        <v>1.0726669125783843</v>
      </c>
      <c r="M24" s="556">
        <v>1.0726669125783843</v>
      </c>
      <c r="N24" s="556">
        <v>1.0710426157870954</v>
      </c>
      <c r="O24" s="559">
        <v>1.0944187998321444</v>
      </c>
      <c r="P24" s="556">
        <v>1.0944187998321444</v>
      </c>
      <c r="Q24" s="557">
        <v>1.0916819316208741</v>
      </c>
      <c r="R24" s="559">
        <v>1.048277328796257</v>
      </c>
      <c r="S24" s="556">
        <v>1.048277328796257</v>
      </c>
      <c r="T24" s="556">
        <v>1.0516329956173889</v>
      </c>
      <c r="U24" s="563">
        <v>1.0040227958431109</v>
      </c>
      <c r="V24" s="556">
        <v>1.0040227958431109</v>
      </c>
      <c r="W24" s="556">
        <v>1.0078012943819914</v>
      </c>
      <c r="X24" s="560"/>
      <c r="Y24" s="603" t="s">
        <v>475</v>
      </c>
      <c r="Z24" s="604"/>
      <c r="AA24" s="555">
        <v>0.87015362106803218</v>
      </c>
      <c r="AB24" s="556">
        <v>0.87015362106803218</v>
      </c>
      <c r="AC24" s="556">
        <v>0.87093916694302598</v>
      </c>
      <c r="AD24" s="559">
        <v>1.4970622796709754</v>
      </c>
      <c r="AE24" s="556">
        <v>1.4970622796709754</v>
      </c>
      <c r="AF24" s="556">
        <v>1.5189768989129162</v>
      </c>
      <c r="AG24" s="559">
        <v>1</v>
      </c>
      <c r="AH24" s="556">
        <v>1</v>
      </c>
      <c r="AI24" s="557">
        <v>1</v>
      </c>
      <c r="AJ24" s="558">
        <v>1.4372759856630823</v>
      </c>
      <c r="AK24" s="556">
        <v>1.4372759856630823</v>
      </c>
      <c r="AL24" s="557">
        <v>1.4371655749448948</v>
      </c>
      <c r="AM24" s="559">
        <v>1.0913978494623655</v>
      </c>
      <c r="AN24" s="556">
        <v>1.0913978494623655</v>
      </c>
      <c r="AO24" s="557">
        <v>1.085378506807946</v>
      </c>
      <c r="AP24" s="559">
        <v>1</v>
      </c>
      <c r="AQ24" s="556">
        <v>1</v>
      </c>
      <c r="AR24" s="556">
        <v>1</v>
      </c>
      <c r="AS24" s="563">
        <v>0.8130601792573624</v>
      </c>
      <c r="AT24" s="556">
        <v>0.8130601792573624</v>
      </c>
      <c r="AU24" s="556">
        <v>0.80151122753026027</v>
      </c>
      <c r="AV24" s="560"/>
      <c r="AW24" s="603" t="s">
        <v>475</v>
      </c>
      <c r="AX24" s="604"/>
      <c r="AY24" s="558">
        <v>1.1087314662273475</v>
      </c>
      <c r="AZ24" s="556">
        <v>1.1087314662273475</v>
      </c>
      <c r="BA24" s="556">
        <v>1.1077239666587966</v>
      </c>
      <c r="BB24" s="563">
        <v>1.0518754988028731</v>
      </c>
      <c r="BC24" s="556">
        <v>1.0518754988028731</v>
      </c>
      <c r="BD24" s="557">
        <v>1.0485969459193911</v>
      </c>
      <c r="BE24" s="558">
        <v>1.041015625</v>
      </c>
      <c r="BF24" s="556">
        <v>1.041015625</v>
      </c>
      <c r="BG24" s="557">
        <v>1.0370040761956059</v>
      </c>
      <c r="BH24" s="558">
        <v>0.99</v>
      </c>
      <c r="BI24" s="556">
        <v>0.99</v>
      </c>
      <c r="BJ24" s="556">
        <v>0.98196495817972806</v>
      </c>
      <c r="BK24" s="559">
        <v>1.0620689655172413</v>
      </c>
      <c r="BL24" s="556">
        <v>1.0620691178708592</v>
      </c>
      <c r="BM24" s="556">
        <v>1.0503420186255925</v>
      </c>
      <c r="BN24" s="590">
        <v>0</v>
      </c>
      <c r="BO24" s="591">
        <v>0</v>
      </c>
      <c r="BP24" s="591">
        <v>0</v>
      </c>
      <c r="BQ24" s="559">
        <v>0.99290780141843971</v>
      </c>
      <c r="BR24" s="556">
        <v>0.99290780141843971</v>
      </c>
      <c r="BS24" s="556">
        <v>1.0004714682784701</v>
      </c>
    </row>
    <row r="25" spans="1:71" ht="20.100000000000001" customHeight="1" x14ac:dyDescent="0.25">
      <c r="A25" s="566" t="s">
        <v>477</v>
      </c>
      <c r="B25" s="539"/>
      <c r="C25" s="605"/>
      <c r="D25" s="567"/>
      <c r="E25" s="567"/>
      <c r="F25" s="594"/>
      <c r="G25" s="537"/>
      <c r="H25" s="568"/>
      <c r="I25" s="595"/>
      <c r="J25" s="568"/>
      <c r="K25" s="568"/>
      <c r="L25" s="595"/>
      <c r="M25" s="568"/>
      <c r="N25" s="568"/>
      <c r="O25" s="595"/>
      <c r="P25" s="568"/>
      <c r="Q25" s="572"/>
      <c r="R25" s="595"/>
      <c r="S25" s="568"/>
      <c r="T25" s="568"/>
      <c r="U25" s="606"/>
      <c r="V25" s="567"/>
      <c r="W25" s="567"/>
      <c r="X25" s="521"/>
      <c r="Y25" s="566" t="s">
        <v>477</v>
      </c>
      <c r="Z25" s="539"/>
      <c r="AA25" s="594"/>
      <c r="AB25" s="567"/>
      <c r="AC25" s="567"/>
      <c r="AD25" s="595"/>
      <c r="AE25" s="568"/>
      <c r="AF25" s="568"/>
      <c r="AG25" s="594"/>
      <c r="AH25" s="537"/>
      <c r="AI25" s="568"/>
      <c r="AJ25" s="595"/>
      <c r="AK25" s="568"/>
      <c r="AL25" s="568"/>
      <c r="AM25" s="595"/>
      <c r="AN25" s="568"/>
      <c r="AO25" s="568"/>
      <c r="AP25" s="595"/>
      <c r="AQ25" s="568"/>
      <c r="AR25" s="568"/>
      <c r="AS25" s="594"/>
      <c r="AT25" s="567"/>
      <c r="AU25" s="567"/>
      <c r="AV25" s="521"/>
      <c r="AW25" s="566" t="s">
        <v>477</v>
      </c>
      <c r="AX25" s="539"/>
      <c r="AY25" s="598"/>
      <c r="AZ25" s="537"/>
      <c r="BA25" s="568"/>
      <c r="BB25" s="606"/>
      <c r="BC25" s="567"/>
      <c r="BD25" s="571"/>
      <c r="BE25" s="595"/>
      <c r="BF25" s="568"/>
      <c r="BG25" s="568"/>
      <c r="BH25" s="595"/>
      <c r="BI25" s="568"/>
      <c r="BJ25" s="568"/>
      <c r="BK25" s="569"/>
      <c r="BL25" s="568"/>
      <c r="BM25" s="568"/>
      <c r="BN25" s="569"/>
      <c r="BO25" s="568"/>
      <c r="BP25" s="568"/>
      <c r="BQ25" s="569"/>
      <c r="BR25" s="568"/>
      <c r="BS25" s="568"/>
    </row>
    <row r="26" spans="1:71" ht="20.100000000000001" customHeight="1" x14ac:dyDescent="0.25">
      <c r="A26" s="480" t="s">
        <v>349</v>
      </c>
      <c r="B26" s="540"/>
      <c r="C26" s="544">
        <v>54601</v>
      </c>
      <c r="D26" s="545">
        <v>479.79215699999997</v>
      </c>
      <c r="E26" s="546">
        <v>362.50182599999999</v>
      </c>
      <c r="F26" s="544">
        <v>13941</v>
      </c>
      <c r="G26" s="545">
        <v>122.50293000000001</v>
      </c>
      <c r="H26" s="546">
        <v>94.386273000000003</v>
      </c>
      <c r="I26" s="544">
        <v>6340</v>
      </c>
      <c r="J26" s="545">
        <v>55.711109</v>
      </c>
      <c r="K26" s="545">
        <v>40.208089999999999</v>
      </c>
      <c r="L26" s="547">
        <v>3134</v>
      </c>
      <c r="M26" s="545">
        <v>27.539214000000001</v>
      </c>
      <c r="N26" s="546">
        <v>19.420359999999999</v>
      </c>
      <c r="O26" s="547">
        <v>4445</v>
      </c>
      <c r="P26" s="545">
        <v>39.059286999999998</v>
      </c>
      <c r="Q26" s="546">
        <v>28.198830999999998</v>
      </c>
      <c r="R26" s="547">
        <v>4078</v>
      </c>
      <c r="S26" s="545">
        <v>35.83437</v>
      </c>
      <c r="T26" s="545">
        <v>26.529275999999999</v>
      </c>
      <c r="U26" s="547">
        <v>1718</v>
      </c>
      <c r="V26" s="545">
        <v>15.09648</v>
      </c>
      <c r="W26" s="545">
        <v>10.618418999999999</v>
      </c>
      <c r="X26" s="545"/>
      <c r="Y26" s="480" t="s">
        <v>349</v>
      </c>
      <c r="Z26" s="540"/>
      <c r="AA26" s="544">
        <v>1995</v>
      </c>
      <c r="AB26" s="545">
        <v>17.530546000000001</v>
      </c>
      <c r="AC26" s="545">
        <v>12.823881</v>
      </c>
      <c r="AD26" s="547">
        <v>860</v>
      </c>
      <c r="AE26" s="545">
        <v>7.5570269999999997</v>
      </c>
      <c r="AF26" s="545">
        <v>5.0521060000000002</v>
      </c>
      <c r="AG26" s="547">
        <v>1838</v>
      </c>
      <c r="AH26" s="545">
        <v>16.150949000000001</v>
      </c>
      <c r="AI26" s="546">
        <v>14.068434</v>
      </c>
      <c r="AJ26" s="547">
        <v>259</v>
      </c>
      <c r="AK26" s="545">
        <v>2.2758949999999998</v>
      </c>
      <c r="AL26" s="546">
        <v>1.536799</v>
      </c>
      <c r="AM26" s="547">
        <v>1417</v>
      </c>
      <c r="AN26" s="545">
        <v>12.451521</v>
      </c>
      <c r="AO26" s="546">
        <v>8.7798590000000001</v>
      </c>
      <c r="AP26" s="547">
        <v>1308</v>
      </c>
      <c r="AQ26" s="545">
        <v>11.493710999999999</v>
      </c>
      <c r="AR26" s="545">
        <v>9.6721439999999994</v>
      </c>
      <c r="AS26" s="547">
        <v>1604</v>
      </c>
      <c r="AT26" s="545">
        <v>14.094735</v>
      </c>
      <c r="AU26" s="545">
        <v>10.245606</v>
      </c>
      <c r="AV26" s="545"/>
      <c r="AW26" s="480" t="s">
        <v>349</v>
      </c>
      <c r="AX26" s="540"/>
      <c r="AY26" s="544">
        <v>642</v>
      </c>
      <c r="AZ26" s="545">
        <v>5.6414090000000003</v>
      </c>
      <c r="BA26" s="545">
        <v>4.2495890000000003</v>
      </c>
      <c r="BB26" s="547">
        <v>1341</v>
      </c>
      <c r="BC26" s="545">
        <v>11.78369</v>
      </c>
      <c r="BD26" s="546">
        <v>9.0738319999999995</v>
      </c>
      <c r="BE26" s="547">
        <v>210</v>
      </c>
      <c r="BF26" s="545">
        <v>1.845321</v>
      </c>
      <c r="BG26" s="546">
        <v>1.3123210000000001</v>
      </c>
      <c r="BH26" s="547">
        <v>506</v>
      </c>
      <c r="BI26" s="545">
        <v>4.4463439999999999</v>
      </c>
      <c r="BJ26" s="545">
        <v>3.3443499999999999</v>
      </c>
      <c r="BK26" s="542">
        <v>1</v>
      </c>
      <c r="BL26" s="797" t="s">
        <v>865</v>
      </c>
      <c r="BM26" s="797" t="s">
        <v>865</v>
      </c>
      <c r="BN26" s="804">
        <v>0</v>
      </c>
      <c r="BO26" s="543">
        <v>0</v>
      </c>
      <c r="BP26" s="543">
        <v>0</v>
      </c>
      <c r="BQ26" s="542">
        <v>251</v>
      </c>
      <c r="BR26" s="545">
        <v>2.2055980000000002</v>
      </c>
      <c r="BS26" s="545">
        <v>1.530958</v>
      </c>
    </row>
    <row r="27" spans="1:71" ht="20.100000000000001" customHeight="1" x14ac:dyDescent="0.25">
      <c r="A27" s="480" t="s">
        <v>351</v>
      </c>
      <c r="B27" s="540"/>
      <c r="C27" s="544">
        <v>55166</v>
      </c>
      <c r="D27" s="545">
        <v>481.931332</v>
      </c>
      <c r="E27" s="546">
        <v>350.45215899999999</v>
      </c>
      <c r="F27" s="544">
        <v>14634</v>
      </c>
      <c r="G27" s="545">
        <v>127.84293099999999</v>
      </c>
      <c r="H27" s="546">
        <v>95.120660000000001</v>
      </c>
      <c r="I27" s="544">
        <v>6102</v>
      </c>
      <c r="J27" s="545">
        <v>53.307200000000002</v>
      </c>
      <c r="K27" s="545">
        <v>36.673268999999998</v>
      </c>
      <c r="L27" s="547">
        <v>3118</v>
      </c>
      <c r="M27" s="545">
        <v>27.238913</v>
      </c>
      <c r="N27" s="546">
        <v>18.154709</v>
      </c>
      <c r="O27" s="547">
        <v>4225</v>
      </c>
      <c r="P27" s="545">
        <v>36.909689</v>
      </c>
      <c r="Q27" s="546">
        <v>25.681000999999998</v>
      </c>
      <c r="R27" s="547">
        <v>4179</v>
      </c>
      <c r="S27" s="545">
        <v>36.507832000000001</v>
      </c>
      <c r="T27" s="545">
        <v>26.016055999999999</v>
      </c>
      <c r="U27" s="547">
        <v>1769</v>
      </c>
      <c r="V27" s="545">
        <v>15.454020999999999</v>
      </c>
      <c r="W27" s="545">
        <v>10.464155</v>
      </c>
      <c r="X27" s="545"/>
      <c r="Y27" s="480" t="s">
        <v>351</v>
      </c>
      <c r="Z27" s="540"/>
      <c r="AA27" s="544">
        <v>1899</v>
      </c>
      <c r="AB27" s="545">
        <v>16.589704000000001</v>
      </c>
      <c r="AC27" s="545">
        <v>11.579017</v>
      </c>
      <c r="AD27" s="547">
        <v>844</v>
      </c>
      <c r="AE27" s="545">
        <v>7.373202</v>
      </c>
      <c r="AF27" s="545">
        <v>4.6632600000000002</v>
      </c>
      <c r="AG27" s="547">
        <v>2004</v>
      </c>
      <c r="AH27" s="545">
        <v>17.506986000000001</v>
      </c>
      <c r="AI27" s="546">
        <v>15.057769</v>
      </c>
      <c r="AJ27" s="547">
        <v>313</v>
      </c>
      <c r="AK27" s="545">
        <v>2.734375</v>
      </c>
      <c r="AL27" s="546">
        <v>1.7488969999999999</v>
      </c>
      <c r="AM27" s="547">
        <v>1269</v>
      </c>
      <c r="AN27" s="545">
        <v>11.086010999999999</v>
      </c>
      <c r="AO27" s="546">
        <v>7.3960059999999999</v>
      </c>
      <c r="AP27" s="547">
        <v>1265</v>
      </c>
      <c r="AQ27" s="545">
        <v>11.051066</v>
      </c>
      <c r="AR27" s="545">
        <v>9.1748619999999992</v>
      </c>
      <c r="AS27" s="547">
        <v>1652</v>
      </c>
      <c r="AT27" s="545">
        <v>14.431907000000001</v>
      </c>
      <c r="AU27" s="545">
        <v>10.004327</v>
      </c>
      <c r="AV27" s="545"/>
      <c r="AW27" s="480" t="s">
        <v>351</v>
      </c>
      <c r="AX27" s="540"/>
      <c r="AY27" s="544">
        <v>709</v>
      </c>
      <c r="AZ27" s="545">
        <v>6.1938389999999997</v>
      </c>
      <c r="BA27" s="545">
        <v>4.3990840000000002</v>
      </c>
      <c r="BB27" s="547">
        <v>1441</v>
      </c>
      <c r="BC27" s="545">
        <v>12.588606</v>
      </c>
      <c r="BD27" s="546">
        <v>9.3582400000000003</v>
      </c>
      <c r="BE27" s="547">
        <v>224</v>
      </c>
      <c r="BF27" s="545">
        <v>1.956869</v>
      </c>
      <c r="BG27" s="546">
        <v>1.314921</v>
      </c>
      <c r="BH27" s="547">
        <v>480</v>
      </c>
      <c r="BI27" s="545">
        <v>4.1932900000000002</v>
      </c>
      <c r="BJ27" s="545">
        <v>2.9625370000000002</v>
      </c>
      <c r="BK27" s="542">
        <v>19</v>
      </c>
      <c r="BL27" s="797" t="s">
        <v>865</v>
      </c>
      <c r="BM27" s="797" t="s">
        <v>865</v>
      </c>
      <c r="BN27" s="804">
        <v>0</v>
      </c>
      <c r="BO27" s="543">
        <v>0</v>
      </c>
      <c r="BP27" s="543">
        <v>0</v>
      </c>
      <c r="BQ27" s="542">
        <v>247</v>
      </c>
      <c r="BR27" s="545">
        <v>2.157797</v>
      </c>
      <c r="BS27" s="545">
        <v>1.437616</v>
      </c>
    </row>
    <row r="28" spans="1:71" ht="20.100000000000001" customHeight="1" x14ac:dyDescent="0.25">
      <c r="A28" s="480" t="s">
        <v>352</v>
      </c>
      <c r="B28" s="540"/>
      <c r="C28" s="544">
        <v>56335</v>
      </c>
      <c r="D28" s="545">
        <v>489.65803299999999</v>
      </c>
      <c r="E28" s="546">
        <v>339.858362</v>
      </c>
      <c r="F28" s="544">
        <v>15024</v>
      </c>
      <c r="G28" s="545">
        <v>130.587065</v>
      </c>
      <c r="H28" s="546">
        <v>93.898872999999995</v>
      </c>
      <c r="I28" s="544">
        <v>6286</v>
      </c>
      <c r="J28" s="545">
        <v>54.637265999999997</v>
      </c>
      <c r="K28" s="545">
        <v>35.852615999999998</v>
      </c>
      <c r="L28" s="547">
        <v>3344</v>
      </c>
      <c r="M28" s="545">
        <v>29.065704</v>
      </c>
      <c r="N28" s="546">
        <v>18.390841999999999</v>
      </c>
      <c r="O28" s="547">
        <v>4171</v>
      </c>
      <c r="P28" s="545">
        <v>36.253903999999999</v>
      </c>
      <c r="Q28" s="546">
        <v>23.968015000000001</v>
      </c>
      <c r="R28" s="547">
        <v>4149</v>
      </c>
      <c r="S28" s="545">
        <v>36.062682000000002</v>
      </c>
      <c r="T28" s="545">
        <v>24.387194999999998</v>
      </c>
      <c r="U28" s="547">
        <v>2046</v>
      </c>
      <c r="V28" s="545">
        <v>17.783622000000001</v>
      </c>
      <c r="W28" s="545">
        <v>11.360868999999999</v>
      </c>
      <c r="X28" s="545"/>
      <c r="Y28" s="480" t="s">
        <v>352</v>
      </c>
      <c r="Z28" s="540"/>
      <c r="AA28" s="544">
        <v>2017</v>
      </c>
      <c r="AB28" s="545">
        <v>17.531556999999999</v>
      </c>
      <c r="AC28" s="545">
        <v>11.666744</v>
      </c>
      <c r="AD28" s="547">
        <v>818</v>
      </c>
      <c r="AE28" s="545">
        <v>7.109972</v>
      </c>
      <c r="AF28" s="545">
        <v>4.2603679999999997</v>
      </c>
      <c r="AG28" s="547">
        <v>1834</v>
      </c>
      <c r="AH28" s="545">
        <v>15.940939999999999</v>
      </c>
      <c r="AI28" s="546">
        <v>13.064647000000001</v>
      </c>
      <c r="AJ28" s="547">
        <v>317</v>
      </c>
      <c r="AK28" s="545">
        <v>2.755331</v>
      </c>
      <c r="AL28" s="546">
        <v>1.6612880000000001</v>
      </c>
      <c r="AM28" s="547">
        <v>1374</v>
      </c>
      <c r="AN28" s="545">
        <v>11.942667</v>
      </c>
      <c r="AO28" s="546">
        <v>7.552854</v>
      </c>
      <c r="AP28" s="547">
        <v>1250</v>
      </c>
      <c r="AQ28" s="545">
        <v>10.864872</v>
      </c>
      <c r="AR28" s="545">
        <v>8.7742000000000004</v>
      </c>
      <c r="AS28" s="547">
        <v>1749</v>
      </c>
      <c r="AT28" s="545">
        <v>15.202128</v>
      </c>
      <c r="AU28" s="545">
        <v>10.119407000000001</v>
      </c>
      <c r="AV28" s="545"/>
      <c r="AW28" s="480" t="s">
        <v>352</v>
      </c>
      <c r="AX28" s="540"/>
      <c r="AY28" s="544">
        <v>817</v>
      </c>
      <c r="AZ28" s="545">
        <v>7.10128</v>
      </c>
      <c r="BA28" s="546">
        <v>4.7374159999999996</v>
      </c>
      <c r="BB28" s="544">
        <v>1404</v>
      </c>
      <c r="BC28" s="545">
        <v>12.203424</v>
      </c>
      <c r="BD28" s="546">
        <v>8.7175650000000005</v>
      </c>
      <c r="BE28" s="547">
        <v>260</v>
      </c>
      <c r="BF28" s="545">
        <v>2.2598929999999999</v>
      </c>
      <c r="BG28" s="546">
        <v>1.46716</v>
      </c>
      <c r="BH28" s="547">
        <v>399</v>
      </c>
      <c r="BI28" s="545">
        <v>3.468067</v>
      </c>
      <c r="BJ28" s="546">
        <v>2.3568660000000001</v>
      </c>
      <c r="BK28" s="542">
        <v>22</v>
      </c>
      <c r="BL28" s="545">
        <v>0.191221740034</v>
      </c>
      <c r="BM28" s="545">
        <v>0.144430525679</v>
      </c>
      <c r="BN28" s="804">
        <v>0</v>
      </c>
      <c r="BO28" s="543">
        <v>0</v>
      </c>
      <c r="BP28" s="543">
        <v>0</v>
      </c>
      <c r="BQ28" s="542">
        <v>249</v>
      </c>
      <c r="BR28" s="545">
        <v>2.164282</v>
      </c>
      <c r="BS28" s="545">
        <v>1.389124</v>
      </c>
    </row>
    <row r="29" spans="1:71" ht="20.100000000000001" customHeight="1" x14ac:dyDescent="0.25">
      <c r="A29" s="480" t="s">
        <v>353</v>
      </c>
      <c r="B29" s="540"/>
      <c r="C29" s="544">
        <v>58875</v>
      </c>
      <c r="D29" s="545">
        <v>509.604895</v>
      </c>
      <c r="E29" s="546">
        <v>340.582359</v>
      </c>
      <c r="F29" s="544">
        <v>15514</v>
      </c>
      <c r="G29" s="545">
        <v>134.28467699999999</v>
      </c>
      <c r="H29" s="546">
        <v>93.377627000000004</v>
      </c>
      <c r="I29" s="544">
        <v>6608</v>
      </c>
      <c r="J29" s="545">
        <v>57.196928</v>
      </c>
      <c r="K29" s="545">
        <v>35.788381000000001</v>
      </c>
      <c r="L29" s="547">
        <v>3378</v>
      </c>
      <c r="M29" s="545">
        <v>29.238987000000002</v>
      </c>
      <c r="N29" s="546">
        <v>17.510888999999999</v>
      </c>
      <c r="O29" s="547">
        <v>4428</v>
      </c>
      <c r="P29" s="545">
        <v>38.327480999999999</v>
      </c>
      <c r="Q29" s="546">
        <v>24.054455999999998</v>
      </c>
      <c r="R29" s="547">
        <v>4597</v>
      </c>
      <c r="S29" s="545">
        <v>39.790295999999998</v>
      </c>
      <c r="T29" s="545">
        <v>25.715322</v>
      </c>
      <c r="U29" s="547">
        <v>2183</v>
      </c>
      <c r="V29" s="545">
        <v>18.895413999999999</v>
      </c>
      <c r="W29" s="545">
        <v>11.440538</v>
      </c>
      <c r="X29" s="545"/>
      <c r="Y29" s="480" t="s">
        <v>353</v>
      </c>
      <c r="Z29" s="540"/>
      <c r="AA29" s="544">
        <v>2178</v>
      </c>
      <c r="AB29" s="545">
        <v>18.852135000000001</v>
      </c>
      <c r="AC29" s="545">
        <v>12.023706000000001</v>
      </c>
      <c r="AD29" s="547">
        <v>808</v>
      </c>
      <c r="AE29" s="545">
        <v>6.9938130000000003</v>
      </c>
      <c r="AF29" s="545">
        <v>3.8891689999999999</v>
      </c>
      <c r="AG29" s="547">
        <v>1851</v>
      </c>
      <c r="AH29" s="545">
        <v>16.021718</v>
      </c>
      <c r="AI29" s="546">
        <v>12.75704</v>
      </c>
      <c r="AJ29" s="547">
        <v>416</v>
      </c>
      <c r="AK29" s="545">
        <v>3.6007750000000001</v>
      </c>
      <c r="AL29" s="546">
        <v>2.029315</v>
      </c>
      <c r="AM29" s="547">
        <v>1578</v>
      </c>
      <c r="AN29" s="545">
        <v>13.658709999999999</v>
      </c>
      <c r="AO29" s="546">
        <v>8.1967890000000008</v>
      </c>
      <c r="AP29" s="547">
        <v>1115</v>
      </c>
      <c r="AQ29" s="545">
        <v>9.651116</v>
      </c>
      <c r="AR29" s="545">
        <v>7.7163649999999997</v>
      </c>
      <c r="AS29" s="547">
        <v>1592</v>
      </c>
      <c r="AT29" s="545">
        <v>13.779889000000001</v>
      </c>
      <c r="AU29" s="545">
        <v>8.6193629999999999</v>
      </c>
      <c r="AV29" s="545"/>
      <c r="AW29" s="480" t="s">
        <v>353</v>
      </c>
      <c r="AX29" s="540"/>
      <c r="AY29" s="544">
        <v>644</v>
      </c>
      <c r="AZ29" s="545">
        <v>5.5742770000000004</v>
      </c>
      <c r="BA29" s="546">
        <v>3.7785869999999999</v>
      </c>
      <c r="BB29" s="544">
        <v>1425</v>
      </c>
      <c r="BC29" s="545">
        <v>12.334386</v>
      </c>
      <c r="BD29" s="546">
        <v>8.5340710000000009</v>
      </c>
      <c r="BE29" s="547">
        <v>317</v>
      </c>
      <c r="BF29" s="545">
        <v>2.7438600000000002</v>
      </c>
      <c r="BG29" s="546">
        <v>1.6830039999999999</v>
      </c>
      <c r="BH29" s="547">
        <v>479</v>
      </c>
      <c r="BI29" s="545">
        <v>4.1460850000000002</v>
      </c>
      <c r="BJ29" s="546">
        <v>2.7235499999999999</v>
      </c>
      <c r="BK29" s="542">
        <v>50</v>
      </c>
      <c r="BL29" s="545">
        <v>0.43278547308799997</v>
      </c>
      <c r="BM29" s="545">
        <v>0.34351327491</v>
      </c>
      <c r="BN29" s="804">
        <v>0</v>
      </c>
      <c r="BO29" s="543">
        <v>0</v>
      </c>
      <c r="BP29" s="543">
        <v>0</v>
      </c>
      <c r="BQ29" s="542">
        <v>277</v>
      </c>
      <c r="BR29" s="545">
        <v>2.3976320000000002</v>
      </c>
      <c r="BS29" s="545">
        <v>1.4875240000000001</v>
      </c>
    </row>
    <row r="30" spans="1:71" ht="20.100000000000001" customHeight="1" x14ac:dyDescent="0.25">
      <c r="A30" s="480" t="s">
        <v>355</v>
      </c>
      <c r="B30" s="540"/>
      <c r="C30" s="544">
        <v>60626</v>
      </c>
      <c r="D30" s="545">
        <v>522.14861900000005</v>
      </c>
      <c r="E30" s="546">
        <v>335.36151899999999</v>
      </c>
      <c r="F30" s="544">
        <v>16395</v>
      </c>
      <c r="G30" s="545">
        <v>141.20388299999999</v>
      </c>
      <c r="H30" s="546">
        <v>95.115100999999996</v>
      </c>
      <c r="I30" s="544">
        <v>6869</v>
      </c>
      <c r="J30" s="545">
        <v>59.160077999999999</v>
      </c>
      <c r="K30" s="545">
        <v>35.504306</v>
      </c>
      <c r="L30" s="547">
        <v>3550</v>
      </c>
      <c r="M30" s="545">
        <v>30.574795999999999</v>
      </c>
      <c r="N30" s="546">
        <v>17.531551</v>
      </c>
      <c r="O30" s="547">
        <v>4635</v>
      </c>
      <c r="P30" s="545">
        <v>39.919488000000001</v>
      </c>
      <c r="Q30" s="546">
        <v>23.907876000000002</v>
      </c>
      <c r="R30" s="547">
        <v>4682</v>
      </c>
      <c r="S30" s="545">
        <v>40.324280999999999</v>
      </c>
      <c r="T30" s="545">
        <v>24.944326</v>
      </c>
      <c r="U30" s="547">
        <v>2471</v>
      </c>
      <c r="V30" s="545">
        <v>21.281780999999999</v>
      </c>
      <c r="W30" s="545">
        <v>12.315595</v>
      </c>
      <c r="X30" s="545"/>
      <c r="Y30" s="480" t="s">
        <v>355</v>
      </c>
      <c r="Z30" s="540"/>
      <c r="AA30" s="544">
        <v>2087</v>
      </c>
      <c r="AB30" s="545">
        <v>17.974534999999999</v>
      </c>
      <c r="AC30" s="545">
        <v>11.081569</v>
      </c>
      <c r="AD30" s="547">
        <v>754</v>
      </c>
      <c r="AE30" s="545">
        <v>6.4939140000000002</v>
      </c>
      <c r="AF30" s="545">
        <v>3.407079</v>
      </c>
      <c r="AG30" s="547">
        <v>1923</v>
      </c>
      <c r="AH30" s="545">
        <v>16.562066000000002</v>
      </c>
      <c r="AI30" s="546">
        <v>12.818177</v>
      </c>
      <c r="AJ30" s="547">
        <v>477</v>
      </c>
      <c r="AK30" s="545">
        <v>4.1082190000000001</v>
      </c>
      <c r="AL30" s="546">
        <v>2.177991</v>
      </c>
      <c r="AM30" s="547">
        <v>1641</v>
      </c>
      <c r="AN30" s="545">
        <v>14.133307</v>
      </c>
      <c r="AO30" s="546">
        <v>8.0918539999999997</v>
      </c>
      <c r="AP30" s="547">
        <v>1336</v>
      </c>
      <c r="AQ30" s="545">
        <v>11.506459</v>
      </c>
      <c r="AR30" s="545">
        <v>9.2672840000000001</v>
      </c>
      <c r="AS30" s="547">
        <v>1539</v>
      </c>
      <c r="AT30" s="545">
        <v>13.25482</v>
      </c>
      <c r="AU30" s="545">
        <v>7.9298529999999996</v>
      </c>
      <c r="AV30" s="545"/>
      <c r="AW30" s="480" t="s">
        <v>355</v>
      </c>
      <c r="AX30" s="540"/>
      <c r="AY30" s="544">
        <v>637</v>
      </c>
      <c r="AZ30" s="545">
        <v>5.4862380000000002</v>
      </c>
      <c r="BA30" s="546">
        <v>3.6413579999999999</v>
      </c>
      <c r="BB30" s="544">
        <v>1403</v>
      </c>
      <c r="BC30" s="545">
        <v>12.083504</v>
      </c>
      <c r="BD30" s="546">
        <v>8.0913889999999995</v>
      </c>
      <c r="BE30" s="547">
        <v>364</v>
      </c>
      <c r="BF30" s="545">
        <v>3.1349930000000001</v>
      </c>
      <c r="BG30" s="546">
        <v>1.85988</v>
      </c>
      <c r="BH30" s="547">
        <v>479</v>
      </c>
      <c r="BI30" s="545">
        <v>4.1254439999999999</v>
      </c>
      <c r="BJ30" s="546">
        <v>2.5949209999999998</v>
      </c>
      <c r="BK30" s="542">
        <v>66</v>
      </c>
      <c r="BL30" s="545">
        <v>0.56843283197399996</v>
      </c>
      <c r="BM30" s="545">
        <v>0.421700278245</v>
      </c>
      <c r="BN30" s="804">
        <v>0</v>
      </c>
      <c r="BO30" s="543">
        <v>0</v>
      </c>
      <c r="BP30" s="543">
        <v>0</v>
      </c>
      <c r="BQ30" s="542">
        <v>288</v>
      </c>
      <c r="BR30" s="545">
        <v>2.4804339999999998</v>
      </c>
      <c r="BS30" s="545">
        <v>1.438131</v>
      </c>
    </row>
    <row r="31" spans="1:71" ht="20.100000000000001" customHeight="1" x14ac:dyDescent="0.25">
      <c r="A31" s="480" t="s">
        <v>356</v>
      </c>
      <c r="B31" s="540"/>
      <c r="C31" s="544">
        <v>61034</v>
      </c>
      <c r="D31" s="545">
        <v>523.19313299999999</v>
      </c>
      <c r="E31" s="546">
        <v>322.03476799999999</v>
      </c>
      <c r="F31" s="544">
        <v>16908</v>
      </c>
      <c r="G31" s="545">
        <v>144.93805900000001</v>
      </c>
      <c r="H31" s="546">
        <v>94.658721</v>
      </c>
      <c r="I31" s="544">
        <v>7135</v>
      </c>
      <c r="J31" s="545">
        <v>61.162351999999998</v>
      </c>
      <c r="K31" s="545">
        <v>35.104995000000002</v>
      </c>
      <c r="L31" s="547">
        <v>3362</v>
      </c>
      <c r="M31" s="545">
        <v>28.819597000000002</v>
      </c>
      <c r="N31" s="546">
        <v>15.502865999999999</v>
      </c>
      <c r="O31" s="547">
        <v>4714</v>
      </c>
      <c r="P31" s="545">
        <v>40.409156000000003</v>
      </c>
      <c r="Q31" s="546">
        <v>23.222926000000001</v>
      </c>
      <c r="R31" s="547">
        <v>4785</v>
      </c>
      <c r="S31" s="545">
        <v>41.017778999999997</v>
      </c>
      <c r="T31" s="545">
        <v>24.215436</v>
      </c>
      <c r="U31" s="547">
        <v>2498</v>
      </c>
      <c r="V31" s="545">
        <v>21.413252</v>
      </c>
      <c r="W31" s="545">
        <v>11.736394000000001</v>
      </c>
      <c r="X31" s="545"/>
      <c r="Y31" s="480" t="s">
        <v>356</v>
      </c>
      <c r="Z31" s="540"/>
      <c r="AA31" s="544">
        <v>2232</v>
      </c>
      <c r="AB31" s="545">
        <v>19.133057999999998</v>
      </c>
      <c r="AC31" s="545">
        <v>11.17876</v>
      </c>
      <c r="AD31" s="547">
        <v>737</v>
      </c>
      <c r="AE31" s="545">
        <v>6.3176810000000003</v>
      </c>
      <c r="AF31" s="545">
        <v>3.0919059999999998</v>
      </c>
      <c r="AG31" s="547">
        <v>1886</v>
      </c>
      <c r="AH31" s="545">
        <v>16.167090999999999</v>
      </c>
      <c r="AI31" s="546">
        <v>12.191475000000001</v>
      </c>
      <c r="AJ31" s="547">
        <v>544</v>
      </c>
      <c r="AK31" s="545">
        <v>4.6632540000000002</v>
      </c>
      <c r="AL31" s="546">
        <v>2.3700109999999999</v>
      </c>
      <c r="AM31" s="547">
        <v>1551</v>
      </c>
      <c r="AN31" s="545">
        <v>13.295418</v>
      </c>
      <c r="AO31" s="546">
        <v>7.3152039999999996</v>
      </c>
      <c r="AP31" s="547">
        <v>1177</v>
      </c>
      <c r="AQ31" s="545">
        <v>10.089430999999999</v>
      </c>
      <c r="AR31" s="545">
        <v>7.8129569999999999</v>
      </c>
      <c r="AS31" s="547">
        <v>1365</v>
      </c>
      <c r="AT31" s="545">
        <v>11.700996999999999</v>
      </c>
      <c r="AU31" s="545">
        <v>6.7260809999999998</v>
      </c>
      <c r="AV31" s="545"/>
      <c r="AW31" s="480" t="s">
        <v>356</v>
      </c>
      <c r="AX31" s="540"/>
      <c r="AY31" s="544">
        <v>640</v>
      </c>
      <c r="AZ31" s="545">
        <v>5.4861820000000003</v>
      </c>
      <c r="BA31" s="546">
        <v>3.4443190000000001</v>
      </c>
      <c r="BB31" s="544">
        <v>1330</v>
      </c>
      <c r="BC31" s="545">
        <v>11.400971</v>
      </c>
      <c r="BD31" s="546">
        <v>7.3599610000000002</v>
      </c>
      <c r="BE31" s="547">
        <v>414</v>
      </c>
      <c r="BF31" s="545">
        <v>3.5488740000000001</v>
      </c>
      <c r="BG31" s="546">
        <v>2.0027919999999999</v>
      </c>
      <c r="BH31" s="547">
        <v>482</v>
      </c>
      <c r="BI31" s="545">
        <v>4.13178</v>
      </c>
      <c r="BJ31" s="546">
        <v>2.4745789999999999</v>
      </c>
      <c r="BK31" s="542">
        <v>31</v>
      </c>
      <c r="BL31" s="545">
        <v>0.26573691890700002</v>
      </c>
      <c r="BM31" s="545">
        <v>0.20731646210400001</v>
      </c>
      <c r="BN31" s="804">
        <v>0</v>
      </c>
      <c r="BO31" s="543">
        <v>0</v>
      </c>
      <c r="BP31" s="543">
        <v>0</v>
      </c>
      <c r="BQ31" s="542">
        <v>248</v>
      </c>
      <c r="BR31" s="545">
        <v>2.1258949999999999</v>
      </c>
      <c r="BS31" s="545">
        <v>1.1867399999999999</v>
      </c>
    </row>
    <row r="32" spans="1:71" ht="20.100000000000001" customHeight="1" x14ac:dyDescent="0.25">
      <c r="A32" s="480" t="s">
        <v>357</v>
      </c>
      <c r="B32" s="540"/>
      <c r="C32" s="544">
        <v>64907</v>
      </c>
      <c r="D32" s="545">
        <v>554.17749500000002</v>
      </c>
      <c r="E32" s="546">
        <v>327.24530299999998</v>
      </c>
      <c r="F32" s="544">
        <v>17617</v>
      </c>
      <c r="G32" s="545">
        <v>150.41436100000001</v>
      </c>
      <c r="H32" s="546">
        <v>94.881359000000003</v>
      </c>
      <c r="I32" s="544">
        <v>7915</v>
      </c>
      <c r="J32" s="545">
        <v>67.578456000000003</v>
      </c>
      <c r="K32" s="546">
        <v>37.014052</v>
      </c>
      <c r="L32" s="547">
        <v>4048</v>
      </c>
      <c r="M32" s="545">
        <v>34.561919000000003</v>
      </c>
      <c r="N32" s="546">
        <v>17.785038</v>
      </c>
      <c r="O32" s="544">
        <v>4753</v>
      </c>
      <c r="P32" s="545">
        <v>40.581226000000001</v>
      </c>
      <c r="Q32" s="546">
        <v>22.408805999999998</v>
      </c>
      <c r="R32" s="547">
        <v>4963</v>
      </c>
      <c r="S32" s="545">
        <v>42.374211000000003</v>
      </c>
      <c r="T32" s="545">
        <v>24.033591000000001</v>
      </c>
      <c r="U32" s="547">
        <v>2634</v>
      </c>
      <c r="V32" s="545">
        <v>22.489153999999999</v>
      </c>
      <c r="W32" s="545">
        <v>11.820686</v>
      </c>
      <c r="X32" s="545"/>
      <c r="Y32" s="480" t="s">
        <v>357</v>
      </c>
      <c r="Z32" s="540"/>
      <c r="AA32" s="544">
        <v>2327</v>
      </c>
      <c r="AB32" s="545">
        <v>19.867981</v>
      </c>
      <c r="AC32" s="545">
        <v>11.182566</v>
      </c>
      <c r="AD32" s="547">
        <v>840</v>
      </c>
      <c r="AE32" s="545">
        <v>7.1719400000000002</v>
      </c>
      <c r="AF32" s="545">
        <v>3.3233470000000001</v>
      </c>
      <c r="AG32" s="547">
        <v>2010</v>
      </c>
      <c r="AH32" s="545">
        <v>17.161427</v>
      </c>
      <c r="AI32" s="546">
        <v>12.773393</v>
      </c>
      <c r="AJ32" s="547">
        <v>646</v>
      </c>
      <c r="AK32" s="545">
        <v>5.5155630000000002</v>
      </c>
      <c r="AL32" s="546">
        <v>2.6218940000000002</v>
      </c>
      <c r="AM32" s="547">
        <v>1730</v>
      </c>
      <c r="AN32" s="545">
        <v>14.770780999999999</v>
      </c>
      <c r="AO32" s="546">
        <v>7.6508000000000003</v>
      </c>
      <c r="AP32" s="544">
        <v>1180</v>
      </c>
      <c r="AQ32" s="545">
        <v>10.074868</v>
      </c>
      <c r="AR32" s="545">
        <v>7.745215</v>
      </c>
      <c r="AS32" s="547">
        <v>1438</v>
      </c>
      <c r="AT32" s="545">
        <v>12.277678</v>
      </c>
      <c r="AU32" s="545">
        <v>6.7375129999999999</v>
      </c>
      <c r="AV32" s="545"/>
      <c r="AW32" s="480" t="s">
        <v>357</v>
      </c>
      <c r="AX32" s="540"/>
      <c r="AY32" s="544">
        <v>828</v>
      </c>
      <c r="AZ32" s="545">
        <v>7.0694840000000001</v>
      </c>
      <c r="BA32" s="546">
        <v>4.1864920000000003</v>
      </c>
      <c r="BB32" s="544">
        <v>1404</v>
      </c>
      <c r="BC32" s="545">
        <v>11.987385</v>
      </c>
      <c r="BD32" s="546">
        <v>7.4795850000000002</v>
      </c>
      <c r="BE32" s="547">
        <v>406</v>
      </c>
      <c r="BF32" s="545">
        <v>3.4664380000000001</v>
      </c>
      <c r="BG32" s="546">
        <v>1.8628670000000001</v>
      </c>
      <c r="BH32" s="547">
        <v>593</v>
      </c>
      <c r="BI32" s="545">
        <v>5.0630480000000002</v>
      </c>
      <c r="BJ32" s="546">
        <v>3.0005099999999998</v>
      </c>
      <c r="BK32" s="542">
        <v>90</v>
      </c>
      <c r="BL32" s="545">
        <v>0.768422119884</v>
      </c>
      <c r="BM32" s="545">
        <v>0.49179989497799997</v>
      </c>
      <c r="BN32" s="804">
        <v>0</v>
      </c>
      <c r="BO32" s="543">
        <v>0</v>
      </c>
      <c r="BP32" s="543">
        <v>0</v>
      </c>
      <c r="BQ32" s="542">
        <v>280</v>
      </c>
      <c r="BR32" s="545">
        <v>2.390647</v>
      </c>
      <c r="BS32" s="545">
        <v>1.275747</v>
      </c>
    </row>
    <row r="33" spans="1:71" ht="20.100000000000001" customHeight="1" x14ac:dyDescent="0.25">
      <c r="A33" s="480" t="s">
        <v>358</v>
      </c>
      <c r="B33" s="540"/>
      <c r="C33" s="544">
        <v>65344</v>
      </c>
      <c r="D33" s="545">
        <v>555.74528599999996</v>
      </c>
      <c r="E33" s="546">
        <v>316.12230099999999</v>
      </c>
      <c r="F33" s="544">
        <v>18053</v>
      </c>
      <c r="G33" s="545">
        <v>153.539264</v>
      </c>
      <c r="H33" s="546">
        <v>93.399195000000006</v>
      </c>
      <c r="I33" s="544">
        <v>7958</v>
      </c>
      <c r="J33" s="545">
        <v>67.682128000000006</v>
      </c>
      <c r="K33" s="546">
        <v>35.480742999999997</v>
      </c>
      <c r="L33" s="547">
        <v>4182</v>
      </c>
      <c r="M33" s="545">
        <v>35.567562000000002</v>
      </c>
      <c r="N33" s="546">
        <v>17.465852999999999</v>
      </c>
      <c r="O33" s="544">
        <v>4580</v>
      </c>
      <c r="P33" s="545">
        <v>38.952519000000002</v>
      </c>
      <c r="Q33" s="546">
        <v>20.573658999999999</v>
      </c>
      <c r="R33" s="547">
        <v>4677</v>
      </c>
      <c r="S33" s="545">
        <v>39.777495999999999</v>
      </c>
      <c r="T33" s="545">
        <v>21.565304999999999</v>
      </c>
      <c r="U33" s="547">
        <v>2683</v>
      </c>
      <c r="V33" s="545">
        <v>22.818691999999999</v>
      </c>
      <c r="W33" s="545">
        <v>11.357428000000001</v>
      </c>
      <c r="X33" s="545"/>
      <c r="Y33" s="480" t="s">
        <v>358</v>
      </c>
      <c r="Z33" s="540"/>
      <c r="AA33" s="544">
        <v>2349</v>
      </c>
      <c r="AB33" s="545">
        <v>19.97805</v>
      </c>
      <c r="AC33" s="545">
        <v>10.755736000000001</v>
      </c>
      <c r="AD33" s="547">
        <v>778</v>
      </c>
      <c r="AE33" s="545">
        <v>6.6168250000000004</v>
      </c>
      <c r="AF33" s="545">
        <v>2.917573</v>
      </c>
      <c r="AG33" s="547">
        <v>1937</v>
      </c>
      <c r="AH33" s="545">
        <v>16.474024</v>
      </c>
      <c r="AI33" s="546">
        <v>11.698646</v>
      </c>
      <c r="AJ33" s="547">
        <v>755</v>
      </c>
      <c r="AK33" s="545">
        <v>6.4212119999999997</v>
      </c>
      <c r="AL33" s="546">
        <v>2.9156059999999999</v>
      </c>
      <c r="AM33" s="547">
        <v>1650</v>
      </c>
      <c r="AN33" s="545">
        <v>14.033113</v>
      </c>
      <c r="AO33" s="546">
        <v>6.8720299999999996</v>
      </c>
      <c r="AP33" s="544">
        <v>1249</v>
      </c>
      <c r="AQ33" s="545">
        <v>10.622641</v>
      </c>
      <c r="AR33" s="545">
        <v>8.0867229999999992</v>
      </c>
      <c r="AS33" s="547">
        <v>1349</v>
      </c>
      <c r="AT33" s="545">
        <v>11.473133000000001</v>
      </c>
      <c r="AU33" s="545">
        <v>6.0557210000000001</v>
      </c>
      <c r="AV33" s="545"/>
      <c r="AW33" s="480" t="s">
        <v>358</v>
      </c>
      <c r="AX33" s="540"/>
      <c r="AY33" s="544">
        <v>876</v>
      </c>
      <c r="AZ33" s="545">
        <v>7.4503069999999996</v>
      </c>
      <c r="BA33" s="546">
        <v>4.2429389999999998</v>
      </c>
      <c r="BB33" s="544">
        <v>1334</v>
      </c>
      <c r="BC33" s="545">
        <v>11.345559</v>
      </c>
      <c r="BD33" s="546">
        <v>6.848268</v>
      </c>
      <c r="BE33" s="547">
        <v>453</v>
      </c>
      <c r="BF33" s="545">
        <v>3.8527269999999998</v>
      </c>
      <c r="BG33" s="546">
        <v>1.9833769999999999</v>
      </c>
      <c r="BH33" s="547">
        <v>556</v>
      </c>
      <c r="BI33" s="545">
        <v>4.7287340000000002</v>
      </c>
      <c r="BJ33" s="546">
        <v>2.6630929999999999</v>
      </c>
      <c r="BK33" s="542">
        <v>82</v>
      </c>
      <c r="BL33" s="545">
        <v>0.69740318098300003</v>
      </c>
      <c r="BM33" s="545">
        <v>0.41727530446200001</v>
      </c>
      <c r="BN33" s="804">
        <v>0</v>
      </c>
      <c r="BO33" s="543">
        <v>0</v>
      </c>
      <c r="BP33" s="543">
        <v>0</v>
      </c>
      <c r="BQ33" s="542">
        <v>284</v>
      </c>
      <c r="BR33" s="545">
        <v>2.4153959999999999</v>
      </c>
      <c r="BS33" s="545">
        <v>1.2539279999999999</v>
      </c>
    </row>
    <row r="34" spans="1:71" ht="20.100000000000001" customHeight="1" x14ac:dyDescent="0.25">
      <c r="A34" s="480" t="s">
        <v>360</v>
      </c>
      <c r="B34" s="540"/>
      <c r="C34" s="544">
        <v>69433</v>
      </c>
      <c r="D34" s="545">
        <v>588.40096800000003</v>
      </c>
      <c r="E34" s="546">
        <v>321.23552999999998</v>
      </c>
      <c r="F34" s="544">
        <v>18545</v>
      </c>
      <c r="G34" s="545">
        <v>157.15720099999999</v>
      </c>
      <c r="H34" s="546">
        <v>92.845128000000003</v>
      </c>
      <c r="I34" s="544">
        <v>8577</v>
      </c>
      <c r="J34" s="545">
        <v>72.684675999999996</v>
      </c>
      <c r="K34" s="546">
        <v>36.440821</v>
      </c>
      <c r="L34" s="547">
        <v>4751</v>
      </c>
      <c r="M34" s="545">
        <v>40.261733999999997</v>
      </c>
      <c r="N34" s="546">
        <v>18.894582</v>
      </c>
      <c r="O34" s="544">
        <v>4930</v>
      </c>
      <c r="P34" s="545">
        <v>41.778646999999999</v>
      </c>
      <c r="Q34" s="546">
        <v>21.192049999999998</v>
      </c>
      <c r="R34" s="547">
        <v>4942</v>
      </c>
      <c r="S34" s="545">
        <v>41.880338999999999</v>
      </c>
      <c r="T34" s="546">
        <v>21.860263</v>
      </c>
      <c r="U34" s="544">
        <v>2819</v>
      </c>
      <c r="V34" s="545">
        <v>23.889250000000001</v>
      </c>
      <c r="W34" s="545">
        <v>11.425846</v>
      </c>
      <c r="X34" s="545"/>
      <c r="Y34" s="480" t="s">
        <v>360</v>
      </c>
      <c r="Z34" s="540"/>
      <c r="AA34" s="544">
        <v>2610</v>
      </c>
      <c r="AB34" s="545">
        <v>22.118106999999998</v>
      </c>
      <c r="AC34" s="545">
        <v>11.374074</v>
      </c>
      <c r="AD34" s="547">
        <v>839</v>
      </c>
      <c r="AE34" s="545">
        <v>7.1099969999999999</v>
      </c>
      <c r="AF34" s="545">
        <v>2.9519950000000001</v>
      </c>
      <c r="AG34" s="547">
        <v>1982</v>
      </c>
      <c r="AH34" s="545">
        <v>16.796202000000001</v>
      </c>
      <c r="AI34" s="546">
        <v>11.587571000000001</v>
      </c>
      <c r="AJ34" s="547">
        <v>888</v>
      </c>
      <c r="AK34" s="545">
        <v>7.5252410000000003</v>
      </c>
      <c r="AL34" s="546">
        <v>3.1894659999999999</v>
      </c>
      <c r="AM34" s="547">
        <v>1856</v>
      </c>
      <c r="AN34" s="545">
        <v>15.728432</v>
      </c>
      <c r="AO34" s="546">
        <v>7.4956969999999998</v>
      </c>
      <c r="AP34" s="544">
        <v>1206</v>
      </c>
      <c r="AQ34" s="545">
        <v>10.220091</v>
      </c>
      <c r="AR34" s="545">
        <v>7.7226710000000001</v>
      </c>
      <c r="AS34" s="547">
        <v>1594</v>
      </c>
      <c r="AT34" s="545">
        <v>13.508146999999999</v>
      </c>
      <c r="AU34" s="545">
        <v>6.751233</v>
      </c>
      <c r="AV34" s="545"/>
      <c r="AW34" s="480" t="s">
        <v>360</v>
      </c>
      <c r="AX34" s="540"/>
      <c r="AY34" s="544">
        <v>911</v>
      </c>
      <c r="AZ34" s="545">
        <v>7.7201519999999997</v>
      </c>
      <c r="BA34" s="546">
        <v>4.1146729999999998</v>
      </c>
      <c r="BB34" s="544">
        <v>1334</v>
      </c>
      <c r="BC34" s="545">
        <v>11.30481</v>
      </c>
      <c r="BD34" s="546">
        <v>6.5269870000000001</v>
      </c>
      <c r="BE34" s="547">
        <v>494</v>
      </c>
      <c r="BF34" s="545">
        <v>4.1863390000000003</v>
      </c>
      <c r="BG34" s="546">
        <v>2.044162</v>
      </c>
      <c r="BH34" s="547">
        <v>587</v>
      </c>
      <c r="BI34" s="545">
        <v>4.9744549999999998</v>
      </c>
      <c r="BJ34" s="546">
        <v>2.6422029999999999</v>
      </c>
      <c r="BK34" s="542">
        <v>206</v>
      </c>
      <c r="BL34" s="545">
        <v>1.7457203263659999</v>
      </c>
      <c r="BM34" s="545">
        <v>1.1426569039509999</v>
      </c>
      <c r="BN34" s="804">
        <v>0</v>
      </c>
      <c r="BO34" s="543">
        <v>0</v>
      </c>
      <c r="BP34" s="543">
        <v>0</v>
      </c>
      <c r="BQ34" s="542">
        <v>312</v>
      </c>
      <c r="BR34" s="545">
        <v>2.6440039999999998</v>
      </c>
      <c r="BS34" s="545">
        <v>1.2953859999999999</v>
      </c>
    </row>
    <row r="35" spans="1:71" ht="20.100000000000001" customHeight="1" x14ac:dyDescent="0.25">
      <c r="A35" s="480" t="s">
        <v>413</v>
      </c>
      <c r="B35" s="540"/>
      <c r="C35" s="544">
        <v>70171</v>
      </c>
      <c r="D35" s="545">
        <v>592.85592999999994</v>
      </c>
      <c r="E35" s="546">
        <v>312.203914</v>
      </c>
      <c r="F35" s="544">
        <v>18691</v>
      </c>
      <c r="G35" s="545">
        <v>157.91523799999999</v>
      </c>
      <c r="H35" s="546">
        <v>90.193107999999995</v>
      </c>
      <c r="I35" s="544">
        <v>8601</v>
      </c>
      <c r="J35" s="545">
        <v>72.667539000000005</v>
      </c>
      <c r="K35" s="546">
        <v>35.046014999999997</v>
      </c>
      <c r="L35" s="547">
        <v>4923</v>
      </c>
      <c r="M35" s="545">
        <v>41.593105000000001</v>
      </c>
      <c r="N35" s="546">
        <v>18.630361000000001</v>
      </c>
      <c r="O35" s="544">
        <v>4874</v>
      </c>
      <c r="P35" s="545">
        <v>41.179116999999998</v>
      </c>
      <c r="Q35" s="546">
        <v>20.126196</v>
      </c>
      <c r="R35" s="547">
        <v>4911</v>
      </c>
      <c r="S35" s="545">
        <v>41.491720000000001</v>
      </c>
      <c r="T35" s="546">
        <v>20.789746999999998</v>
      </c>
      <c r="U35" s="544">
        <v>2982</v>
      </c>
      <c r="V35" s="545">
        <v>25.194116999999999</v>
      </c>
      <c r="W35" s="545">
        <v>11.417496999999999</v>
      </c>
      <c r="X35" s="545"/>
      <c r="Y35" s="480" t="s">
        <v>413</v>
      </c>
      <c r="Z35" s="540"/>
      <c r="AA35" s="544">
        <v>2737</v>
      </c>
      <c r="AB35" s="545">
        <v>23.124178000000001</v>
      </c>
      <c r="AC35" s="545">
        <v>11.412848</v>
      </c>
      <c r="AD35" s="547">
        <v>892</v>
      </c>
      <c r="AE35" s="545">
        <v>7.5362679999999997</v>
      </c>
      <c r="AF35" s="545">
        <v>2.955667</v>
      </c>
      <c r="AG35" s="547">
        <v>2042</v>
      </c>
      <c r="AH35" s="545">
        <v>17.252309</v>
      </c>
      <c r="AI35" s="546">
        <v>11.777706999999999</v>
      </c>
      <c r="AJ35" s="547">
        <v>949</v>
      </c>
      <c r="AK35" s="545">
        <v>8.0178460000000005</v>
      </c>
      <c r="AL35" s="546">
        <v>3.2675010000000002</v>
      </c>
      <c r="AM35" s="547">
        <v>1774</v>
      </c>
      <c r="AN35" s="545">
        <v>14.988049</v>
      </c>
      <c r="AO35" s="546">
        <v>6.7111890000000001</v>
      </c>
      <c r="AP35" s="544">
        <v>1297</v>
      </c>
      <c r="AQ35" s="545">
        <v>10.958005</v>
      </c>
      <c r="AR35" s="545">
        <v>8.3101629999999993</v>
      </c>
      <c r="AS35" s="547">
        <v>1552</v>
      </c>
      <c r="AT35" s="545">
        <v>13.112431000000001</v>
      </c>
      <c r="AU35" s="545">
        <v>6.2793599999999996</v>
      </c>
      <c r="AV35" s="545"/>
      <c r="AW35" s="480" t="s">
        <v>413</v>
      </c>
      <c r="AX35" s="540"/>
      <c r="AY35" s="544">
        <v>736</v>
      </c>
      <c r="AZ35" s="545">
        <v>6.2182659999999998</v>
      </c>
      <c r="BA35" s="546">
        <v>3.3411659999999999</v>
      </c>
      <c r="BB35" s="544">
        <v>1358</v>
      </c>
      <c r="BC35" s="545">
        <v>11.473376999999999</v>
      </c>
      <c r="BD35" s="546">
        <v>6.4156820000000003</v>
      </c>
      <c r="BE35" s="547">
        <v>534</v>
      </c>
      <c r="BF35" s="545">
        <v>4.5116230000000002</v>
      </c>
      <c r="BG35" s="546">
        <v>2.128504</v>
      </c>
      <c r="BH35" s="547">
        <v>619</v>
      </c>
      <c r="BI35" s="545">
        <v>5.2297650000000004</v>
      </c>
      <c r="BJ35" s="546">
        <v>2.696726</v>
      </c>
      <c r="BK35" s="542">
        <v>164</v>
      </c>
      <c r="BL35" s="545">
        <v>1.38559194748</v>
      </c>
      <c r="BM35" s="545">
        <v>0.72038471517400005</v>
      </c>
      <c r="BN35" s="804">
        <v>0</v>
      </c>
      <c r="BO35" s="543">
        <v>0</v>
      </c>
      <c r="BP35" s="543">
        <v>0</v>
      </c>
      <c r="BQ35" s="542">
        <v>252</v>
      </c>
      <c r="BR35" s="545">
        <v>2.1290800000000001</v>
      </c>
      <c r="BS35" s="545">
        <v>0.97572199999999998</v>
      </c>
    </row>
    <row r="36" spans="1:71" s="338" customFormat="1" ht="19.5" customHeight="1" x14ac:dyDescent="0.15">
      <c r="A36" s="492" t="s">
        <v>362</v>
      </c>
      <c r="B36" s="550"/>
      <c r="C36" s="551">
        <v>70910</v>
      </c>
      <c r="D36" s="552">
        <v>597.69890599999997</v>
      </c>
      <c r="E36" s="553">
        <v>304.47475600000001</v>
      </c>
      <c r="F36" s="551">
        <v>19160</v>
      </c>
      <c r="G36" s="552">
        <v>161.49923899999999</v>
      </c>
      <c r="H36" s="553">
        <v>89.344398999999996</v>
      </c>
      <c r="I36" s="551">
        <v>9003</v>
      </c>
      <c r="J36" s="552">
        <v>75.886099000000002</v>
      </c>
      <c r="K36" s="553">
        <v>35.124679999999998</v>
      </c>
      <c r="L36" s="554">
        <v>5422</v>
      </c>
      <c r="M36" s="552">
        <v>45.701923999999998</v>
      </c>
      <c r="N36" s="553">
        <v>19.504462</v>
      </c>
      <c r="O36" s="551">
        <v>4766</v>
      </c>
      <c r="P36" s="552">
        <v>40.172514</v>
      </c>
      <c r="Q36" s="553">
        <v>18.892403000000002</v>
      </c>
      <c r="R36" s="554">
        <v>4702</v>
      </c>
      <c r="S36" s="552">
        <v>39.63306</v>
      </c>
      <c r="T36" s="553">
        <v>18.996438000000001</v>
      </c>
      <c r="U36" s="551">
        <v>2983</v>
      </c>
      <c r="V36" s="552">
        <v>25.143644999999999</v>
      </c>
      <c r="W36" s="552">
        <v>11.016377</v>
      </c>
      <c r="X36" s="545"/>
      <c r="Y36" s="492" t="s">
        <v>362</v>
      </c>
      <c r="Z36" s="550"/>
      <c r="AA36" s="551">
        <v>2734</v>
      </c>
      <c r="AB36" s="552">
        <v>23.044829</v>
      </c>
      <c r="AC36" s="552">
        <v>10.846389</v>
      </c>
      <c r="AD36" s="554">
        <v>851</v>
      </c>
      <c r="AE36" s="552">
        <v>7.1730609999999997</v>
      </c>
      <c r="AF36" s="552">
        <v>2.6982279999999998</v>
      </c>
      <c r="AG36" s="554">
        <v>2043</v>
      </c>
      <c r="AH36" s="552">
        <v>17.220403999999998</v>
      </c>
      <c r="AI36" s="553">
        <v>11.492495</v>
      </c>
      <c r="AJ36" s="554">
        <v>837</v>
      </c>
      <c r="AK36" s="552">
        <v>7.0550550000000003</v>
      </c>
      <c r="AL36" s="553">
        <v>2.761082</v>
      </c>
      <c r="AM36" s="554">
        <v>1674</v>
      </c>
      <c r="AN36" s="552">
        <v>14.110111</v>
      </c>
      <c r="AO36" s="553">
        <v>6.1895319999999998</v>
      </c>
      <c r="AP36" s="551">
        <v>1314</v>
      </c>
      <c r="AQ36" s="552">
        <v>11.075678</v>
      </c>
      <c r="AR36" s="552">
        <v>8.4862260000000003</v>
      </c>
      <c r="AS36" s="554">
        <v>1562</v>
      </c>
      <c r="AT36" s="552">
        <v>13.166065</v>
      </c>
      <c r="AU36" s="552">
        <v>6.1822590000000002</v>
      </c>
      <c r="AV36" s="545"/>
      <c r="AW36" s="492" t="s">
        <v>362</v>
      </c>
      <c r="AX36" s="550"/>
      <c r="AY36" s="551">
        <v>607</v>
      </c>
      <c r="AZ36" s="552">
        <v>5.11639</v>
      </c>
      <c r="BA36" s="553">
        <v>2.8758409999999999</v>
      </c>
      <c r="BB36" s="551">
        <v>1253</v>
      </c>
      <c r="BC36" s="552">
        <v>10.561510999999999</v>
      </c>
      <c r="BD36" s="553">
        <v>5.6599029999999999</v>
      </c>
      <c r="BE36" s="554">
        <v>512</v>
      </c>
      <c r="BF36" s="552">
        <v>4.3156369999999997</v>
      </c>
      <c r="BG36" s="553">
        <v>1.9383269999999999</v>
      </c>
      <c r="BH36" s="554">
        <v>600</v>
      </c>
      <c r="BI36" s="552">
        <v>5.0573870000000003</v>
      </c>
      <c r="BJ36" s="553">
        <v>2.5226999999999999</v>
      </c>
      <c r="BK36" s="576">
        <v>145</v>
      </c>
      <c r="BL36" s="552">
        <v>1.222201964575</v>
      </c>
      <c r="BM36" s="552">
        <v>0.69162885647100003</v>
      </c>
      <c r="BN36" s="805">
        <v>0</v>
      </c>
      <c r="BO36" s="565">
        <v>0</v>
      </c>
      <c r="BP36" s="565">
        <v>0</v>
      </c>
      <c r="BQ36" s="576">
        <v>282</v>
      </c>
      <c r="BR36" s="552">
        <v>2.3769719999999999</v>
      </c>
      <c r="BS36" s="552">
        <v>1.013854</v>
      </c>
    </row>
    <row r="37" spans="1:71" s="343" customFormat="1" ht="14.25" customHeight="1" x14ac:dyDescent="0.25">
      <c r="A37" s="220" t="s">
        <v>171</v>
      </c>
      <c r="B37" s="338"/>
      <c r="C37" s="338"/>
      <c r="D37" s="338"/>
      <c r="E37" s="338"/>
      <c r="F37" s="338"/>
      <c r="G37" s="338"/>
      <c r="H37" s="338"/>
      <c r="I37" s="338"/>
      <c r="J37" s="338"/>
      <c r="K37" s="338"/>
      <c r="L37" s="338"/>
      <c r="M37" s="338"/>
      <c r="N37" s="338"/>
      <c r="O37" s="338"/>
      <c r="P37" s="338"/>
      <c r="Q37" s="338"/>
      <c r="R37" s="338"/>
      <c r="S37" s="338"/>
      <c r="T37" s="338"/>
      <c r="U37" s="338"/>
      <c r="V37" s="338"/>
      <c r="W37" s="338"/>
      <c r="X37" s="338"/>
      <c r="Y37" s="220" t="s">
        <v>171</v>
      </c>
      <c r="Z37" s="338"/>
      <c r="AA37" s="338"/>
      <c r="AB37" s="338"/>
      <c r="AC37" s="338"/>
      <c r="AD37" s="338"/>
      <c r="AE37" s="338"/>
      <c r="AF37" s="338"/>
      <c r="AG37" s="338"/>
      <c r="AH37" s="338"/>
      <c r="AI37" s="338"/>
      <c r="AJ37" s="338"/>
      <c r="AK37" s="338"/>
      <c r="AL37" s="338"/>
      <c r="AM37" s="338"/>
      <c r="AN37" s="338"/>
      <c r="AO37" s="338"/>
      <c r="AP37" s="338"/>
      <c r="AQ37" s="338"/>
      <c r="AR37" s="338"/>
      <c r="AS37" s="338"/>
      <c r="AT37" s="338"/>
      <c r="AU37" s="338"/>
      <c r="AV37" s="338"/>
      <c r="AW37" s="220" t="s">
        <v>171</v>
      </c>
      <c r="AX37" s="338"/>
      <c r="AY37" s="338"/>
      <c r="AZ37" s="338"/>
      <c r="BA37" s="338"/>
      <c r="BB37" s="338"/>
      <c r="BC37" s="338"/>
      <c r="BD37" s="338"/>
      <c r="BE37" s="338"/>
      <c r="BF37" s="338"/>
      <c r="BG37" s="338"/>
      <c r="BH37" s="338"/>
      <c r="BI37" s="338"/>
      <c r="BJ37" s="338"/>
      <c r="BK37" s="338"/>
      <c r="BL37" s="338"/>
      <c r="BM37" s="338"/>
      <c r="BN37" s="338"/>
      <c r="BO37" s="338"/>
      <c r="BP37" s="338"/>
      <c r="BQ37" s="338"/>
      <c r="BR37" s="338"/>
      <c r="BS37" s="338"/>
    </row>
    <row r="38" spans="1:71" s="343" customFormat="1" ht="14.45" customHeight="1" x14ac:dyDescent="0.25">
      <c r="A38" s="72" t="s">
        <v>479</v>
      </c>
      <c r="B38" s="342"/>
      <c r="C38" s="342"/>
      <c r="D38" s="342"/>
      <c r="E38" s="342"/>
      <c r="F38" s="342"/>
      <c r="G38" s="342"/>
      <c r="H38" s="342"/>
      <c r="I38" s="342"/>
      <c r="J38" s="342"/>
      <c r="K38" s="342"/>
      <c r="L38" s="342"/>
      <c r="M38" s="342"/>
      <c r="N38" s="342"/>
      <c r="O38" s="342"/>
      <c r="P38" s="342"/>
      <c r="Q38" s="342"/>
      <c r="R38" s="342"/>
      <c r="S38" s="342"/>
      <c r="T38" s="342"/>
      <c r="U38" s="342"/>
      <c r="V38" s="342"/>
      <c r="W38" s="342"/>
      <c r="X38" s="342"/>
      <c r="Y38" s="72" t="s">
        <v>479</v>
      </c>
      <c r="Z38" s="342"/>
      <c r="AA38" s="342"/>
      <c r="AB38" s="342"/>
      <c r="AC38" s="342"/>
      <c r="AD38" s="342"/>
      <c r="AE38" s="342"/>
      <c r="AF38" s="342"/>
      <c r="AG38" s="342"/>
      <c r="AH38" s="342"/>
      <c r="AI38" s="342"/>
      <c r="AJ38" s="342"/>
      <c r="AK38" s="342"/>
      <c r="AL38" s="342"/>
      <c r="AM38" s="342"/>
      <c r="AN38" s="342"/>
      <c r="AO38" s="342"/>
      <c r="AP38" s="342"/>
      <c r="AQ38" s="342"/>
      <c r="AR38" s="342"/>
      <c r="AS38" s="342"/>
      <c r="AT38" s="342"/>
      <c r="AU38" s="342"/>
      <c r="AV38" s="342"/>
      <c r="AW38" s="72" t="s">
        <v>479</v>
      </c>
      <c r="AX38" s="342"/>
      <c r="AY38" s="342"/>
      <c r="AZ38" s="342"/>
      <c r="BA38" s="342"/>
      <c r="BB38" s="342"/>
      <c r="BC38" s="342"/>
      <c r="BD38" s="342"/>
      <c r="BE38" s="342"/>
      <c r="BF38" s="342"/>
      <c r="BG38" s="342"/>
      <c r="BH38" s="342"/>
      <c r="BI38" s="342"/>
      <c r="BJ38" s="342"/>
      <c r="BK38" s="342"/>
      <c r="BL38" s="342"/>
      <c r="BM38" s="342"/>
      <c r="BN38" s="342"/>
      <c r="BO38" s="342"/>
      <c r="BP38" s="342"/>
      <c r="BQ38" s="342"/>
      <c r="BR38" s="342"/>
      <c r="BS38" s="342"/>
    </row>
    <row r="39" spans="1:71" x14ac:dyDescent="0.25">
      <c r="A39" s="72" t="s">
        <v>480</v>
      </c>
      <c r="B39" s="342"/>
      <c r="C39" s="342"/>
      <c r="D39" s="342"/>
      <c r="E39" s="342"/>
      <c r="F39" s="342"/>
      <c r="G39" s="342"/>
      <c r="H39" s="342"/>
      <c r="I39" s="342"/>
      <c r="J39" s="342"/>
      <c r="K39" s="342"/>
      <c r="L39" s="342"/>
      <c r="M39" s="342"/>
      <c r="N39" s="342"/>
      <c r="O39" s="342"/>
      <c r="P39" s="342"/>
      <c r="Q39" s="342"/>
      <c r="R39" s="342"/>
      <c r="S39" s="342"/>
      <c r="T39" s="342"/>
      <c r="U39" s="342"/>
      <c r="V39" s="342"/>
      <c r="W39" s="342"/>
      <c r="X39" s="342"/>
      <c r="Y39" s="72" t="s">
        <v>480</v>
      </c>
      <c r="Z39" s="342"/>
      <c r="AA39" s="342"/>
      <c r="AB39" s="342"/>
      <c r="AC39" s="342"/>
      <c r="AD39" s="342"/>
      <c r="AE39" s="342"/>
      <c r="AF39" s="342"/>
      <c r="AG39" s="342"/>
      <c r="AH39" s="342"/>
      <c r="AI39" s="342"/>
      <c r="AJ39" s="342"/>
      <c r="AK39" s="342"/>
      <c r="AL39" s="342"/>
      <c r="AM39" s="342"/>
      <c r="AN39" s="342"/>
      <c r="AO39" s="342"/>
      <c r="AP39" s="342"/>
      <c r="AQ39" s="342"/>
      <c r="AR39" s="342"/>
      <c r="AS39" s="342"/>
      <c r="AT39" s="342"/>
      <c r="AU39" s="342"/>
      <c r="AV39" s="342"/>
      <c r="AW39" s="72" t="s">
        <v>480</v>
      </c>
      <c r="AX39" s="342"/>
      <c r="AY39" s="342"/>
      <c r="AZ39" s="342"/>
      <c r="BA39" s="342"/>
      <c r="BB39" s="342"/>
      <c r="BC39" s="342"/>
      <c r="BD39" s="342"/>
      <c r="BE39" s="342"/>
      <c r="BF39" s="342"/>
      <c r="BG39" s="342"/>
      <c r="BH39" s="342"/>
      <c r="BI39" s="342"/>
      <c r="BJ39" s="342"/>
      <c r="BK39" s="342"/>
      <c r="BL39" s="342"/>
      <c r="BM39" s="342"/>
      <c r="BN39" s="342"/>
      <c r="BO39" s="342"/>
      <c r="BP39" s="342"/>
      <c r="BQ39" s="342"/>
      <c r="BR39" s="342"/>
      <c r="BS39" s="342"/>
    </row>
    <row r="40" spans="1:71" s="803" customFormat="1" ht="15.75" x14ac:dyDescent="0.25">
      <c r="A40" s="91"/>
      <c r="B40" s="801"/>
      <c r="C40" s="705"/>
      <c r="D40" s="705"/>
      <c r="E40" s="705"/>
      <c r="F40" s="802"/>
      <c r="G40" s="802"/>
      <c r="H40" s="802"/>
      <c r="I40" s="802"/>
      <c r="J40" s="802"/>
      <c r="K40" s="802"/>
      <c r="L40" s="802"/>
      <c r="M40" s="802"/>
      <c r="N40" s="802"/>
      <c r="O40" s="705"/>
      <c r="P40" s="705"/>
      <c r="Q40" s="705"/>
      <c r="R40" s="705"/>
      <c r="S40" s="705"/>
      <c r="T40" s="705"/>
      <c r="U40" s="705"/>
      <c r="V40" s="705"/>
      <c r="W40" s="705"/>
      <c r="X40" s="705"/>
      <c r="Y40" s="91"/>
      <c r="AW40" s="91" t="s">
        <v>867</v>
      </c>
    </row>
  </sheetData>
  <mergeCells count="30">
    <mergeCell ref="BN3:BP3"/>
    <mergeCell ref="BK3:BM3"/>
    <mergeCell ref="BQ3:BS3"/>
    <mergeCell ref="AX3:AX4"/>
    <mergeCell ref="AS3:AU3"/>
    <mergeCell ref="AY3:BA3"/>
    <mergeCell ref="BB3:BD3"/>
    <mergeCell ref="BE3:BG3"/>
    <mergeCell ref="BH3:BJ3"/>
    <mergeCell ref="A3:A4"/>
    <mergeCell ref="B3:B4"/>
    <mergeCell ref="C3:E3"/>
    <mergeCell ref="F3:H3"/>
    <mergeCell ref="I3:K3"/>
    <mergeCell ref="A1:W1"/>
    <mergeCell ref="Y1:AU1"/>
    <mergeCell ref="AW1:BS1"/>
    <mergeCell ref="L3:N3"/>
    <mergeCell ref="O3:Q3"/>
    <mergeCell ref="AW3:AW4"/>
    <mergeCell ref="R3:T3"/>
    <mergeCell ref="U3:W3"/>
    <mergeCell ref="Y3:Y4"/>
    <mergeCell ref="Z3:Z4"/>
    <mergeCell ref="AA3:AC3"/>
    <mergeCell ref="AJ3:AL3"/>
    <mergeCell ref="AG3:AI3"/>
    <mergeCell ref="AD3:AF3"/>
    <mergeCell ref="AM3:AO3"/>
    <mergeCell ref="AP3:AR3"/>
  </mergeCells>
  <phoneticPr fontId="2" type="noConversion"/>
  <printOptions horizontalCentered="1"/>
  <pageMargins left="0.31496062992126" right="0.31496062992126" top="0.55118110236220497" bottom="0.35433070866141703" header="0.31496062992126" footer="0.118110236220472"/>
  <pageSetup paperSize="9" scale="67" fitToWidth="3" orientation="landscape" r:id="rId1"/>
  <headerFooter alignWithMargins="0"/>
  <rowBreaks count="1" manualBreakCount="1">
    <brk id="20" max="70" man="1"/>
  </rowBreaks>
  <colBreaks count="1" manualBreakCount="1">
    <brk id="48" max="39"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syncVertical="1" syncRef="A1" transitionEvaluation="1">
    <pageSetUpPr fitToPage="1"/>
  </sheetPr>
  <dimension ref="A1:BA39"/>
  <sheetViews>
    <sheetView showGridLines="0" view="pageBreakPreview" zoomScale="80" zoomScaleNormal="90" zoomScaleSheetLayoutView="80" workbookViewId="0">
      <selection activeCell="U4" sqref="U4"/>
    </sheetView>
  </sheetViews>
  <sheetFormatPr defaultRowHeight="16.5" x14ac:dyDescent="0.25"/>
  <cols>
    <col min="1" max="1" width="18.75" style="516" customWidth="1"/>
    <col min="2" max="2" width="3.25" style="517" customWidth="1"/>
    <col min="3" max="5" width="9.875" style="480" customWidth="1"/>
    <col min="6" max="8" width="9.875" style="577" customWidth="1"/>
    <col min="9" max="17" width="9.875" style="480" customWidth="1"/>
    <col min="18" max="18" width="4.125" style="480" customWidth="1"/>
    <col min="19" max="19" width="18.75" style="516" customWidth="1"/>
    <col min="20" max="20" width="3.25" style="516" customWidth="1"/>
    <col min="21" max="35" width="9.875" style="516" customWidth="1"/>
    <col min="36" max="36" width="3.875" style="516" customWidth="1"/>
    <col min="37" max="37" width="18.75" style="516" customWidth="1"/>
    <col min="38" max="38" width="3.25" style="516" customWidth="1"/>
    <col min="39" max="53" width="9.875" style="516" customWidth="1"/>
  </cols>
  <sheetData>
    <row r="1" spans="1:53" ht="25.5" customHeight="1" x14ac:dyDescent="0.25">
      <c r="A1" s="896" t="s">
        <v>537</v>
      </c>
      <c r="B1" s="896"/>
      <c r="C1" s="896"/>
      <c r="D1" s="896"/>
      <c r="E1" s="896"/>
      <c r="F1" s="896"/>
      <c r="G1" s="896"/>
      <c r="H1" s="896"/>
      <c r="I1" s="896"/>
      <c r="J1" s="896"/>
      <c r="K1" s="896"/>
      <c r="L1" s="896"/>
      <c r="M1" s="896"/>
      <c r="N1" s="896"/>
      <c r="O1" s="896"/>
      <c r="P1" s="896"/>
      <c r="Q1" s="896"/>
      <c r="R1" s="515"/>
      <c r="S1" s="896" t="s">
        <v>538</v>
      </c>
      <c r="T1" s="896"/>
      <c r="U1" s="896"/>
      <c r="V1" s="896"/>
      <c r="W1" s="896"/>
      <c r="X1" s="896"/>
      <c r="Y1" s="896"/>
      <c r="Z1" s="896"/>
      <c r="AA1" s="896"/>
      <c r="AB1" s="896"/>
      <c r="AC1" s="896"/>
      <c r="AD1" s="896"/>
      <c r="AE1" s="896"/>
      <c r="AF1" s="896"/>
      <c r="AG1" s="896"/>
      <c r="AH1" s="896"/>
      <c r="AI1" s="896"/>
      <c r="AJ1" s="515"/>
      <c r="AK1" s="896" t="s">
        <v>539</v>
      </c>
      <c r="AL1" s="896"/>
      <c r="AM1" s="896"/>
      <c r="AN1" s="896"/>
      <c r="AO1" s="896"/>
      <c r="AP1" s="896"/>
      <c r="AQ1" s="896"/>
      <c r="AR1" s="896"/>
      <c r="AS1" s="896"/>
      <c r="AT1" s="896"/>
      <c r="AU1" s="896"/>
      <c r="AV1" s="896"/>
      <c r="AW1" s="896"/>
      <c r="AX1" s="896"/>
      <c r="AY1" s="896"/>
      <c r="AZ1" s="896"/>
      <c r="BA1" s="896"/>
    </row>
    <row r="2" spans="1:53" ht="15.6" customHeight="1" x14ac:dyDescent="0.25">
      <c r="A2" s="607"/>
      <c r="B2" s="516"/>
      <c r="C2" s="518"/>
      <c r="D2" s="518"/>
      <c r="E2" s="518"/>
      <c r="F2" s="516"/>
      <c r="G2" s="516"/>
      <c r="H2" s="517"/>
      <c r="I2" s="519" t="s">
        <v>0</v>
      </c>
      <c r="J2" s="519"/>
      <c r="K2" s="519"/>
      <c r="Q2" s="520" t="s">
        <v>421</v>
      </c>
      <c r="R2" s="520"/>
      <c r="S2" s="607"/>
      <c r="U2" s="518"/>
      <c r="V2" s="518"/>
      <c r="W2" s="518"/>
      <c r="Z2" s="517"/>
      <c r="AA2" s="519" t="s">
        <v>0</v>
      </c>
      <c r="AB2" s="519"/>
      <c r="AC2" s="519"/>
      <c r="AD2" s="480"/>
      <c r="AE2" s="480"/>
      <c r="AF2" s="480"/>
      <c r="AG2" s="480"/>
      <c r="AH2" s="480"/>
      <c r="AI2" s="520" t="s">
        <v>421</v>
      </c>
      <c r="AJ2" s="520"/>
      <c r="AK2" s="607"/>
      <c r="AM2" s="518"/>
      <c r="AN2" s="518"/>
      <c r="AO2" s="518"/>
      <c r="AP2" s="519" t="s">
        <v>0</v>
      </c>
      <c r="AQ2" s="519"/>
      <c r="AR2" s="519"/>
      <c r="AU2" s="517"/>
      <c r="AV2" s="480"/>
      <c r="AW2" s="480"/>
      <c r="AX2" s="520"/>
      <c r="AY2" s="480"/>
      <c r="AZ2" s="480"/>
      <c r="BA2" s="520" t="s">
        <v>421</v>
      </c>
    </row>
    <row r="3" spans="1:53" ht="27" customHeight="1" x14ac:dyDescent="0.25">
      <c r="A3" s="897" t="s">
        <v>540</v>
      </c>
      <c r="B3" s="899"/>
      <c r="C3" s="914" t="s">
        <v>541</v>
      </c>
      <c r="D3" s="908"/>
      <c r="E3" s="915"/>
      <c r="F3" s="914" t="s">
        <v>542</v>
      </c>
      <c r="G3" s="908"/>
      <c r="H3" s="915"/>
      <c r="I3" s="914" t="s">
        <v>543</v>
      </c>
      <c r="J3" s="908"/>
      <c r="K3" s="915"/>
      <c r="L3" s="914" t="s">
        <v>544</v>
      </c>
      <c r="M3" s="908"/>
      <c r="N3" s="915"/>
      <c r="O3" s="914" t="s">
        <v>545</v>
      </c>
      <c r="P3" s="908"/>
      <c r="Q3" s="908"/>
      <c r="R3" s="521"/>
      <c r="S3" s="897" t="s">
        <v>540</v>
      </c>
      <c r="T3" s="899"/>
      <c r="U3" s="904" t="s">
        <v>546</v>
      </c>
      <c r="V3" s="905"/>
      <c r="W3" s="905"/>
      <c r="X3" s="904" t="s">
        <v>547</v>
      </c>
      <c r="Y3" s="905"/>
      <c r="Z3" s="905"/>
      <c r="AA3" s="904" t="s">
        <v>548</v>
      </c>
      <c r="AB3" s="905"/>
      <c r="AC3" s="905"/>
      <c r="AD3" s="904" t="s">
        <v>549</v>
      </c>
      <c r="AE3" s="905"/>
      <c r="AF3" s="905"/>
      <c r="AG3" s="904" t="s">
        <v>550</v>
      </c>
      <c r="AH3" s="905"/>
      <c r="AI3" s="905"/>
      <c r="AJ3" s="521"/>
      <c r="AK3" s="897" t="s">
        <v>540</v>
      </c>
      <c r="AL3" s="899"/>
      <c r="AM3" s="901" t="s">
        <v>551</v>
      </c>
      <c r="AN3" s="902"/>
      <c r="AO3" s="903"/>
      <c r="AP3" s="901" t="s">
        <v>552</v>
      </c>
      <c r="AQ3" s="902"/>
      <c r="AR3" s="903"/>
      <c r="AS3" s="901" t="s">
        <v>553</v>
      </c>
      <c r="AT3" s="902"/>
      <c r="AU3" s="903"/>
      <c r="AV3" s="901" t="s">
        <v>555</v>
      </c>
      <c r="AW3" s="902"/>
      <c r="AX3" s="902"/>
      <c r="AY3" s="904" t="s">
        <v>554</v>
      </c>
      <c r="AZ3" s="905"/>
      <c r="BA3" s="905"/>
    </row>
    <row r="4" spans="1:53" ht="38.1" customHeight="1" x14ac:dyDescent="0.25">
      <c r="A4" s="898"/>
      <c r="B4" s="900"/>
      <c r="C4" s="522" t="s">
        <v>441</v>
      </c>
      <c r="D4" s="523" t="s">
        <v>442</v>
      </c>
      <c r="E4" s="524" t="s">
        <v>443</v>
      </c>
      <c r="F4" s="522" t="s">
        <v>441</v>
      </c>
      <c r="G4" s="523" t="s">
        <v>442</v>
      </c>
      <c r="H4" s="524" t="s">
        <v>443</v>
      </c>
      <c r="I4" s="522" t="s">
        <v>441</v>
      </c>
      <c r="J4" s="523" t="s">
        <v>442</v>
      </c>
      <c r="K4" s="524" t="s">
        <v>444</v>
      </c>
      <c r="L4" s="522" t="s">
        <v>441</v>
      </c>
      <c r="M4" s="523" t="s">
        <v>442</v>
      </c>
      <c r="N4" s="524" t="s">
        <v>536</v>
      </c>
      <c r="O4" s="522" t="s">
        <v>441</v>
      </c>
      <c r="P4" s="523" t="s">
        <v>442</v>
      </c>
      <c r="Q4" s="526" t="s">
        <v>443</v>
      </c>
      <c r="R4" s="527"/>
      <c r="S4" s="898"/>
      <c r="T4" s="900"/>
      <c r="U4" s="522" t="s">
        <v>445</v>
      </c>
      <c r="V4" s="523" t="s">
        <v>442</v>
      </c>
      <c r="W4" s="526" t="s">
        <v>443</v>
      </c>
      <c r="X4" s="522" t="s">
        <v>556</v>
      </c>
      <c r="Y4" s="523" t="s">
        <v>442</v>
      </c>
      <c r="Z4" s="524" t="s">
        <v>443</v>
      </c>
      <c r="AA4" s="522" t="s">
        <v>441</v>
      </c>
      <c r="AB4" s="523" t="s">
        <v>442</v>
      </c>
      <c r="AC4" s="524" t="s">
        <v>536</v>
      </c>
      <c r="AD4" s="522" t="s">
        <v>445</v>
      </c>
      <c r="AE4" s="523" t="s">
        <v>442</v>
      </c>
      <c r="AF4" s="524" t="s">
        <v>444</v>
      </c>
      <c r="AG4" s="522" t="s">
        <v>445</v>
      </c>
      <c r="AH4" s="523" t="s">
        <v>442</v>
      </c>
      <c r="AI4" s="526" t="s">
        <v>536</v>
      </c>
      <c r="AJ4" s="527"/>
      <c r="AK4" s="898"/>
      <c r="AL4" s="900"/>
      <c r="AM4" s="522" t="s">
        <v>445</v>
      </c>
      <c r="AN4" s="523" t="s">
        <v>442</v>
      </c>
      <c r="AO4" s="524" t="s">
        <v>444</v>
      </c>
      <c r="AP4" s="522" t="s">
        <v>556</v>
      </c>
      <c r="AQ4" s="523" t="s">
        <v>442</v>
      </c>
      <c r="AR4" s="524" t="s">
        <v>557</v>
      </c>
      <c r="AS4" s="522" t="s">
        <v>441</v>
      </c>
      <c r="AT4" s="523" t="s">
        <v>442</v>
      </c>
      <c r="AU4" s="524" t="s">
        <v>444</v>
      </c>
      <c r="AV4" s="522" t="s">
        <v>441</v>
      </c>
      <c r="AW4" s="523" t="s">
        <v>442</v>
      </c>
      <c r="AX4" s="528" t="s">
        <v>443</v>
      </c>
      <c r="AY4" s="522" t="s">
        <v>445</v>
      </c>
      <c r="AZ4" s="523" t="s">
        <v>442</v>
      </c>
      <c r="BA4" s="528" t="s">
        <v>444</v>
      </c>
    </row>
    <row r="5" spans="1:53" ht="18.75" customHeight="1" x14ac:dyDescent="0.25">
      <c r="A5" s="517" t="s">
        <v>558</v>
      </c>
      <c r="B5" s="531"/>
      <c r="C5" s="532"/>
      <c r="D5" s="533"/>
      <c r="E5" s="534"/>
      <c r="F5" s="533"/>
      <c r="G5" s="533"/>
      <c r="H5" s="534"/>
      <c r="I5" s="533"/>
      <c r="J5" s="533"/>
      <c r="K5" s="533"/>
      <c r="L5" s="535"/>
      <c r="M5" s="533"/>
      <c r="N5" s="533"/>
      <c r="O5" s="536"/>
      <c r="P5" s="533"/>
      <c r="Q5" s="533"/>
      <c r="R5" s="533"/>
      <c r="S5" s="517" t="s">
        <v>447</v>
      </c>
      <c r="T5" s="531"/>
      <c r="U5" s="532"/>
      <c r="V5" s="533"/>
      <c r="W5" s="533"/>
      <c r="X5" s="536"/>
      <c r="Y5" s="533"/>
      <c r="Z5" s="534"/>
      <c r="AA5" s="533"/>
      <c r="AB5" s="533"/>
      <c r="AC5" s="533"/>
      <c r="AD5" s="535"/>
      <c r="AE5" s="533"/>
      <c r="AF5" s="533"/>
      <c r="AG5" s="535"/>
      <c r="AH5" s="533"/>
      <c r="AI5" s="533"/>
      <c r="AJ5" s="533"/>
      <c r="AK5" s="517" t="s">
        <v>447</v>
      </c>
      <c r="AL5" s="531"/>
      <c r="AM5" s="532"/>
      <c r="AN5" s="533"/>
      <c r="AO5" s="533"/>
      <c r="AP5" s="536"/>
      <c r="AQ5" s="533"/>
      <c r="AR5" s="533"/>
      <c r="AS5" s="536"/>
      <c r="AT5" s="533"/>
      <c r="AU5" s="534"/>
      <c r="AV5" s="535"/>
      <c r="AW5" s="533"/>
      <c r="AX5" s="533"/>
      <c r="AY5" s="536"/>
      <c r="AZ5" s="533"/>
      <c r="BA5" s="533"/>
    </row>
    <row r="6" spans="1:53" ht="18.75" customHeight="1" x14ac:dyDescent="0.25">
      <c r="A6" s="480" t="s">
        <v>349</v>
      </c>
      <c r="B6" s="540"/>
      <c r="C6" s="541">
        <v>7850</v>
      </c>
      <c r="D6" s="533">
        <v>34.13341501448658</v>
      </c>
      <c r="E6" s="534">
        <v>26.546134425582391</v>
      </c>
      <c r="F6" s="541">
        <v>7721</v>
      </c>
      <c r="G6" s="533">
        <v>33.572021326927754</v>
      </c>
      <c r="H6" s="534">
        <v>26.994903900035339</v>
      </c>
      <c r="I6" s="541">
        <v>4466</v>
      </c>
      <c r="J6" s="533">
        <v>19.41934976197836</v>
      </c>
      <c r="K6" s="534">
        <v>15.029048440310948</v>
      </c>
      <c r="L6" s="541">
        <v>1600</v>
      </c>
      <c r="M6" s="533">
        <v>14.06195203846154</v>
      </c>
      <c r="N6" s="534">
        <v>11.077880816802573</v>
      </c>
      <c r="O6" s="541">
        <v>942</v>
      </c>
      <c r="P6" s="533">
        <v>8.1073783456790114</v>
      </c>
      <c r="Q6" s="533">
        <v>6.0549016988425457</v>
      </c>
      <c r="R6" s="533"/>
      <c r="S6" s="480" t="s">
        <v>349</v>
      </c>
      <c r="T6" s="540"/>
      <c r="U6" s="541">
        <v>2403</v>
      </c>
      <c r="V6" s="533">
        <v>10.447351131813676</v>
      </c>
      <c r="W6" s="533">
        <v>8.411471286533093</v>
      </c>
      <c r="X6" s="542">
        <v>1387</v>
      </c>
      <c r="Y6" s="533">
        <v>6.0319496505235595</v>
      </c>
      <c r="Z6" s="534">
        <v>4.7569971195694496</v>
      </c>
      <c r="AA6" s="541">
        <v>2388</v>
      </c>
      <c r="AB6" s="533">
        <v>10.382378129621575</v>
      </c>
      <c r="AC6" s="534">
        <v>7.9302306552342507</v>
      </c>
      <c r="AD6" s="541">
        <v>1512</v>
      </c>
      <c r="AE6" s="533">
        <v>6.5766905775012967</v>
      </c>
      <c r="AF6" s="534">
        <v>5.2419990782043042</v>
      </c>
      <c r="AG6" s="541">
        <v>427</v>
      </c>
      <c r="AH6" s="533">
        <v>3.7545179358974363</v>
      </c>
      <c r="AI6" s="533">
        <v>2.9556791093797976</v>
      </c>
      <c r="AJ6" s="533"/>
      <c r="AK6" s="480" t="s">
        <v>349</v>
      </c>
      <c r="AL6" s="540"/>
      <c r="AM6" s="541">
        <v>925</v>
      </c>
      <c r="AN6" s="533">
        <v>4.0200146825531906</v>
      </c>
      <c r="AO6" s="534">
        <v>3.1765846000688236</v>
      </c>
      <c r="AP6" s="541">
        <v>907</v>
      </c>
      <c r="AQ6" s="533">
        <v>3.9431753357664232</v>
      </c>
      <c r="AR6" s="534">
        <v>3.3268781429235537</v>
      </c>
      <c r="AS6" s="541">
        <v>747</v>
      </c>
      <c r="AT6" s="533">
        <v>6.5637863200612552</v>
      </c>
      <c r="AU6" s="534">
        <v>4.9461974227076757</v>
      </c>
      <c r="AV6" s="542">
        <v>737</v>
      </c>
      <c r="AW6" s="533">
        <v>3.2054591328671331</v>
      </c>
      <c r="AX6" s="533">
        <v>2.4007160276283206</v>
      </c>
      <c r="AY6" s="542">
        <v>172</v>
      </c>
      <c r="AZ6" s="533">
        <v>1.5103821215189874</v>
      </c>
      <c r="BA6" s="533">
        <v>1.2033557845099612</v>
      </c>
    </row>
    <row r="7" spans="1:53" ht="18.75" customHeight="1" x14ac:dyDescent="0.25">
      <c r="A7" s="480" t="s">
        <v>351</v>
      </c>
      <c r="B7" s="540"/>
      <c r="C7" s="541">
        <v>8026</v>
      </c>
      <c r="D7" s="533">
        <v>34.775068808691948</v>
      </c>
      <c r="E7" s="534">
        <v>26.171996375169993</v>
      </c>
      <c r="F7" s="541">
        <v>7830</v>
      </c>
      <c r="G7" s="533">
        <v>33.926857840306496</v>
      </c>
      <c r="H7" s="534">
        <v>26.404195398577674</v>
      </c>
      <c r="I7" s="541">
        <v>4743</v>
      </c>
      <c r="J7" s="533">
        <v>20.553534483256051</v>
      </c>
      <c r="K7" s="534">
        <v>15.443758821488762</v>
      </c>
      <c r="L7" s="541">
        <v>1650</v>
      </c>
      <c r="M7" s="533">
        <v>14.41544226923077</v>
      </c>
      <c r="N7" s="534">
        <v>11.027323587698843</v>
      </c>
      <c r="O7" s="541">
        <v>988</v>
      </c>
      <c r="P7" s="533">
        <v>8.4970661844589692</v>
      </c>
      <c r="Q7" s="533">
        <v>6.1766666505979515</v>
      </c>
      <c r="R7" s="533"/>
      <c r="S7" s="480" t="s">
        <v>351</v>
      </c>
      <c r="T7" s="540"/>
      <c r="U7" s="541">
        <v>2436</v>
      </c>
      <c r="V7" s="533">
        <v>10.556323990089197</v>
      </c>
      <c r="W7" s="533">
        <v>8.2644985682921455</v>
      </c>
      <c r="X7" s="542">
        <v>1505</v>
      </c>
      <c r="Y7" s="533">
        <v>6.5220424005235591</v>
      </c>
      <c r="Z7" s="534">
        <v>4.9756078609658125</v>
      </c>
      <c r="AA7" s="541">
        <v>2377</v>
      </c>
      <c r="AB7" s="533">
        <v>10.300930419747717</v>
      </c>
      <c r="AC7" s="534">
        <v>7.5790834443185879</v>
      </c>
      <c r="AD7" s="541">
        <v>1572</v>
      </c>
      <c r="AE7" s="533">
        <v>6.8098025505443243</v>
      </c>
      <c r="AF7" s="534">
        <v>5.2858704113032653</v>
      </c>
      <c r="AG7" s="541">
        <v>452</v>
      </c>
      <c r="AH7" s="533">
        <v>3.9490172884615387</v>
      </c>
      <c r="AI7" s="533">
        <v>2.9953758473769541</v>
      </c>
      <c r="AJ7" s="533"/>
      <c r="AK7" s="480" t="s">
        <v>351</v>
      </c>
      <c r="AL7" s="540"/>
      <c r="AM7" s="541">
        <v>939</v>
      </c>
      <c r="AN7" s="533">
        <v>4.0682710561702127</v>
      </c>
      <c r="AO7" s="534">
        <v>3.1078266562166061</v>
      </c>
      <c r="AP7" s="541">
        <v>954</v>
      </c>
      <c r="AQ7" s="533">
        <v>4.1352538394160581</v>
      </c>
      <c r="AR7" s="534">
        <v>3.4009389785836914</v>
      </c>
      <c r="AS7" s="541">
        <v>691</v>
      </c>
      <c r="AT7" s="533">
        <v>6.0384101715160794</v>
      </c>
      <c r="AU7" s="534">
        <v>4.4405257345307758</v>
      </c>
      <c r="AV7" s="542">
        <v>809</v>
      </c>
      <c r="AW7" s="533">
        <v>3.504866223776224</v>
      </c>
      <c r="AX7" s="533">
        <v>2.5390161444463399</v>
      </c>
      <c r="AY7" s="542">
        <v>156</v>
      </c>
      <c r="AZ7" s="533">
        <v>1.3658932936708861</v>
      </c>
      <c r="BA7" s="533">
        <v>1.0462430566397967</v>
      </c>
    </row>
    <row r="8" spans="1:53" ht="18.75" customHeight="1" x14ac:dyDescent="0.25">
      <c r="A8" s="480" t="s">
        <v>352</v>
      </c>
      <c r="B8" s="540"/>
      <c r="C8" s="541">
        <v>8271</v>
      </c>
      <c r="D8" s="533">
        <v>35.741008118875158</v>
      </c>
      <c r="E8" s="534">
        <v>26.015887750376145</v>
      </c>
      <c r="F8" s="541">
        <v>7815</v>
      </c>
      <c r="G8" s="533">
        <v>33.769748665774749</v>
      </c>
      <c r="H8" s="534">
        <v>25.430409279061049</v>
      </c>
      <c r="I8" s="541">
        <v>4895</v>
      </c>
      <c r="J8" s="533">
        <v>21.153953318907782</v>
      </c>
      <c r="K8" s="534">
        <v>15.309786225417884</v>
      </c>
      <c r="L8" s="541">
        <v>1772</v>
      </c>
      <c r="M8" s="533">
        <v>15.398699192307694</v>
      </c>
      <c r="N8" s="534">
        <v>11.416102686709181</v>
      </c>
      <c r="O8" s="541">
        <v>1078</v>
      </c>
      <c r="P8" s="533">
        <v>9.2651667625272331</v>
      </c>
      <c r="Q8" s="533">
        <v>6.4596222025798227</v>
      </c>
      <c r="R8" s="533"/>
      <c r="S8" s="480" t="s">
        <v>352</v>
      </c>
      <c r="T8" s="540"/>
      <c r="U8" s="541">
        <v>2567</v>
      </c>
      <c r="V8" s="533">
        <v>11.094205647175421</v>
      </c>
      <c r="W8" s="533">
        <v>8.4980167482887996</v>
      </c>
      <c r="X8" s="542">
        <v>1495</v>
      </c>
      <c r="Y8" s="533">
        <v>6.4604661675392663</v>
      </c>
      <c r="Z8" s="534">
        <v>4.7658612546664951</v>
      </c>
      <c r="AA8" s="541">
        <v>2355</v>
      </c>
      <c r="AB8" s="533">
        <v>10.178551024358418</v>
      </c>
      <c r="AC8" s="534">
        <v>7.2573317929778689</v>
      </c>
      <c r="AD8" s="541">
        <v>1650</v>
      </c>
      <c r="AE8" s="533">
        <v>7.1289141503369624</v>
      </c>
      <c r="AF8" s="534">
        <v>5.3594774619554588</v>
      </c>
      <c r="AG8" s="541">
        <v>448</v>
      </c>
      <c r="AH8" s="533">
        <v>3.8931895064102569</v>
      </c>
      <c r="AI8" s="533">
        <v>2.9169519164006883</v>
      </c>
      <c r="AJ8" s="533"/>
      <c r="AK8" s="480" t="s">
        <v>352</v>
      </c>
      <c r="AL8" s="540"/>
      <c r="AM8" s="541">
        <v>1018</v>
      </c>
      <c r="AN8" s="533">
        <v>4.3990804799999994</v>
      </c>
      <c r="AO8" s="534">
        <v>3.2322058469167021</v>
      </c>
      <c r="AP8" s="541">
        <v>1000</v>
      </c>
      <c r="AQ8" s="533">
        <v>4.3204608138686131</v>
      </c>
      <c r="AR8" s="534">
        <v>3.4402943261680368</v>
      </c>
      <c r="AS8" s="541">
        <v>741</v>
      </c>
      <c r="AT8" s="533">
        <v>6.4377013047473204</v>
      </c>
      <c r="AU8" s="534">
        <v>4.6025137411342065</v>
      </c>
      <c r="AV8" s="542">
        <v>786</v>
      </c>
      <c r="AW8" s="533">
        <v>3.3982990489510492</v>
      </c>
      <c r="AX8" s="533">
        <v>2.3676350108633533</v>
      </c>
      <c r="AY8" s="542">
        <v>196</v>
      </c>
      <c r="AZ8" s="533">
        <v>1.7009937240506328</v>
      </c>
      <c r="BA8" s="533">
        <v>1.2734681345319601</v>
      </c>
    </row>
    <row r="9" spans="1:53" ht="18.75" customHeight="1" x14ac:dyDescent="0.25">
      <c r="A9" s="480" t="s">
        <v>353</v>
      </c>
      <c r="B9" s="540"/>
      <c r="C9" s="541">
        <v>8621</v>
      </c>
      <c r="D9" s="533">
        <v>37.170128818065614</v>
      </c>
      <c r="E9" s="534">
        <v>26.257545354481142</v>
      </c>
      <c r="F9" s="541">
        <v>8095</v>
      </c>
      <c r="G9" s="533">
        <v>34.9027503344685</v>
      </c>
      <c r="H9" s="534">
        <v>25.517598513598291</v>
      </c>
      <c r="I9" s="541">
        <v>5152</v>
      </c>
      <c r="J9" s="533">
        <v>22.211859000515197</v>
      </c>
      <c r="K9" s="534">
        <v>15.635270387258148</v>
      </c>
      <c r="L9" s="541">
        <v>1923</v>
      </c>
      <c r="M9" s="533">
        <v>16.646926846153846</v>
      </c>
      <c r="N9" s="534">
        <v>12.045992344573609</v>
      </c>
      <c r="O9" s="541">
        <v>1157</v>
      </c>
      <c r="P9" s="533">
        <v>9.9419430472040666</v>
      </c>
      <c r="Q9" s="533">
        <v>6.7902816188105142</v>
      </c>
      <c r="R9" s="533"/>
      <c r="S9" s="480" t="s">
        <v>353</v>
      </c>
      <c r="T9" s="540"/>
      <c r="U9" s="541">
        <v>2668</v>
      </c>
      <c r="V9" s="533">
        <v>11.503414447968286</v>
      </c>
      <c r="W9" s="533">
        <v>8.5700273037066648</v>
      </c>
      <c r="X9" s="542">
        <v>1634</v>
      </c>
      <c r="Y9" s="533">
        <v>7.0465560471204176</v>
      </c>
      <c r="Z9" s="534">
        <v>4.9915442065310724</v>
      </c>
      <c r="AA9" s="541">
        <v>2384</v>
      </c>
      <c r="AB9" s="533">
        <v>10.276753316659418</v>
      </c>
      <c r="AC9" s="534">
        <v>7.0834054688954131</v>
      </c>
      <c r="AD9" s="541">
        <v>1591</v>
      </c>
      <c r="AE9" s="533">
        <v>6.8579161119751175</v>
      </c>
      <c r="AF9" s="534">
        <v>5.0017863963665388</v>
      </c>
      <c r="AG9" s="541">
        <v>459</v>
      </c>
      <c r="AH9" s="533">
        <v>3.9752458397435899</v>
      </c>
      <c r="AI9" s="533">
        <v>2.8872803357102268</v>
      </c>
      <c r="AJ9" s="533"/>
      <c r="AK9" s="480" t="s">
        <v>353</v>
      </c>
      <c r="AL9" s="540"/>
      <c r="AM9" s="541">
        <v>997</v>
      </c>
      <c r="AN9" s="533">
        <v>4.3005307276595737</v>
      </c>
      <c r="AO9" s="534">
        <v>3.1049326859631914</v>
      </c>
      <c r="AP9" s="541">
        <v>902</v>
      </c>
      <c r="AQ9" s="533">
        <v>3.8876174781021895</v>
      </c>
      <c r="AR9" s="534">
        <v>3.056815374205514</v>
      </c>
      <c r="AS9" s="541">
        <v>716</v>
      </c>
      <c r="AT9" s="533">
        <v>6.2014511577335378</v>
      </c>
      <c r="AU9" s="534">
        <v>4.2456129031172196</v>
      </c>
      <c r="AV9" s="542">
        <v>845</v>
      </c>
      <c r="AW9" s="533">
        <v>3.64431448951049</v>
      </c>
      <c r="AX9" s="533">
        <v>2.4797206883039888</v>
      </c>
      <c r="AY9" s="542">
        <v>206</v>
      </c>
      <c r="AZ9" s="533">
        <v>1.7835361367088607</v>
      </c>
      <c r="BA9" s="533">
        <v>1.3057632576145188</v>
      </c>
    </row>
    <row r="10" spans="1:53" ht="18.75" customHeight="1" x14ac:dyDescent="0.25">
      <c r="A10" s="480" t="s">
        <v>355</v>
      </c>
      <c r="B10" s="540"/>
      <c r="C10" s="541">
        <v>8667</v>
      </c>
      <c r="D10" s="533">
        <v>37.246905816787383</v>
      </c>
      <c r="E10" s="534">
        <v>25.635176227300022</v>
      </c>
      <c r="F10" s="541">
        <v>8190</v>
      </c>
      <c r="G10" s="533">
        <v>35.19511816772075</v>
      </c>
      <c r="H10" s="534">
        <v>24.940465761199462</v>
      </c>
      <c r="I10" s="541">
        <v>5372</v>
      </c>
      <c r="J10" s="533">
        <v>23.083249904173108</v>
      </c>
      <c r="K10" s="534">
        <v>15.588050991899474</v>
      </c>
      <c r="L10" s="541">
        <v>1986</v>
      </c>
      <c r="M10" s="533">
        <v>17.100685730769232</v>
      </c>
      <c r="N10" s="534">
        <v>12.049692741412771</v>
      </c>
      <c r="O10" s="541">
        <v>1253</v>
      </c>
      <c r="P10" s="533">
        <v>10.749825360929556</v>
      </c>
      <c r="Q10" s="533">
        <v>7.0890650012649328</v>
      </c>
      <c r="R10" s="533"/>
      <c r="S10" s="480" t="s">
        <v>355</v>
      </c>
      <c r="T10" s="540"/>
      <c r="U10" s="541">
        <v>2780</v>
      </c>
      <c r="V10" s="533">
        <v>11.944897621407334</v>
      </c>
      <c r="W10" s="533">
        <v>8.7593017010681145</v>
      </c>
      <c r="X10" s="542">
        <v>1657</v>
      </c>
      <c r="Y10" s="533">
        <v>7.1194343756544498</v>
      </c>
      <c r="Z10" s="534">
        <v>4.9364882365574658</v>
      </c>
      <c r="AA10" s="541">
        <v>2486</v>
      </c>
      <c r="AB10" s="533">
        <v>10.681537485863419</v>
      </c>
      <c r="AC10" s="534">
        <v>7.1512171673297447</v>
      </c>
      <c r="AD10" s="541">
        <v>1669</v>
      </c>
      <c r="AE10" s="533">
        <v>7.1709081016070506</v>
      </c>
      <c r="AF10" s="534">
        <v>5.145245971903913</v>
      </c>
      <c r="AG10" s="541">
        <v>545</v>
      </c>
      <c r="AH10" s="533">
        <v>4.6932150192307693</v>
      </c>
      <c r="AI10" s="533">
        <v>3.3242947675005583</v>
      </c>
      <c r="AJ10" s="533"/>
      <c r="AK10" s="480" t="s">
        <v>355</v>
      </c>
      <c r="AL10" s="540"/>
      <c r="AM10" s="541">
        <v>1043</v>
      </c>
      <c r="AN10" s="533">
        <v>4.4805586297872333</v>
      </c>
      <c r="AO10" s="534">
        <v>3.1192620432810387</v>
      </c>
      <c r="AP10" s="541">
        <v>975</v>
      </c>
      <c r="AQ10" s="533">
        <v>4.1899089890510943</v>
      </c>
      <c r="AR10" s="534">
        <v>3.2186527401364349</v>
      </c>
      <c r="AS10" s="541">
        <v>704</v>
      </c>
      <c r="AT10" s="533">
        <v>6.0618460245022971</v>
      </c>
      <c r="AU10" s="534">
        <v>4.0770716945206091</v>
      </c>
      <c r="AV10" s="542">
        <v>863</v>
      </c>
      <c r="AW10" s="533">
        <v>3.7104425874125875</v>
      </c>
      <c r="AX10" s="533">
        <v>2.4102819834844782</v>
      </c>
      <c r="AY10" s="542">
        <v>201</v>
      </c>
      <c r="AZ10" s="533">
        <v>1.730067929113924</v>
      </c>
      <c r="BA10" s="533">
        <v>1.2137866557494867</v>
      </c>
    </row>
    <row r="11" spans="1:53" ht="18.75" customHeight="1" x14ac:dyDescent="0.25">
      <c r="A11" s="480" t="s">
        <v>559</v>
      </c>
      <c r="B11" s="540"/>
      <c r="C11" s="541">
        <v>8937</v>
      </c>
      <c r="D11" s="533">
        <v>38.282805825308898</v>
      </c>
      <c r="E11" s="534">
        <v>25.511361867977843</v>
      </c>
      <c r="F11" s="541">
        <v>8292</v>
      </c>
      <c r="G11" s="533">
        <v>35.519691116273414</v>
      </c>
      <c r="H11" s="534">
        <v>24.365704578576032</v>
      </c>
      <c r="I11" s="541">
        <v>5512</v>
      </c>
      <c r="J11" s="533">
        <v>23.61069785059248</v>
      </c>
      <c r="K11" s="534">
        <v>15.609990409036417</v>
      </c>
      <c r="L11" s="541">
        <v>2037</v>
      </c>
      <c r="M11" s="533">
        <v>17.465443269230772</v>
      </c>
      <c r="N11" s="534">
        <v>11.988119340715853</v>
      </c>
      <c r="O11" s="541">
        <v>1274</v>
      </c>
      <c r="P11" s="533">
        <v>10.912699758896151</v>
      </c>
      <c r="Q11" s="533">
        <v>6.9657321337202607</v>
      </c>
      <c r="R11" s="533"/>
      <c r="S11" s="480" t="s">
        <v>356</v>
      </c>
      <c r="T11" s="540"/>
      <c r="U11" s="541">
        <v>2918</v>
      </c>
      <c r="V11" s="533">
        <v>12.50083056888008</v>
      </c>
      <c r="W11" s="533">
        <v>8.8990952435726278</v>
      </c>
      <c r="X11" s="542">
        <v>1829</v>
      </c>
      <c r="Y11" s="533">
        <v>7.8330264973821979</v>
      </c>
      <c r="Z11" s="534">
        <v>5.3217103827145431</v>
      </c>
      <c r="AA11" s="541">
        <v>2335</v>
      </c>
      <c r="AB11" s="533">
        <v>10.000476159199652</v>
      </c>
      <c r="AC11" s="534">
        <v>6.4768808287659745</v>
      </c>
      <c r="AD11" s="541">
        <v>1752</v>
      </c>
      <c r="AE11" s="533">
        <v>7.5052627869362372</v>
      </c>
      <c r="AF11" s="534">
        <v>5.2417491982248654</v>
      </c>
      <c r="AG11" s="541">
        <v>576</v>
      </c>
      <c r="AH11" s="533">
        <v>4.9365747756410263</v>
      </c>
      <c r="AI11" s="533">
        <v>3.363260998146179</v>
      </c>
      <c r="AJ11" s="533"/>
      <c r="AK11" s="480" t="s">
        <v>560</v>
      </c>
      <c r="AL11" s="540"/>
      <c r="AM11" s="541">
        <v>1099</v>
      </c>
      <c r="AN11" s="533">
        <v>4.7083138799999995</v>
      </c>
      <c r="AO11" s="534">
        <v>3.1742054324614806</v>
      </c>
      <c r="AP11" s="541">
        <v>1015</v>
      </c>
      <c r="AQ11" s="533">
        <v>4.3491223102189771</v>
      </c>
      <c r="AR11" s="534">
        <v>3.2811337461895236</v>
      </c>
      <c r="AS11" s="541">
        <v>739</v>
      </c>
      <c r="AT11" s="533">
        <v>6.330978537519143</v>
      </c>
      <c r="AU11" s="534">
        <v>4.1286342771678441</v>
      </c>
      <c r="AV11" s="542">
        <v>891</v>
      </c>
      <c r="AW11" s="533">
        <v>3.8177950909090912</v>
      </c>
      <c r="AX11" s="533">
        <v>2.3914397872434439</v>
      </c>
      <c r="AY11" s="542">
        <v>259</v>
      </c>
      <c r="AZ11" s="533">
        <v>2.2189958481012657</v>
      </c>
      <c r="BA11" s="533">
        <v>1.5125365218048286</v>
      </c>
    </row>
    <row r="12" spans="1:53" ht="18.75" customHeight="1" x14ac:dyDescent="0.25">
      <c r="A12" s="480" t="s">
        <v>357</v>
      </c>
      <c r="B12" s="540"/>
      <c r="C12" s="541">
        <v>9253</v>
      </c>
      <c r="D12" s="533">
        <v>39.536287431188747</v>
      </c>
      <c r="E12" s="534">
        <v>25.552559329579172</v>
      </c>
      <c r="F12" s="541">
        <v>8253</v>
      </c>
      <c r="G12" s="533">
        <v>35.262038084407685</v>
      </c>
      <c r="H12" s="534">
        <v>23.546316629307299</v>
      </c>
      <c r="I12" s="541">
        <v>5866</v>
      </c>
      <c r="J12" s="533">
        <v>25.063139206594538</v>
      </c>
      <c r="K12" s="534">
        <v>16.014544272047498</v>
      </c>
      <c r="L12" s="541">
        <v>2151</v>
      </c>
      <c r="M12" s="533">
        <v>18.362333423076926</v>
      </c>
      <c r="N12" s="534">
        <v>12.384476528966154</v>
      </c>
      <c r="O12" s="541">
        <v>1286</v>
      </c>
      <c r="P12" s="533">
        <v>11.000542688453159</v>
      </c>
      <c r="Q12" s="533">
        <v>6.8303019576011055</v>
      </c>
      <c r="R12" s="533"/>
      <c r="S12" s="480" t="s">
        <v>357</v>
      </c>
      <c r="T12" s="540"/>
      <c r="U12" s="541">
        <v>2943</v>
      </c>
      <c r="V12" s="533">
        <v>12.575791520317146</v>
      </c>
      <c r="W12" s="533">
        <v>8.8244905231142159</v>
      </c>
      <c r="X12" s="542">
        <v>1922</v>
      </c>
      <c r="Y12" s="533">
        <v>8.2130822159685852</v>
      </c>
      <c r="Z12" s="534">
        <v>5.3815966257097463</v>
      </c>
      <c r="AA12" s="541">
        <v>2448</v>
      </c>
      <c r="AB12" s="533">
        <v>10.460467214006091</v>
      </c>
      <c r="AC12" s="534">
        <v>6.5589384990443431</v>
      </c>
      <c r="AD12" s="541">
        <v>1890</v>
      </c>
      <c r="AE12" s="533">
        <v>8.0771434173146712</v>
      </c>
      <c r="AF12" s="534">
        <v>5.4964717884045653</v>
      </c>
      <c r="AG12" s="541">
        <v>566</v>
      </c>
      <c r="AH12" s="533">
        <v>4.8287997243589746</v>
      </c>
      <c r="AI12" s="533">
        <v>3.2273062646484427</v>
      </c>
      <c r="AJ12" s="533"/>
      <c r="AK12" s="480" t="s">
        <v>357</v>
      </c>
      <c r="AL12" s="540"/>
      <c r="AM12" s="541">
        <v>1138</v>
      </c>
      <c r="AN12" s="533">
        <v>4.863241318297872</v>
      </c>
      <c r="AO12" s="534">
        <v>3.2029226007840799</v>
      </c>
      <c r="AP12" s="541">
        <v>1021</v>
      </c>
      <c r="AQ12" s="533">
        <v>4.3646439306569338</v>
      </c>
      <c r="AR12" s="534">
        <v>3.1656156986867994</v>
      </c>
      <c r="AS12" s="541">
        <v>673</v>
      </c>
      <c r="AT12" s="533">
        <v>5.7488486140888213</v>
      </c>
      <c r="AU12" s="534">
        <v>3.5963496094041614</v>
      </c>
      <c r="AV12" s="542">
        <v>940</v>
      </c>
      <c r="AW12" s="533">
        <v>4.0184722447552454</v>
      </c>
      <c r="AX12" s="533">
        <v>2.4453450389348856</v>
      </c>
      <c r="AY12" s="542">
        <v>297</v>
      </c>
      <c r="AZ12" s="533">
        <v>2.5372630810126582</v>
      </c>
      <c r="BA12" s="533">
        <v>1.6981263272605649</v>
      </c>
    </row>
    <row r="13" spans="1:53" ht="18.75" customHeight="1" x14ac:dyDescent="0.25">
      <c r="A13" s="480" t="s">
        <v>358</v>
      </c>
      <c r="B13" s="540"/>
      <c r="C13" s="541">
        <v>9319</v>
      </c>
      <c r="D13" s="533">
        <v>39.716029628461868</v>
      </c>
      <c r="E13" s="534">
        <v>24.910119670053177</v>
      </c>
      <c r="F13" s="541">
        <v>8333</v>
      </c>
      <c r="G13" s="533">
        <v>35.517022998054003</v>
      </c>
      <c r="H13" s="534">
        <v>22.981370578080988</v>
      </c>
      <c r="I13" s="541">
        <v>5954</v>
      </c>
      <c r="J13" s="533">
        <v>25.374615179804223</v>
      </c>
      <c r="K13" s="534">
        <v>15.624445965920835</v>
      </c>
      <c r="L13" s="541">
        <v>2223</v>
      </c>
      <c r="M13" s="533">
        <v>18.909374192307691</v>
      </c>
      <c r="N13" s="534">
        <v>12.451678804541137</v>
      </c>
      <c r="O13" s="541">
        <v>1300</v>
      </c>
      <c r="P13" s="533">
        <v>11.104954037763253</v>
      </c>
      <c r="Q13" s="533">
        <v>6.7418322828313562</v>
      </c>
      <c r="R13" s="533"/>
      <c r="S13" s="480" t="s">
        <v>358</v>
      </c>
      <c r="T13" s="540"/>
      <c r="U13" s="541">
        <v>2889</v>
      </c>
      <c r="V13" s="533">
        <v>12.313175792864222</v>
      </c>
      <c r="W13" s="533">
        <v>8.4068332010618487</v>
      </c>
      <c r="X13" s="542">
        <v>1981</v>
      </c>
      <c r="Y13" s="533">
        <v>8.4437362931937177</v>
      </c>
      <c r="Z13" s="534">
        <v>5.3882249183419058</v>
      </c>
      <c r="AA13" s="541">
        <v>2423</v>
      </c>
      <c r="AB13" s="533">
        <v>10.327478562418444</v>
      </c>
      <c r="AC13" s="534">
        <v>6.2868794896477818</v>
      </c>
      <c r="AD13" s="541">
        <v>1907</v>
      </c>
      <c r="AE13" s="533">
        <v>8.1287125847589436</v>
      </c>
      <c r="AF13" s="534">
        <v>5.4091382084177075</v>
      </c>
      <c r="AG13" s="541">
        <v>546</v>
      </c>
      <c r="AH13" s="533">
        <v>4.6433029551282052</v>
      </c>
      <c r="AI13" s="533">
        <v>3.0463269320607522</v>
      </c>
      <c r="AJ13" s="533"/>
      <c r="AK13" s="480" t="s">
        <v>561</v>
      </c>
      <c r="AL13" s="540"/>
      <c r="AM13" s="541">
        <v>1221</v>
      </c>
      <c r="AN13" s="533">
        <v>5.205582471489361</v>
      </c>
      <c r="AO13" s="534">
        <v>3.3193838806668063</v>
      </c>
      <c r="AP13" s="541">
        <v>1083</v>
      </c>
      <c r="AQ13" s="533">
        <v>4.6177399197080291</v>
      </c>
      <c r="AR13" s="534">
        <v>3.233018570211271</v>
      </c>
      <c r="AS13" s="541">
        <v>695</v>
      </c>
      <c r="AT13" s="533">
        <v>5.9144598009188361</v>
      </c>
      <c r="AU13" s="534">
        <v>3.6451444254570187</v>
      </c>
      <c r="AV13" s="542">
        <v>965</v>
      </c>
      <c r="AW13" s="533">
        <v>4.1132017132867134</v>
      </c>
      <c r="AX13" s="533">
        <v>2.3705556849133109</v>
      </c>
      <c r="AY13" s="542">
        <v>268</v>
      </c>
      <c r="AZ13" s="533">
        <v>2.2808459670886077</v>
      </c>
      <c r="BA13" s="533">
        <v>1.4671257534406934</v>
      </c>
    </row>
    <row r="14" spans="1:53" ht="18.75" customHeight="1" x14ac:dyDescent="0.25">
      <c r="A14" s="480" t="s">
        <v>360</v>
      </c>
      <c r="B14" s="540"/>
      <c r="C14" s="541">
        <v>9460</v>
      </c>
      <c r="D14" s="533">
        <v>40.227386403919901</v>
      </c>
      <c r="E14" s="534">
        <v>24.570332176330972</v>
      </c>
      <c r="F14" s="541">
        <v>8429</v>
      </c>
      <c r="G14" s="533">
        <v>35.844594047676971</v>
      </c>
      <c r="H14" s="534">
        <v>22.417811557242246</v>
      </c>
      <c r="I14" s="541">
        <v>5990</v>
      </c>
      <c r="J14" s="533">
        <v>25.473204344152499</v>
      </c>
      <c r="K14" s="534">
        <v>15.303239938160681</v>
      </c>
      <c r="L14" s="541">
        <v>2260</v>
      </c>
      <c r="M14" s="533">
        <v>19.149469615384618</v>
      </c>
      <c r="N14" s="534">
        <v>12.243730810243109</v>
      </c>
      <c r="O14" s="541">
        <v>1422</v>
      </c>
      <c r="P14" s="533">
        <v>12.140354090050835</v>
      </c>
      <c r="Q14" s="533">
        <v>7.1627897302397248</v>
      </c>
      <c r="R14" s="533"/>
      <c r="S14" s="480" t="s">
        <v>562</v>
      </c>
      <c r="T14" s="540"/>
      <c r="U14" s="541">
        <v>3180</v>
      </c>
      <c r="V14" s="533">
        <v>13.524543684836472</v>
      </c>
      <c r="W14" s="533">
        <v>8.9753680283994957</v>
      </c>
      <c r="X14" s="542">
        <v>2030</v>
      </c>
      <c r="Y14" s="533">
        <v>8.6322849031413593</v>
      </c>
      <c r="Z14" s="534">
        <v>5.3464935942619443</v>
      </c>
      <c r="AA14" s="541">
        <v>2412</v>
      </c>
      <c r="AB14" s="533">
        <v>10.255458755980861</v>
      </c>
      <c r="AC14" s="534">
        <v>6.0629125795727754</v>
      </c>
      <c r="AD14" s="541">
        <v>1827</v>
      </c>
      <c r="AE14" s="533">
        <v>7.7692693976153455</v>
      </c>
      <c r="AF14" s="534">
        <v>5.0594686064725485</v>
      </c>
      <c r="AG14" s="541">
        <v>677</v>
      </c>
      <c r="AH14" s="533">
        <v>5.7373660705128211</v>
      </c>
      <c r="AI14" s="533">
        <v>3.668587312719044</v>
      </c>
      <c r="AJ14" s="533"/>
      <c r="AK14" s="480" t="s">
        <v>360</v>
      </c>
      <c r="AL14" s="540"/>
      <c r="AM14" s="541">
        <v>1203</v>
      </c>
      <c r="AN14" s="533">
        <v>5.1152146382978714</v>
      </c>
      <c r="AO14" s="534">
        <v>3.1597478872337543</v>
      </c>
      <c r="AP14" s="541">
        <v>1130</v>
      </c>
      <c r="AQ14" s="533">
        <v>4.8049712737226269</v>
      </c>
      <c r="AR14" s="533">
        <v>3.2838177444212491</v>
      </c>
      <c r="AS14" s="542">
        <v>667</v>
      </c>
      <c r="AT14" s="533">
        <v>5.6524960750382851</v>
      </c>
      <c r="AU14" s="534">
        <v>3.4483686541273531</v>
      </c>
      <c r="AV14" s="542">
        <v>957</v>
      </c>
      <c r="AW14" s="533">
        <v>4.0675274685314688</v>
      </c>
      <c r="AX14" s="533">
        <v>2.3280252399171664</v>
      </c>
      <c r="AY14" s="542">
        <v>332</v>
      </c>
      <c r="AZ14" s="533">
        <v>2.8166877392405065</v>
      </c>
      <c r="BA14" s="533">
        <v>1.7553980475097402</v>
      </c>
    </row>
    <row r="15" spans="1:53" ht="18.75" customHeight="1" x14ac:dyDescent="0.25">
      <c r="A15" s="480" t="s">
        <v>413</v>
      </c>
      <c r="B15" s="540"/>
      <c r="C15" s="541">
        <v>9322</v>
      </c>
      <c r="D15" s="533">
        <v>39.572741970600759</v>
      </c>
      <c r="E15" s="534">
        <v>23.349057637516694</v>
      </c>
      <c r="F15" s="541">
        <v>8479</v>
      </c>
      <c r="G15" s="533">
        <v>35.99428617647775</v>
      </c>
      <c r="H15" s="534">
        <v>21.770307439849113</v>
      </c>
      <c r="I15" s="541">
        <v>6084</v>
      </c>
      <c r="J15" s="533">
        <v>25.830395606388461</v>
      </c>
      <c r="K15" s="534">
        <v>15.041850440363033</v>
      </c>
      <c r="L15" s="541">
        <v>2468</v>
      </c>
      <c r="M15" s="533">
        <v>20.855044038461539</v>
      </c>
      <c r="N15" s="534">
        <v>13.020286407046783</v>
      </c>
      <c r="O15" s="541">
        <v>1470</v>
      </c>
      <c r="P15" s="533">
        <v>12.541902007262163</v>
      </c>
      <c r="Q15" s="533">
        <v>7.2567571272187799</v>
      </c>
      <c r="R15" s="533"/>
      <c r="S15" s="480" t="s">
        <v>413</v>
      </c>
      <c r="T15" s="540"/>
      <c r="U15" s="541">
        <v>3079</v>
      </c>
      <c r="V15" s="533">
        <v>13.069541542120911</v>
      </c>
      <c r="W15" s="533">
        <v>8.474708256636367</v>
      </c>
      <c r="X15" s="542">
        <v>2117</v>
      </c>
      <c r="Y15" s="533">
        <v>8.9890885916230356</v>
      </c>
      <c r="Z15" s="534">
        <v>5.3989378645639379</v>
      </c>
      <c r="AA15" s="541">
        <v>2400</v>
      </c>
      <c r="AB15" s="533">
        <v>10.189580108742932</v>
      </c>
      <c r="AC15" s="534">
        <v>5.8490516264854087</v>
      </c>
      <c r="AD15" s="541">
        <v>1897</v>
      </c>
      <c r="AE15" s="533">
        <v>8.0519472576464484</v>
      </c>
      <c r="AF15" s="534">
        <v>5.1026915168400544</v>
      </c>
      <c r="AG15" s="541">
        <v>665</v>
      </c>
      <c r="AH15" s="533">
        <v>5.6153734807692315</v>
      </c>
      <c r="AI15" s="533">
        <v>3.5294498751184937</v>
      </c>
      <c r="AJ15" s="533"/>
      <c r="AK15" s="480" t="s">
        <v>413</v>
      </c>
      <c r="AL15" s="540"/>
      <c r="AM15" s="541">
        <v>1224</v>
      </c>
      <c r="AN15" s="533">
        <v>5.1981997404255313</v>
      </c>
      <c r="AO15" s="534">
        <v>3.1663634088867592</v>
      </c>
      <c r="AP15" s="541">
        <v>1042</v>
      </c>
      <c r="AQ15" s="533">
        <v>4.4241958065693421</v>
      </c>
      <c r="AR15" s="533">
        <v>2.9980888746999903</v>
      </c>
      <c r="AS15" s="542">
        <v>685</v>
      </c>
      <c r="AT15" s="533">
        <v>5.7865010535987746</v>
      </c>
      <c r="AU15" s="534">
        <v>3.3882791771136733</v>
      </c>
      <c r="AV15" s="542">
        <v>1039</v>
      </c>
      <c r="AW15" s="533">
        <v>4.410440055944056</v>
      </c>
      <c r="AX15" s="533">
        <v>2.4023367237702447</v>
      </c>
      <c r="AY15" s="542">
        <v>344</v>
      </c>
      <c r="AZ15" s="533">
        <v>2.9043959772151897</v>
      </c>
      <c r="BA15" s="533">
        <v>1.776976905900294</v>
      </c>
    </row>
    <row r="16" spans="1:53" ht="18.75" customHeight="1" x14ac:dyDescent="0.25">
      <c r="A16" s="480" t="s">
        <v>362</v>
      </c>
      <c r="B16" s="540"/>
      <c r="C16" s="541">
        <v>9476</v>
      </c>
      <c r="D16" s="533">
        <v>40.186463000000003</v>
      </c>
      <c r="E16" s="534">
        <v>23.019708999999999</v>
      </c>
      <c r="F16" s="541">
        <v>8297</v>
      </c>
      <c r="G16" s="533">
        <v>35.186480000000003</v>
      </c>
      <c r="H16" s="534">
        <v>20.525659000000001</v>
      </c>
      <c r="I16" s="541">
        <v>6096</v>
      </c>
      <c r="J16" s="533">
        <v>25.852329999999998</v>
      </c>
      <c r="K16" s="533">
        <v>14.609068000000001</v>
      </c>
      <c r="L16" s="542">
        <v>2511</v>
      </c>
      <c r="M16" s="533">
        <v>21.165165999999999</v>
      </c>
      <c r="N16" s="534">
        <v>12.925538</v>
      </c>
      <c r="O16" s="541">
        <v>1454</v>
      </c>
      <c r="P16" s="533">
        <v>12.410118000000001</v>
      </c>
      <c r="Q16" s="533">
        <v>6.9653419999999997</v>
      </c>
      <c r="R16" s="533"/>
      <c r="S16" s="480" t="s">
        <v>362</v>
      </c>
      <c r="T16" s="540"/>
      <c r="U16" s="542">
        <v>3279</v>
      </c>
      <c r="V16" s="533">
        <v>13.905806</v>
      </c>
      <c r="W16" s="533">
        <v>8.8158480000000008</v>
      </c>
      <c r="X16" s="542">
        <v>2331</v>
      </c>
      <c r="Y16" s="533">
        <v>9.8854629999999997</v>
      </c>
      <c r="Z16" s="534">
        <v>5.7051660000000002</v>
      </c>
      <c r="AA16" s="541">
        <v>2395</v>
      </c>
      <c r="AB16" s="533">
        <v>10.156878000000001</v>
      </c>
      <c r="AC16" s="533">
        <v>5.6987990000000002</v>
      </c>
      <c r="AD16" s="542">
        <v>2036</v>
      </c>
      <c r="AE16" s="533">
        <v>8.6344069999999995</v>
      </c>
      <c r="AF16" s="533">
        <v>5.3863190000000003</v>
      </c>
      <c r="AG16" s="542">
        <v>644</v>
      </c>
      <c r="AH16" s="533">
        <v>5.4282630000000003</v>
      </c>
      <c r="AI16" s="533">
        <v>3.3052820000000001</v>
      </c>
      <c r="AJ16" s="533"/>
      <c r="AK16" s="480" t="s">
        <v>362</v>
      </c>
      <c r="AL16" s="540"/>
      <c r="AM16" s="541">
        <v>1207</v>
      </c>
      <c r="AN16" s="533">
        <v>5.1187269999999998</v>
      </c>
      <c r="AO16" s="534">
        <v>2.9979849999999999</v>
      </c>
      <c r="AP16" s="541">
        <v>1132</v>
      </c>
      <c r="AQ16" s="533">
        <v>4.800662</v>
      </c>
      <c r="AR16" s="533">
        <v>3.1848900000000002</v>
      </c>
      <c r="AS16" s="542">
        <v>687</v>
      </c>
      <c r="AT16" s="533">
        <v>5.7907089999999997</v>
      </c>
      <c r="AU16" s="534">
        <v>3.3792330000000002</v>
      </c>
      <c r="AV16" s="542">
        <v>1071</v>
      </c>
      <c r="AW16" s="533">
        <v>4.5419689999999999</v>
      </c>
      <c r="AX16" s="533">
        <v>2.4000189999999999</v>
      </c>
      <c r="AY16" s="542">
        <v>409</v>
      </c>
      <c r="AZ16" s="533">
        <v>3.4474520000000002</v>
      </c>
      <c r="BA16" s="533">
        <v>2.085124</v>
      </c>
    </row>
    <row r="17" spans="1:53" ht="18.75" customHeight="1" x14ac:dyDescent="0.25">
      <c r="A17" s="480" t="s">
        <v>363</v>
      </c>
      <c r="B17" s="540"/>
      <c r="C17" s="541">
        <v>9701</v>
      </c>
      <c r="D17" s="533">
        <v>41.112853999999999</v>
      </c>
      <c r="E17" s="534">
        <v>22.829398000000001</v>
      </c>
      <c r="F17" s="541">
        <v>7881</v>
      </c>
      <c r="G17" s="533">
        <v>33.399690999999997</v>
      </c>
      <c r="H17" s="534">
        <v>18.838322999999999</v>
      </c>
      <c r="I17" s="541">
        <v>6436</v>
      </c>
      <c r="J17" s="533">
        <v>27.275779</v>
      </c>
      <c r="K17" s="533">
        <v>14.937325</v>
      </c>
      <c r="L17" s="542">
        <v>2633</v>
      </c>
      <c r="M17" s="533">
        <v>22.150290999999999</v>
      </c>
      <c r="N17" s="534">
        <v>13.105753</v>
      </c>
      <c r="O17" s="541">
        <v>1538</v>
      </c>
      <c r="P17" s="533">
        <v>13.13514</v>
      </c>
      <c r="Q17" s="533">
        <v>7.1009229999999999</v>
      </c>
      <c r="R17" s="533"/>
      <c r="S17" s="480" t="s">
        <v>363</v>
      </c>
      <c r="T17" s="540"/>
      <c r="U17" s="541">
        <v>3425</v>
      </c>
      <c r="V17" s="533">
        <v>14.515155999999999</v>
      </c>
      <c r="W17" s="533">
        <v>8.9427830000000004</v>
      </c>
      <c r="X17" s="542">
        <v>2497</v>
      </c>
      <c r="Y17" s="533">
        <v>10.58229</v>
      </c>
      <c r="Z17" s="534">
        <v>5.9348739999999998</v>
      </c>
      <c r="AA17" s="541">
        <v>2379</v>
      </c>
      <c r="AB17" s="533">
        <v>10.082205999999999</v>
      </c>
      <c r="AC17" s="533">
        <v>5.4754170000000002</v>
      </c>
      <c r="AD17" s="542">
        <v>1983</v>
      </c>
      <c r="AE17" s="533">
        <v>8.4039570000000001</v>
      </c>
      <c r="AF17" s="533">
        <v>5.0667600000000004</v>
      </c>
      <c r="AG17" s="542">
        <v>683</v>
      </c>
      <c r="AH17" s="533">
        <v>5.7457839999999996</v>
      </c>
      <c r="AI17" s="533">
        <v>3.4525220000000001</v>
      </c>
      <c r="AJ17" s="533"/>
      <c r="AK17" s="480" t="s">
        <v>363</v>
      </c>
      <c r="AL17" s="540"/>
      <c r="AM17" s="541">
        <v>1275</v>
      </c>
      <c r="AN17" s="533">
        <v>5.4034519999999997</v>
      </c>
      <c r="AO17" s="534">
        <v>3.0285009999999999</v>
      </c>
      <c r="AP17" s="541">
        <v>1123</v>
      </c>
      <c r="AQ17" s="533">
        <v>4.7592759999999998</v>
      </c>
      <c r="AR17" s="533">
        <v>2.972286</v>
      </c>
      <c r="AS17" s="542">
        <v>674</v>
      </c>
      <c r="AT17" s="533">
        <v>5.6700710000000001</v>
      </c>
      <c r="AU17" s="534">
        <v>3.2304119999999998</v>
      </c>
      <c r="AV17" s="542">
        <v>1086</v>
      </c>
      <c r="AW17" s="533">
        <v>4.6024700000000003</v>
      </c>
      <c r="AX17" s="533">
        <v>2.3413569999999999</v>
      </c>
      <c r="AY17" s="542">
        <v>392</v>
      </c>
      <c r="AZ17" s="533">
        <v>3.2977270000000001</v>
      </c>
      <c r="BA17" s="533">
        <v>1.9277029999999999</v>
      </c>
    </row>
    <row r="18" spans="1:53" ht="18.75" customHeight="1" x14ac:dyDescent="0.25">
      <c r="A18" s="480" t="s">
        <v>365</v>
      </c>
      <c r="B18" s="540"/>
      <c r="C18" s="541">
        <v>9629</v>
      </c>
      <c r="D18" s="533">
        <v>40.831681432654797</v>
      </c>
      <c r="E18" s="534">
        <v>21.827663664548702</v>
      </c>
      <c r="F18" s="541">
        <v>7773</v>
      </c>
      <c r="G18" s="533">
        <v>32.961331371484597</v>
      </c>
      <c r="H18" s="534">
        <v>17.971560018315401</v>
      </c>
      <c r="I18" s="541">
        <v>6489</v>
      </c>
      <c r="J18" s="533">
        <v>27.5165417817527</v>
      </c>
      <c r="K18" s="533">
        <v>14.615321750504901</v>
      </c>
      <c r="L18" s="542">
        <v>2655</v>
      </c>
      <c r="M18" s="533">
        <v>22.324613672770599</v>
      </c>
      <c r="N18" s="534">
        <v>12.789031198259</v>
      </c>
      <c r="O18" s="541">
        <v>1730</v>
      </c>
      <c r="P18" s="533">
        <v>14.7996375029829</v>
      </c>
      <c r="Q18" s="533">
        <v>7.8037010060113996</v>
      </c>
      <c r="R18" s="533"/>
      <c r="S18" s="480" t="s">
        <v>365</v>
      </c>
      <c r="T18" s="540"/>
      <c r="U18" s="541">
        <v>3380</v>
      </c>
      <c r="V18" s="533">
        <v>14.332857331225799</v>
      </c>
      <c r="W18" s="533">
        <v>8.6063371884134003</v>
      </c>
      <c r="X18" s="542">
        <v>2450</v>
      </c>
      <c r="Y18" s="533">
        <v>10.3892013199714</v>
      </c>
      <c r="Z18" s="534">
        <v>5.6721010550182998</v>
      </c>
      <c r="AA18" s="541">
        <v>2339</v>
      </c>
      <c r="AB18" s="533">
        <v>9.9185068928216005</v>
      </c>
      <c r="AC18" s="533">
        <v>5.2337279739304998</v>
      </c>
      <c r="AD18" s="542">
        <v>1954</v>
      </c>
      <c r="AE18" s="533">
        <v>8.2859181139690001</v>
      </c>
      <c r="AF18" s="533">
        <v>4.8974551822669001</v>
      </c>
      <c r="AG18" s="542">
        <v>724</v>
      </c>
      <c r="AH18" s="533">
        <v>6.0877665909927998</v>
      </c>
      <c r="AI18" s="533">
        <v>3.6312271725998002</v>
      </c>
      <c r="AJ18" s="533"/>
      <c r="AK18" s="480" t="s">
        <v>365</v>
      </c>
      <c r="AL18" s="540"/>
      <c r="AM18" s="541">
        <v>1294</v>
      </c>
      <c r="AN18" s="533">
        <v>5.4871944930787002</v>
      </c>
      <c r="AO18" s="534">
        <v>2.9877609806918</v>
      </c>
      <c r="AP18" s="541">
        <v>1176</v>
      </c>
      <c r="AQ18" s="533">
        <v>4.9868166335861996</v>
      </c>
      <c r="AR18" s="533">
        <v>2.9796954996420002</v>
      </c>
      <c r="AS18" s="542">
        <v>668</v>
      </c>
      <c r="AT18" s="533">
        <v>5.6168896171039</v>
      </c>
      <c r="AU18" s="534">
        <v>3.0938455804138001</v>
      </c>
      <c r="AV18" s="542">
        <v>1065</v>
      </c>
      <c r="AW18" s="533">
        <v>4.5161222064365001</v>
      </c>
      <c r="AX18" s="533">
        <v>2.2281708420658002</v>
      </c>
      <c r="AY18" s="542">
        <v>444</v>
      </c>
      <c r="AZ18" s="533">
        <v>3.7333817215481</v>
      </c>
      <c r="BA18" s="533">
        <v>2.1587879905910001</v>
      </c>
    </row>
    <row r="19" spans="1:53" ht="18.75" customHeight="1" x14ac:dyDescent="0.25">
      <c r="A19" s="480" t="s">
        <v>367</v>
      </c>
      <c r="B19" s="540"/>
      <c r="C19" s="541">
        <v>10040</v>
      </c>
      <c r="D19" s="533">
        <v>42.781158819725803</v>
      </c>
      <c r="E19" s="534">
        <v>22.208229567918998</v>
      </c>
      <c r="F19" s="541">
        <v>7970</v>
      </c>
      <c r="G19" s="533">
        <v>33.960740616853997</v>
      </c>
      <c r="H19" s="534">
        <v>17.919064311363901</v>
      </c>
      <c r="I19" s="541">
        <v>6657</v>
      </c>
      <c r="J19" s="533">
        <v>28.365953611844098</v>
      </c>
      <c r="K19" s="533">
        <v>14.598053393495499</v>
      </c>
      <c r="L19" s="542">
        <v>2913</v>
      </c>
      <c r="M19" s="533">
        <v>24.598792885806201</v>
      </c>
      <c r="N19" s="534">
        <v>13.837067980934</v>
      </c>
      <c r="O19" s="541">
        <v>1689</v>
      </c>
      <c r="P19" s="533">
        <v>14.527494530578901</v>
      </c>
      <c r="Q19" s="533">
        <v>7.4902349535233004</v>
      </c>
      <c r="R19" s="533"/>
      <c r="S19" s="480" t="s">
        <v>367</v>
      </c>
      <c r="T19" s="540"/>
      <c r="U19" s="541">
        <v>3395</v>
      </c>
      <c r="V19" s="533">
        <v>14.466338067028801</v>
      </c>
      <c r="W19" s="533">
        <v>8.5235211627695993</v>
      </c>
      <c r="X19" s="542">
        <v>2659</v>
      </c>
      <c r="Y19" s="533">
        <v>11.330189372674401</v>
      </c>
      <c r="Z19" s="534">
        <v>6.0057434050339999</v>
      </c>
      <c r="AA19" s="541">
        <v>2310</v>
      </c>
      <c r="AB19" s="533">
        <v>9.8430753858133997</v>
      </c>
      <c r="AC19" s="533">
        <v>5.0376761389483997</v>
      </c>
      <c r="AD19" s="542">
        <v>2030</v>
      </c>
      <c r="AE19" s="533">
        <v>8.6499753390480993</v>
      </c>
      <c r="AF19" s="533">
        <v>5.0111702305893999</v>
      </c>
      <c r="AG19" s="542">
        <v>696</v>
      </c>
      <c r="AH19" s="533">
        <v>5.8773634907384</v>
      </c>
      <c r="AI19" s="533">
        <v>3.3466026837012999</v>
      </c>
      <c r="AJ19" s="533"/>
      <c r="AK19" s="480" t="s">
        <v>367</v>
      </c>
      <c r="AL19" s="540"/>
      <c r="AM19" s="541">
        <v>1348</v>
      </c>
      <c r="AN19" s="533">
        <v>5.7439245108556003</v>
      </c>
      <c r="AO19" s="534">
        <v>3.0509176667941</v>
      </c>
      <c r="AP19" s="541">
        <v>1150</v>
      </c>
      <c r="AQ19" s="533">
        <v>4.9002323349288002</v>
      </c>
      <c r="AR19" s="533">
        <v>2.9417898401325</v>
      </c>
      <c r="AS19" s="542">
        <v>608</v>
      </c>
      <c r="AT19" s="533">
        <v>5.1342485666220998</v>
      </c>
      <c r="AU19" s="534">
        <v>2.7698098705506999</v>
      </c>
      <c r="AV19" s="542">
        <v>1129</v>
      </c>
      <c r="AW19" s="533">
        <v>4.8107498314213997</v>
      </c>
      <c r="AX19" s="533">
        <v>2.2880556581090001</v>
      </c>
      <c r="AY19" s="542">
        <v>489</v>
      </c>
      <c r="AZ19" s="533">
        <v>4.1293545215101997</v>
      </c>
      <c r="BA19" s="533">
        <v>2.2764767165349</v>
      </c>
    </row>
    <row r="20" spans="1:53" ht="19.5" customHeight="1" x14ac:dyDescent="0.25">
      <c r="A20" s="480" t="s">
        <v>369</v>
      </c>
      <c r="B20" s="540"/>
      <c r="C20" s="544">
        <v>10053</v>
      </c>
      <c r="D20" s="545">
        <v>43.1089618999195</v>
      </c>
      <c r="E20" s="546">
        <v>21.795150969020799</v>
      </c>
      <c r="F20" s="544">
        <v>7781</v>
      </c>
      <c r="G20" s="545">
        <v>33.366242170821998</v>
      </c>
      <c r="H20" s="546">
        <v>16.978676229569398</v>
      </c>
      <c r="I20" s="547">
        <v>6853</v>
      </c>
      <c r="J20" s="545">
        <v>29.386821436401899</v>
      </c>
      <c r="K20" s="546">
        <v>14.732582061448801</v>
      </c>
      <c r="L20" s="547">
        <v>2834</v>
      </c>
      <c r="M20" s="545">
        <v>24.055558323651798</v>
      </c>
      <c r="N20" s="546">
        <v>13.062731516092899</v>
      </c>
      <c r="O20" s="544">
        <v>1830</v>
      </c>
      <c r="P20" s="545">
        <v>15.859375352069501</v>
      </c>
      <c r="Q20" s="545">
        <v>8.0281694205449003</v>
      </c>
      <c r="R20" s="545"/>
      <c r="S20" s="480" t="s">
        <v>369</v>
      </c>
      <c r="T20" s="540"/>
      <c r="U20" s="544">
        <v>3479</v>
      </c>
      <c r="V20" s="545">
        <v>14.9185395851806</v>
      </c>
      <c r="W20" s="545">
        <v>8.5424144944124993</v>
      </c>
      <c r="X20" s="547">
        <v>2769</v>
      </c>
      <c r="Y20" s="545">
        <v>11.873939669837601</v>
      </c>
      <c r="Z20" s="546">
        <v>6.0885659317609999</v>
      </c>
      <c r="AA20" s="547">
        <v>2277</v>
      </c>
      <c r="AB20" s="545">
        <v>9.7641605735718002</v>
      </c>
      <c r="AC20" s="546">
        <v>4.8776166915624</v>
      </c>
      <c r="AD20" s="547">
        <v>1980</v>
      </c>
      <c r="AE20" s="545">
        <v>8.4905744118015001</v>
      </c>
      <c r="AF20" s="545">
        <v>4.7605215841852004</v>
      </c>
      <c r="AG20" s="547">
        <v>765</v>
      </c>
      <c r="AH20" s="545">
        <v>6.4934728714162002</v>
      </c>
      <c r="AI20" s="545">
        <v>3.6653883033686001</v>
      </c>
      <c r="AJ20" s="545"/>
      <c r="AK20" s="480" t="s">
        <v>369</v>
      </c>
      <c r="AL20" s="540"/>
      <c r="AM20" s="544">
        <v>1390</v>
      </c>
      <c r="AN20" s="545">
        <v>5.9605547638405003</v>
      </c>
      <c r="AO20" s="546">
        <v>3.0803255614905001</v>
      </c>
      <c r="AP20" s="547">
        <v>1176</v>
      </c>
      <c r="AQ20" s="545">
        <v>5.0428866203427001</v>
      </c>
      <c r="AR20" s="545">
        <v>2.9123282504804</v>
      </c>
      <c r="AS20" s="547">
        <v>608</v>
      </c>
      <c r="AT20" s="545">
        <v>5.1608254978053001</v>
      </c>
      <c r="AU20" s="546">
        <v>2.6516136235211998</v>
      </c>
      <c r="AV20" s="547">
        <v>1145</v>
      </c>
      <c r="AW20" s="545">
        <v>4.9099533846024004</v>
      </c>
      <c r="AX20" s="545">
        <v>2.2582613102179998</v>
      </c>
      <c r="AY20" s="547">
        <v>480</v>
      </c>
      <c r="AZ20" s="545">
        <v>4.0743359193200002</v>
      </c>
      <c r="BA20" s="545">
        <v>2.1745765460527</v>
      </c>
    </row>
    <row r="21" spans="1:53" ht="19.5" customHeight="1" x14ac:dyDescent="0.25">
      <c r="A21" s="548" t="s">
        <v>370</v>
      </c>
      <c r="B21" s="540"/>
      <c r="C21" s="544">
        <v>10348</v>
      </c>
      <c r="D21" s="545">
        <v>44.331077751989397</v>
      </c>
      <c r="E21" s="546">
        <v>21.649374599292099</v>
      </c>
      <c r="F21" s="544">
        <v>7724</v>
      </c>
      <c r="G21" s="545">
        <v>33.089799435288597</v>
      </c>
      <c r="H21" s="546">
        <v>16.359881705443701</v>
      </c>
      <c r="I21" s="547">
        <v>6791</v>
      </c>
      <c r="J21" s="545">
        <v>29.092805277711602</v>
      </c>
      <c r="K21" s="546">
        <v>14.225255565924501</v>
      </c>
      <c r="L21" s="547">
        <v>2972</v>
      </c>
      <c r="M21" s="545">
        <v>25.1516131539721</v>
      </c>
      <c r="N21" s="545">
        <v>13.3225420629489</v>
      </c>
      <c r="O21" s="547">
        <v>1815</v>
      </c>
      <c r="P21" s="545">
        <v>15.7467314795772</v>
      </c>
      <c r="Q21" s="545">
        <v>7.7092692958356004</v>
      </c>
      <c r="R21" s="545"/>
      <c r="S21" s="548" t="s">
        <v>370</v>
      </c>
      <c r="T21" s="540"/>
      <c r="U21" s="544">
        <v>3610</v>
      </c>
      <c r="V21" s="545">
        <v>15.4653257329611</v>
      </c>
      <c r="W21" s="545">
        <v>8.6357728799480995</v>
      </c>
      <c r="X21" s="547">
        <v>2879</v>
      </c>
      <c r="Y21" s="545">
        <v>12.3337043726302</v>
      </c>
      <c r="Z21" s="546">
        <v>6.1822885775143996</v>
      </c>
      <c r="AA21" s="547">
        <v>2327</v>
      </c>
      <c r="AB21" s="545">
        <v>9.9689232633242</v>
      </c>
      <c r="AC21" s="546">
        <v>4.8659201040204998</v>
      </c>
      <c r="AD21" s="547">
        <v>2064</v>
      </c>
      <c r="AE21" s="545">
        <v>8.8422250174048997</v>
      </c>
      <c r="AF21" s="545">
        <v>4.8595875859947002</v>
      </c>
      <c r="AG21" s="547">
        <v>751</v>
      </c>
      <c r="AH21" s="545">
        <v>6.3556061502803001</v>
      </c>
      <c r="AI21" s="545">
        <v>3.4512002797568</v>
      </c>
      <c r="AJ21" s="545"/>
      <c r="AK21" s="548" t="s">
        <v>370</v>
      </c>
      <c r="AL21" s="540"/>
      <c r="AM21" s="544">
        <v>1450</v>
      </c>
      <c r="AN21" s="545">
        <v>6.2118344356769004</v>
      </c>
      <c r="AO21" s="546">
        <v>3.0629983210614</v>
      </c>
      <c r="AP21" s="547">
        <v>1146</v>
      </c>
      <c r="AQ21" s="545">
        <v>4.9094912160591004</v>
      </c>
      <c r="AR21" s="545">
        <v>2.8027722053729001</v>
      </c>
      <c r="AS21" s="547">
        <v>644</v>
      </c>
      <c r="AT21" s="545">
        <v>5.4500803738755002</v>
      </c>
      <c r="AU21" s="546">
        <v>2.8629268339583001</v>
      </c>
      <c r="AV21" s="547">
        <v>1106</v>
      </c>
      <c r="AW21" s="545">
        <v>4.7381302661094002</v>
      </c>
      <c r="AX21" s="545">
        <v>2.1231857424689</v>
      </c>
      <c r="AY21" s="547">
        <v>535</v>
      </c>
      <c r="AZ21" s="545">
        <v>4.5276288820239001</v>
      </c>
      <c r="BA21" s="545">
        <v>2.3673112259832001</v>
      </c>
    </row>
    <row r="22" spans="1:53" ht="19.5" customHeight="1" x14ac:dyDescent="0.25">
      <c r="A22" s="548" t="s">
        <v>371</v>
      </c>
      <c r="B22" s="540"/>
      <c r="C22" s="544">
        <v>10495</v>
      </c>
      <c r="D22" s="545">
        <v>44.830634816739703</v>
      </c>
      <c r="E22" s="546">
        <v>21.162683583173798</v>
      </c>
      <c r="F22" s="544">
        <v>7513</v>
      </c>
      <c r="G22" s="545">
        <v>32.092668830697001</v>
      </c>
      <c r="H22" s="546">
        <v>15.3302691300857</v>
      </c>
      <c r="I22" s="544">
        <v>7007</v>
      </c>
      <c r="J22" s="545">
        <v>29.931229934339701</v>
      </c>
      <c r="K22" s="546">
        <v>14.1668945230196</v>
      </c>
      <c r="L22" s="544">
        <v>3050</v>
      </c>
      <c r="M22" s="545">
        <v>25.693728565217501</v>
      </c>
      <c r="N22" s="545">
        <v>13.214567836692799</v>
      </c>
      <c r="O22" s="547">
        <v>1897</v>
      </c>
      <c r="P22" s="545">
        <v>16.438859488046901</v>
      </c>
      <c r="Q22" s="545">
        <v>7.8241289549354001</v>
      </c>
      <c r="R22" s="545"/>
      <c r="S22" s="548" t="s">
        <v>371</v>
      </c>
      <c r="T22" s="540"/>
      <c r="U22" s="544">
        <v>3687</v>
      </c>
      <c r="V22" s="545">
        <v>15.7494569384773</v>
      </c>
      <c r="W22" s="545">
        <v>8.5088369652051004</v>
      </c>
      <c r="X22" s="547">
        <v>2970</v>
      </c>
      <c r="Y22" s="545">
        <v>12.686706565575699</v>
      </c>
      <c r="Z22" s="546">
        <v>6.1288011563381</v>
      </c>
      <c r="AA22" s="544">
        <v>2221</v>
      </c>
      <c r="AB22" s="545">
        <v>9.4872644047622003</v>
      </c>
      <c r="AC22" s="546">
        <v>4.4612079086209002</v>
      </c>
      <c r="AD22" s="544">
        <v>2076</v>
      </c>
      <c r="AE22" s="545">
        <v>8.8678797407862007</v>
      </c>
      <c r="AF22" s="545">
        <v>4.7414373985795004</v>
      </c>
      <c r="AG22" s="547">
        <v>799</v>
      </c>
      <c r="AH22" s="545">
        <v>6.7309144667569996</v>
      </c>
      <c r="AI22" s="545">
        <v>3.6279997796872001</v>
      </c>
      <c r="AJ22" s="545"/>
      <c r="AK22" s="548" t="s">
        <v>371</v>
      </c>
      <c r="AL22" s="540"/>
      <c r="AM22" s="544">
        <v>1454</v>
      </c>
      <c r="AN22" s="545">
        <v>6.2109331132482</v>
      </c>
      <c r="AO22" s="546">
        <v>3.0056881943698999</v>
      </c>
      <c r="AP22" s="544">
        <v>1272</v>
      </c>
      <c r="AQ22" s="545">
        <v>5.4334985694990996</v>
      </c>
      <c r="AR22" s="545">
        <v>2.8996587889962</v>
      </c>
      <c r="AS22" s="547">
        <v>620</v>
      </c>
      <c r="AT22" s="545">
        <v>5.2229874460441996</v>
      </c>
      <c r="AU22" s="546">
        <v>2.5396377809452999</v>
      </c>
      <c r="AV22" s="547">
        <v>1149</v>
      </c>
      <c r="AW22" s="545">
        <v>4.9080895097125996</v>
      </c>
      <c r="AX22" s="545">
        <v>2.1123522436531998</v>
      </c>
      <c r="AY22" s="547">
        <v>595</v>
      </c>
      <c r="AZ22" s="545">
        <v>5.0123831135424002</v>
      </c>
      <c r="BA22" s="545">
        <v>2.6039479485935999</v>
      </c>
    </row>
    <row r="23" spans="1:53" ht="18.75" customHeight="1" x14ac:dyDescent="0.25">
      <c r="A23" s="480" t="s">
        <v>852</v>
      </c>
      <c r="B23" s="540"/>
      <c r="C23" s="551">
        <v>10831</v>
      </c>
      <c r="D23" s="552">
        <v>46.386082616307</v>
      </c>
      <c r="E23" s="553">
        <v>21.251484939266899</v>
      </c>
      <c r="F23" s="551">
        <v>7601</v>
      </c>
      <c r="G23" s="552">
        <v>32.552914224591397</v>
      </c>
      <c r="H23" s="553">
        <v>14.822587540566801</v>
      </c>
      <c r="I23" s="551">
        <v>7146</v>
      </c>
      <c r="J23" s="552">
        <v>30.604279048668602</v>
      </c>
      <c r="K23" s="553">
        <v>14.1559635962637</v>
      </c>
      <c r="L23" s="551">
        <v>3116</v>
      </c>
      <c r="M23" s="552">
        <v>26.283427969700501</v>
      </c>
      <c r="N23" s="552">
        <v>13.0893977354113</v>
      </c>
      <c r="O23" s="554">
        <v>1895</v>
      </c>
      <c r="P23" s="552">
        <v>16.486436708569499</v>
      </c>
      <c r="Q23" s="552">
        <v>7.5233938002988001</v>
      </c>
      <c r="R23" s="545"/>
      <c r="S23" s="480" t="s">
        <v>852</v>
      </c>
      <c r="T23" s="540"/>
      <c r="U23" s="551">
        <v>3697</v>
      </c>
      <c r="V23" s="552">
        <v>15.833196143706701</v>
      </c>
      <c r="W23" s="552">
        <v>8.3427564866349009</v>
      </c>
      <c r="X23" s="554">
        <v>3204</v>
      </c>
      <c r="Y23" s="552">
        <v>13.721817810234301</v>
      </c>
      <c r="Z23" s="553">
        <v>6.3435527771698004</v>
      </c>
      <c r="AA23" s="551">
        <v>2225</v>
      </c>
      <c r="AB23" s="552">
        <v>9.5290401459959995</v>
      </c>
      <c r="AC23" s="553">
        <v>4.3350632034067003</v>
      </c>
      <c r="AD23" s="551">
        <v>1981</v>
      </c>
      <c r="AE23" s="552">
        <v>8.4840577659406993</v>
      </c>
      <c r="AF23" s="552">
        <v>4.4183116791544004</v>
      </c>
      <c r="AG23" s="554">
        <v>899</v>
      </c>
      <c r="AH23" s="552">
        <v>7.5830557589090999</v>
      </c>
      <c r="AI23" s="552">
        <v>3.9166705414636001</v>
      </c>
      <c r="AJ23" s="545"/>
      <c r="AK23" s="480" t="s">
        <v>852</v>
      </c>
      <c r="AL23" s="540"/>
      <c r="AM23" s="551">
        <v>1482</v>
      </c>
      <c r="AN23" s="552">
        <v>6.3469831444342004</v>
      </c>
      <c r="AO23" s="553">
        <v>2.8946617259915999</v>
      </c>
      <c r="AP23" s="551">
        <v>1266</v>
      </c>
      <c r="AQ23" s="552">
        <v>5.4219167752048998</v>
      </c>
      <c r="AR23" s="552">
        <v>2.8921794169716999</v>
      </c>
      <c r="AS23" s="554">
        <v>625</v>
      </c>
      <c r="AT23" s="552">
        <v>5.2718685754374004</v>
      </c>
      <c r="AU23" s="553">
        <v>2.5984451470754002</v>
      </c>
      <c r="AV23" s="554">
        <v>1153</v>
      </c>
      <c r="AW23" s="552">
        <v>4.9379700172285004</v>
      </c>
      <c r="AX23" s="552">
        <v>2.0393706863274002</v>
      </c>
      <c r="AY23" s="554">
        <v>585</v>
      </c>
      <c r="AZ23" s="552">
        <v>4.9344689866094003</v>
      </c>
      <c r="BA23" s="552">
        <v>2.4951511794240999</v>
      </c>
    </row>
    <row r="24" spans="1:53" ht="18.75" customHeight="1" x14ac:dyDescent="0.25">
      <c r="A24" s="739" t="s">
        <v>475</v>
      </c>
      <c r="B24" s="740"/>
      <c r="C24" s="555">
        <v>1.0093736685129953</v>
      </c>
      <c r="D24" s="556">
        <v>1.0093736685129953</v>
      </c>
      <c r="E24" s="557">
        <v>1.0089750826903228</v>
      </c>
      <c r="F24" s="558">
        <v>1.0091218681585989</v>
      </c>
      <c r="G24" s="556">
        <v>1.0091218681585989</v>
      </c>
      <c r="H24" s="557">
        <v>1.0087493727770753</v>
      </c>
      <c r="I24" s="558">
        <v>1.0468830499742401</v>
      </c>
      <c r="J24" s="556">
        <v>1.0468830499742401</v>
      </c>
      <c r="K24" s="557">
        <v>1.0452318788443877</v>
      </c>
      <c r="L24" s="558">
        <v>1.0384615384615385</v>
      </c>
      <c r="M24" s="556">
        <v>1.0384615384615385</v>
      </c>
      <c r="N24" s="556">
        <v>1.036816149947295</v>
      </c>
      <c r="O24" s="563">
        <v>1.055918663761801</v>
      </c>
      <c r="P24" s="556">
        <v>1.055918663761801</v>
      </c>
      <c r="Q24" s="556">
        <v>1.0544154601657916</v>
      </c>
      <c r="R24" s="592"/>
      <c r="S24" s="741" t="s">
        <v>475</v>
      </c>
      <c r="T24" s="742"/>
      <c r="U24" s="559">
        <v>1.0832507433102081</v>
      </c>
      <c r="V24" s="556">
        <v>1.0832507433102081</v>
      </c>
      <c r="W24" s="556">
        <v>1.083158680813828</v>
      </c>
      <c r="X24" s="559">
        <v>1.0170157068062826</v>
      </c>
      <c r="Y24" s="556">
        <v>1.0170157068062826</v>
      </c>
      <c r="Z24" s="557">
        <v>1.0158302884535773</v>
      </c>
      <c r="AA24" s="558">
        <v>1.0417572857764246</v>
      </c>
      <c r="AB24" s="556">
        <v>1.0417572857764246</v>
      </c>
      <c r="AC24" s="557">
        <v>1.0386389504255218</v>
      </c>
      <c r="AD24" s="558">
        <v>1.0554691550025921</v>
      </c>
      <c r="AE24" s="556">
        <v>1.0554691550025921</v>
      </c>
      <c r="AF24" s="556">
        <v>1.0543459048056025</v>
      </c>
      <c r="AG24" s="559">
        <v>1.0320512820512822</v>
      </c>
      <c r="AH24" s="556">
        <v>1.0320512820512822</v>
      </c>
      <c r="AI24" s="556">
        <v>1.0303347694444678</v>
      </c>
      <c r="AJ24" s="592"/>
      <c r="AK24" s="741" t="s">
        <v>475</v>
      </c>
      <c r="AL24" s="742"/>
      <c r="AM24" s="558">
        <v>1.0272340425531914</v>
      </c>
      <c r="AN24" s="556">
        <v>1.0272340425531914</v>
      </c>
      <c r="AO24" s="557">
        <v>1.0255032790272243</v>
      </c>
      <c r="AP24" s="558">
        <v>1.0328467153284671</v>
      </c>
      <c r="AQ24" s="556">
        <v>1.0328467153284671</v>
      </c>
      <c r="AR24" s="556">
        <v>1.0303256167852148</v>
      </c>
      <c r="AS24" s="563">
        <v>1.0520673813169985</v>
      </c>
      <c r="AT24" s="556">
        <v>1.0520673813169985</v>
      </c>
      <c r="AU24" s="557">
        <v>1.0448345014637188</v>
      </c>
      <c r="AV24" s="559">
        <v>1.06993006993007</v>
      </c>
      <c r="AW24" s="556">
        <v>1.06993006993007</v>
      </c>
      <c r="AX24" s="556">
        <v>1.069060779633128</v>
      </c>
      <c r="AY24" s="559">
        <v>1.0354430379746835</v>
      </c>
      <c r="AZ24" s="556">
        <v>1.0354430379746835</v>
      </c>
      <c r="BA24" s="556">
        <v>1.0377943726520364</v>
      </c>
    </row>
    <row r="25" spans="1:53" ht="18.75" customHeight="1" x14ac:dyDescent="0.25">
      <c r="A25" s="566" t="s">
        <v>477</v>
      </c>
      <c r="B25" s="539"/>
      <c r="C25" s="605"/>
      <c r="D25" s="567"/>
      <c r="E25" s="567"/>
      <c r="F25" s="594"/>
      <c r="G25" s="537"/>
      <c r="H25" s="568"/>
      <c r="I25" s="595"/>
      <c r="J25" s="568"/>
      <c r="K25" s="568"/>
      <c r="L25" s="595"/>
      <c r="M25" s="568"/>
      <c r="N25" s="568"/>
      <c r="O25" s="606"/>
      <c r="P25" s="567"/>
      <c r="Q25" s="567"/>
      <c r="R25" s="610"/>
      <c r="S25" s="566" t="s">
        <v>477</v>
      </c>
      <c r="T25" s="539"/>
      <c r="U25" s="595"/>
      <c r="V25" s="568"/>
      <c r="W25" s="568"/>
      <c r="X25" s="594"/>
      <c r="Y25" s="537"/>
      <c r="Z25" s="568"/>
      <c r="AA25" s="595"/>
      <c r="AB25" s="568"/>
      <c r="AC25" s="568"/>
      <c r="AD25" s="595"/>
      <c r="AE25" s="568"/>
      <c r="AF25" s="568"/>
      <c r="AG25" s="595"/>
      <c r="AH25" s="568"/>
      <c r="AI25" s="568"/>
      <c r="AJ25" s="610"/>
      <c r="AK25" s="566" t="s">
        <v>477</v>
      </c>
      <c r="AL25" s="539"/>
      <c r="AM25" s="594"/>
      <c r="AN25" s="537"/>
      <c r="AO25" s="567"/>
      <c r="AP25" s="595"/>
      <c r="AQ25" s="568"/>
      <c r="AR25" s="568"/>
      <c r="AS25" s="595"/>
      <c r="AT25" s="567"/>
      <c r="AU25" s="567"/>
      <c r="AV25" s="595"/>
      <c r="AW25" s="568"/>
      <c r="AX25" s="568"/>
      <c r="AY25" s="595"/>
      <c r="AZ25" s="568"/>
      <c r="BA25" s="568"/>
    </row>
    <row r="26" spans="1:53" ht="18.75" customHeight="1" x14ac:dyDescent="0.25">
      <c r="A26" s="480" t="s">
        <v>349</v>
      </c>
      <c r="B26" s="540"/>
      <c r="C26" s="544">
        <v>7777</v>
      </c>
      <c r="D26" s="545">
        <v>33.816431000000001</v>
      </c>
      <c r="E26" s="546">
        <v>26.31</v>
      </c>
      <c r="F26" s="544">
        <v>7651</v>
      </c>
      <c r="G26" s="545">
        <v>33.268549999999998</v>
      </c>
      <c r="H26" s="546">
        <v>26.760764000000002</v>
      </c>
      <c r="I26" s="547">
        <v>4266</v>
      </c>
      <c r="J26" s="545">
        <v>18.549683999999999</v>
      </c>
      <c r="K26" s="546">
        <v>14.378674</v>
      </c>
      <c r="L26" s="547">
        <v>1541</v>
      </c>
      <c r="M26" s="545">
        <v>13.541138999999999</v>
      </c>
      <c r="N26" s="545">
        <v>10.684518000000001</v>
      </c>
      <c r="O26" s="547">
        <v>892</v>
      </c>
      <c r="P26" s="545">
        <v>7.6780330000000001</v>
      </c>
      <c r="Q26" s="545">
        <v>5.7424249999999999</v>
      </c>
      <c r="R26" s="545"/>
      <c r="S26" s="480" t="s">
        <v>349</v>
      </c>
      <c r="T26" s="540"/>
      <c r="U26" s="544">
        <v>2218</v>
      </c>
      <c r="V26" s="545">
        <v>9.644444</v>
      </c>
      <c r="W26" s="545">
        <v>7.7656869999999998</v>
      </c>
      <c r="X26" s="547">
        <v>1364</v>
      </c>
      <c r="Y26" s="545">
        <v>5.9310289999999997</v>
      </c>
      <c r="Z26" s="546">
        <v>4.6828659999999998</v>
      </c>
      <c r="AA26" s="547">
        <v>2292</v>
      </c>
      <c r="AB26" s="545">
        <v>9.9662159999999993</v>
      </c>
      <c r="AC26" s="546">
        <v>7.6352140000000004</v>
      </c>
      <c r="AD26" s="547">
        <v>1433</v>
      </c>
      <c r="AE26" s="545">
        <v>6.2310590000000001</v>
      </c>
      <c r="AF26" s="545">
        <v>4.9718020000000003</v>
      </c>
      <c r="AG26" s="547">
        <v>414</v>
      </c>
      <c r="AH26" s="545">
        <v>3.637918</v>
      </c>
      <c r="AI26" s="545">
        <v>2.8686590000000001</v>
      </c>
      <c r="AJ26" s="545"/>
      <c r="AK26" s="480" t="s">
        <v>349</v>
      </c>
      <c r="AL26" s="540"/>
      <c r="AM26" s="544">
        <v>900</v>
      </c>
      <c r="AN26" s="545">
        <v>3.9134359999999999</v>
      </c>
      <c r="AO26" s="546">
        <v>3.0975860000000002</v>
      </c>
      <c r="AP26" s="547">
        <v>878</v>
      </c>
      <c r="AQ26" s="545">
        <v>3.817774</v>
      </c>
      <c r="AR26" s="545">
        <v>3.228958</v>
      </c>
      <c r="AS26" s="547">
        <v>710</v>
      </c>
      <c r="AT26" s="545">
        <v>6.2389409999999996</v>
      </c>
      <c r="AU26" s="546">
        <v>4.7339529999999996</v>
      </c>
      <c r="AV26" s="547">
        <v>689</v>
      </c>
      <c r="AW26" s="545">
        <v>2.9959519999999999</v>
      </c>
      <c r="AX26" s="545">
        <v>2.2456309999999999</v>
      </c>
      <c r="AY26" s="547">
        <v>166</v>
      </c>
      <c r="AZ26" s="545">
        <v>1.458682</v>
      </c>
      <c r="BA26" s="545">
        <v>1.159532</v>
      </c>
    </row>
    <row r="27" spans="1:53" ht="18.75" customHeight="1" x14ac:dyDescent="0.25">
      <c r="A27" s="480" t="s">
        <v>351</v>
      </c>
      <c r="B27" s="540"/>
      <c r="C27" s="544">
        <v>7951</v>
      </c>
      <c r="D27" s="545">
        <v>34.452126</v>
      </c>
      <c r="E27" s="546">
        <v>25.93919</v>
      </c>
      <c r="F27" s="544">
        <v>7759</v>
      </c>
      <c r="G27" s="545">
        <v>33.620179</v>
      </c>
      <c r="H27" s="546">
        <v>26.175179</v>
      </c>
      <c r="I27" s="547">
        <v>4531</v>
      </c>
      <c r="J27" s="545">
        <v>19.633075999999999</v>
      </c>
      <c r="K27" s="546">
        <v>14.775437999999999</v>
      </c>
      <c r="L27" s="547">
        <v>1589</v>
      </c>
      <c r="M27" s="545">
        <v>13.881537</v>
      </c>
      <c r="N27" s="545">
        <v>10.635756000000001</v>
      </c>
      <c r="O27" s="547">
        <v>936</v>
      </c>
      <c r="P27" s="545">
        <v>8.0470839999999999</v>
      </c>
      <c r="Q27" s="545">
        <v>5.8579059999999998</v>
      </c>
      <c r="R27" s="545"/>
      <c r="S27" s="480" t="s">
        <v>351</v>
      </c>
      <c r="T27" s="540"/>
      <c r="U27" s="544">
        <v>2249</v>
      </c>
      <c r="V27" s="545">
        <v>9.7450419999999998</v>
      </c>
      <c r="W27" s="545">
        <v>7.6299979999999996</v>
      </c>
      <c r="X27" s="547">
        <v>1480</v>
      </c>
      <c r="Y27" s="545">
        <v>6.412922</v>
      </c>
      <c r="Z27" s="546">
        <v>4.8980699999999997</v>
      </c>
      <c r="AA27" s="547">
        <v>2282</v>
      </c>
      <c r="AB27" s="545">
        <v>9.8880330000000001</v>
      </c>
      <c r="AC27" s="546">
        <v>7.2971300000000001</v>
      </c>
      <c r="AD27" s="547">
        <v>1489</v>
      </c>
      <c r="AE27" s="545">
        <v>6.4519200000000003</v>
      </c>
      <c r="AF27" s="545">
        <v>5.0134119999999998</v>
      </c>
      <c r="AG27" s="547">
        <v>438</v>
      </c>
      <c r="AH27" s="545">
        <v>3.8263769999999999</v>
      </c>
      <c r="AI27" s="545">
        <v>2.907187</v>
      </c>
      <c r="AJ27" s="545"/>
      <c r="AK27" s="480" t="s">
        <v>351</v>
      </c>
      <c r="AL27" s="540"/>
      <c r="AM27" s="544">
        <v>914</v>
      </c>
      <c r="AN27" s="545">
        <v>3.960413</v>
      </c>
      <c r="AO27" s="546">
        <v>3.030538</v>
      </c>
      <c r="AP27" s="547">
        <v>924</v>
      </c>
      <c r="AQ27" s="545">
        <v>4.0037440000000002</v>
      </c>
      <c r="AR27" s="545">
        <v>3.3008389999999999</v>
      </c>
      <c r="AS27" s="547">
        <v>657</v>
      </c>
      <c r="AT27" s="545">
        <v>5.7395659999999999</v>
      </c>
      <c r="AU27" s="546">
        <v>4.2499799999999999</v>
      </c>
      <c r="AV27" s="547">
        <v>756</v>
      </c>
      <c r="AW27" s="545">
        <v>3.2757900000000002</v>
      </c>
      <c r="AX27" s="545">
        <v>2.374997</v>
      </c>
      <c r="AY27" s="547">
        <v>151</v>
      </c>
      <c r="AZ27" s="545">
        <v>1.3191390000000001</v>
      </c>
      <c r="BA27" s="545">
        <v>1.008141</v>
      </c>
    </row>
    <row r="28" spans="1:53" ht="18.75" customHeight="1" x14ac:dyDescent="0.25">
      <c r="A28" s="480" t="s">
        <v>352</v>
      </c>
      <c r="B28" s="540"/>
      <c r="C28" s="544">
        <v>8194</v>
      </c>
      <c r="D28" s="545">
        <v>35.409095000000001</v>
      </c>
      <c r="E28" s="546">
        <v>25.784469999999999</v>
      </c>
      <c r="F28" s="544">
        <v>7744</v>
      </c>
      <c r="G28" s="545">
        <v>33.464489999999998</v>
      </c>
      <c r="H28" s="546">
        <v>25.209838999999999</v>
      </c>
      <c r="I28" s="547">
        <v>4676</v>
      </c>
      <c r="J28" s="545">
        <v>20.206606000000001</v>
      </c>
      <c r="K28" s="546">
        <v>14.647263000000001</v>
      </c>
      <c r="L28" s="547">
        <v>1706</v>
      </c>
      <c r="M28" s="545">
        <v>14.828377</v>
      </c>
      <c r="N28" s="546">
        <v>11.010730000000001</v>
      </c>
      <c r="O28" s="544">
        <v>1021</v>
      </c>
      <c r="P28" s="545">
        <v>8.7745080000000009</v>
      </c>
      <c r="Q28" s="545">
        <v>6.1262590000000001</v>
      </c>
      <c r="R28" s="545"/>
      <c r="S28" s="480" t="s">
        <v>352</v>
      </c>
      <c r="T28" s="540"/>
      <c r="U28" s="544">
        <v>2370</v>
      </c>
      <c r="V28" s="545">
        <v>10.241586</v>
      </c>
      <c r="W28" s="545">
        <v>7.8455880000000002</v>
      </c>
      <c r="X28" s="547">
        <v>1470</v>
      </c>
      <c r="Y28" s="545">
        <v>6.3523759999999996</v>
      </c>
      <c r="Z28" s="546">
        <v>4.691592</v>
      </c>
      <c r="AA28" s="547">
        <v>2261</v>
      </c>
      <c r="AB28" s="545">
        <v>9.7705590000000004</v>
      </c>
      <c r="AC28" s="546">
        <v>6.9873479999999999</v>
      </c>
      <c r="AD28" s="547">
        <v>1563</v>
      </c>
      <c r="AE28" s="545">
        <v>6.7542609999999996</v>
      </c>
      <c r="AF28" s="546">
        <v>5.0832249999999997</v>
      </c>
      <c r="AG28" s="544">
        <v>434</v>
      </c>
      <c r="AH28" s="545">
        <v>3.7722829999999998</v>
      </c>
      <c r="AI28" s="545">
        <v>2.8310719999999998</v>
      </c>
      <c r="AJ28" s="545"/>
      <c r="AK28" s="480" t="s">
        <v>352</v>
      </c>
      <c r="AL28" s="540"/>
      <c r="AM28" s="544">
        <v>991</v>
      </c>
      <c r="AN28" s="545">
        <v>4.2824520000000001</v>
      </c>
      <c r="AO28" s="546">
        <v>3.151824</v>
      </c>
      <c r="AP28" s="547">
        <v>968</v>
      </c>
      <c r="AQ28" s="545">
        <v>4.1830610000000004</v>
      </c>
      <c r="AR28" s="545">
        <v>3.3390360000000001</v>
      </c>
      <c r="AS28" s="547">
        <v>704</v>
      </c>
      <c r="AT28" s="545">
        <v>6.1190959999999999</v>
      </c>
      <c r="AU28" s="546">
        <v>4.405017</v>
      </c>
      <c r="AV28" s="547">
        <v>735</v>
      </c>
      <c r="AW28" s="545">
        <v>3.1761879999999998</v>
      </c>
      <c r="AX28" s="545">
        <v>2.2146870000000001</v>
      </c>
      <c r="AY28" s="547">
        <v>189</v>
      </c>
      <c r="AZ28" s="545">
        <v>1.6427689999999999</v>
      </c>
      <c r="BA28" s="545">
        <v>1.2270909999999999</v>
      </c>
    </row>
    <row r="29" spans="1:53" ht="18.75" customHeight="1" x14ac:dyDescent="0.25">
      <c r="A29" s="480" t="s">
        <v>353</v>
      </c>
      <c r="B29" s="540"/>
      <c r="C29" s="544">
        <v>8541</v>
      </c>
      <c r="D29" s="545">
        <v>36.824944000000002</v>
      </c>
      <c r="E29" s="546">
        <v>26.023978</v>
      </c>
      <c r="F29" s="544">
        <v>8022</v>
      </c>
      <c r="G29" s="545">
        <v>34.587249999999997</v>
      </c>
      <c r="H29" s="546">
        <v>25.296271999999998</v>
      </c>
      <c r="I29" s="547">
        <v>4921</v>
      </c>
      <c r="J29" s="545">
        <v>21.217134999999999</v>
      </c>
      <c r="K29" s="546">
        <v>14.958662</v>
      </c>
      <c r="L29" s="547">
        <v>1852</v>
      </c>
      <c r="M29" s="545">
        <v>16.030373999999998</v>
      </c>
      <c r="N29" s="546">
        <v>11.618252999999999</v>
      </c>
      <c r="O29" s="544">
        <v>1096</v>
      </c>
      <c r="P29" s="545">
        <v>9.4154440000000008</v>
      </c>
      <c r="Q29" s="545">
        <v>6.4398540000000004</v>
      </c>
      <c r="R29" s="545"/>
      <c r="S29" s="480" t="s">
        <v>353</v>
      </c>
      <c r="T29" s="540"/>
      <c r="U29" s="544">
        <v>2463</v>
      </c>
      <c r="V29" s="545">
        <v>10.619346</v>
      </c>
      <c r="W29" s="545">
        <v>7.9120699999999999</v>
      </c>
      <c r="X29" s="547">
        <v>1607</v>
      </c>
      <c r="Y29" s="545">
        <v>6.9286599999999998</v>
      </c>
      <c r="Z29" s="546">
        <v>4.9137579999999996</v>
      </c>
      <c r="AA29" s="547">
        <v>2288</v>
      </c>
      <c r="AB29" s="545">
        <v>9.8648249999999997</v>
      </c>
      <c r="AC29" s="546">
        <v>6.8198920000000003</v>
      </c>
      <c r="AD29" s="547">
        <v>1507</v>
      </c>
      <c r="AE29" s="545">
        <v>6.4975050000000003</v>
      </c>
      <c r="AF29" s="546">
        <v>4.7439710000000002</v>
      </c>
      <c r="AG29" s="544">
        <v>445</v>
      </c>
      <c r="AH29" s="545">
        <v>3.851791</v>
      </c>
      <c r="AI29" s="545">
        <v>2.8022740000000002</v>
      </c>
      <c r="AJ29" s="545"/>
      <c r="AK29" s="480" t="s">
        <v>563</v>
      </c>
      <c r="AL29" s="540"/>
      <c r="AM29" s="544">
        <v>971</v>
      </c>
      <c r="AN29" s="545">
        <v>4.186515</v>
      </c>
      <c r="AO29" s="546">
        <v>3.0277159999999999</v>
      </c>
      <c r="AP29" s="547">
        <v>873</v>
      </c>
      <c r="AQ29" s="545">
        <v>3.7639830000000001</v>
      </c>
      <c r="AR29" s="545">
        <v>2.966844</v>
      </c>
      <c r="AS29" s="547">
        <v>681</v>
      </c>
      <c r="AT29" s="545">
        <v>5.8945379999999998</v>
      </c>
      <c r="AU29" s="546">
        <v>4.0634309999999996</v>
      </c>
      <c r="AV29" s="547">
        <v>790</v>
      </c>
      <c r="AW29" s="545">
        <v>3.4061240000000002</v>
      </c>
      <c r="AX29" s="545">
        <v>2.3195320000000001</v>
      </c>
      <c r="AY29" s="547">
        <v>199</v>
      </c>
      <c r="AZ29" s="545">
        <v>1.722486</v>
      </c>
      <c r="BA29" s="545">
        <v>1.2582100000000001</v>
      </c>
    </row>
    <row r="30" spans="1:53" ht="18.75" customHeight="1" x14ac:dyDescent="0.25">
      <c r="A30" s="480" t="s">
        <v>355</v>
      </c>
      <c r="B30" s="540"/>
      <c r="C30" s="544">
        <v>8587</v>
      </c>
      <c r="D30" s="545">
        <v>36.901007999999997</v>
      </c>
      <c r="E30" s="546">
        <v>25.407145</v>
      </c>
      <c r="F30" s="544">
        <v>8116</v>
      </c>
      <c r="G30" s="545">
        <v>34.876975000000002</v>
      </c>
      <c r="H30" s="546">
        <v>24.724145</v>
      </c>
      <c r="I30" s="547">
        <v>5131</v>
      </c>
      <c r="J30" s="545">
        <v>22.049502</v>
      </c>
      <c r="K30" s="546">
        <v>14.913486000000001</v>
      </c>
      <c r="L30" s="547">
        <v>1912</v>
      </c>
      <c r="M30" s="545">
        <v>16.467327000000001</v>
      </c>
      <c r="N30" s="546">
        <v>11.621822</v>
      </c>
      <c r="O30" s="544">
        <v>1187</v>
      </c>
      <c r="P30" s="545">
        <v>10.180543</v>
      </c>
      <c r="Q30" s="545">
        <v>6.7232180000000001</v>
      </c>
      <c r="R30" s="545"/>
      <c r="S30" s="480" t="s">
        <v>355</v>
      </c>
      <c r="T30" s="540"/>
      <c r="U30" s="544">
        <v>2566</v>
      </c>
      <c r="V30" s="545">
        <v>11.026899999999999</v>
      </c>
      <c r="W30" s="545">
        <v>8.0868129999999994</v>
      </c>
      <c r="X30" s="547">
        <v>1629</v>
      </c>
      <c r="Y30" s="545">
        <v>7.0003190000000002</v>
      </c>
      <c r="Z30" s="546">
        <v>4.8595600000000001</v>
      </c>
      <c r="AA30" s="547">
        <v>2386</v>
      </c>
      <c r="AB30" s="545">
        <v>10.253384</v>
      </c>
      <c r="AC30" s="546">
        <v>6.8851810000000002</v>
      </c>
      <c r="AD30" s="547">
        <v>1581</v>
      </c>
      <c r="AE30" s="545">
        <v>6.7940480000000001</v>
      </c>
      <c r="AF30" s="546">
        <v>4.8800359999999996</v>
      </c>
      <c r="AG30" s="544">
        <v>528</v>
      </c>
      <c r="AH30" s="545">
        <v>4.5474629999999996</v>
      </c>
      <c r="AI30" s="545">
        <v>3.2264219999999999</v>
      </c>
      <c r="AJ30" s="545"/>
      <c r="AK30" s="480" t="s">
        <v>355</v>
      </c>
      <c r="AL30" s="540"/>
      <c r="AM30" s="544">
        <v>1015</v>
      </c>
      <c r="AN30" s="545">
        <v>4.3617699999999999</v>
      </c>
      <c r="AO30" s="546">
        <v>3.0416889999999999</v>
      </c>
      <c r="AP30" s="547">
        <v>944</v>
      </c>
      <c r="AQ30" s="545">
        <v>4.0566610000000001</v>
      </c>
      <c r="AR30" s="546">
        <v>3.1239180000000002</v>
      </c>
      <c r="AS30" s="544">
        <v>669</v>
      </c>
      <c r="AT30" s="545">
        <v>5.7618419999999997</v>
      </c>
      <c r="AU30" s="546">
        <v>3.9021219999999999</v>
      </c>
      <c r="AV30" s="547">
        <v>807</v>
      </c>
      <c r="AW30" s="545">
        <v>3.46793</v>
      </c>
      <c r="AX30" s="545">
        <v>2.2545790000000001</v>
      </c>
      <c r="AY30" s="547">
        <v>194</v>
      </c>
      <c r="AZ30" s="545">
        <v>1.6708480000000001</v>
      </c>
      <c r="BA30" s="545">
        <v>1.169583</v>
      </c>
    </row>
    <row r="31" spans="1:53" ht="18.75" customHeight="1" x14ac:dyDescent="0.25">
      <c r="A31" s="480" t="s">
        <v>564</v>
      </c>
      <c r="B31" s="540"/>
      <c r="C31" s="544">
        <v>8854</v>
      </c>
      <c r="D31" s="545">
        <v>37.927287999999997</v>
      </c>
      <c r="E31" s="546">
        <v>25.284431999999999</v>
      </c>
      <c r="F31" s="544">
        <v>8217</v>
      </c>
      <c r="G31" s="545">
        <v>35.198613999999999</v>
      </c>
      <c r="H31" s="546">
        <v>24.154368999999999</v>
      </c>
      <c r="I31" s="544">
        <v>5265</v>
      </c>
      <c r="J31" s="545">
        <v>22.553329000000002</v>
      </c>
      <c r="K31" s="546">
        <v>14.934476</v>
      </c>
      <c r="L31" s="544">
        <v>1962</v>
      </c>
      <c r="M31" s="545">
        <v>16.818574999999999</v>
      </c>
      <c r="N31" s="546">
        <v>11.562435000000001</v>
      </c>
      <c r="O31" s="544">
        <v>1207</v>
      </c>
      <c r="P31" s="545">
        <v>10.334792</v>
      </c>
      <c r="Q31" s="545">
        <v>6.6062500000000002</v>
      </c>
      <c r="R31" s="545"/>
      <c r="S31" s="480" t="s">
        <v>564</v>
      </c>
      <c r="T31" s="540"/>
      <c r="U31" s="544">
        <v>2694</v>
      </c>
      <c r="V31" s="545">
        <v>11.540108</v>
      </c>
      <c r="W31" s="545">
        <v>8.2158739999999995</v>
      </c>
      <c r="X31" s="547">
        <v>1798</v>
      </c>
      <c r="Y31" s="545">
        <v>7.7019719999999996</v>
      </c>
      <c r="Z31" s="546">
        <v>5.2387790000000001</v>
      </c>
      <c r="AA31" s="544">
        <v>2241</v>
      </c>
      <c r="AB31" s="545">
        <v>9.5996220000000001</v>
      </c>
      <c r="AC31" s="546">
        <v>6.2359309999999999</v>
      </c>
      <c r="AD31" s="544">
        <v>1660</v>
      </c>
      <c r="AE31" s="545">
        <v>7.1108310000000001</v>
      </c>
      <c r="AF31" s="546">
        <v>4.971565</v>
      </c>
      <c r="AG31" s="544">
        <v>558</v>
      </c>
      <c r="AH31" s="545">
        <v>4.7832650000000001</v>
      </c>
      <c r="AI31" s="545">
        <v>3.2642410000000002</v>
      </c>
      <c r="AJ31" s="545"/>
      <c r="AK31" s="480" t="s">
        <v>564</v>
      </c>
      <c r="AL31" s="540"/>
      <c r="AM31" s="544">
        <v>1070</v>
      </c>
      <c r="AN31" s="545">
        <v>4.5834869999999999</v>
      </c>
      <c r="AO31" s="546">
        <v>3.0952660000000001</v>
      </c>
      <c r="AP31" s="544">
        <v>983</v>
      </c>
      <c r="AQ31" s="545">
        <v>4.2108109999999996</v>
      </c>
      <c r="AR31" s="546">
        <v>3.1845599999999998</v>
      </c>
      <c r="AS31" s="544">
        <v>702</v>
      </c>
      <c r="AT31" s="545">
        <v>6.0176550000000004</v>
      </c>
      <c r="AU31" s="546">
        <v>3.9514719999999999</v>
      </c>
      <c r="AV31" s="547">
        <v>833</v>
      </c>
      <c r="AW31" s="545">
        <v>3.5682659999999999</v>
      </c>
      <c r="AX31" s="545">
        <v>2.2369539999999999</v>
      </c>
      <c r="AY31" s="547">
        <v>250</v>
      </c>
      <c r="AZ31" s="545">
        <v>2.1430400000000001</v>
      </c>
      <c r="BA31" s="545">
        <v>1.4574530000000001</v>
      </c>
    </row>
    <row r="32" spans="1:53" ht="18.75" customHeight="1" x14ac:dyDescent="0.25">
      <c r="A32" s="480" t="s">
        <v>565</v>
      </c>
      <c r="B32" s="540"/>
      <c r="C32" s="544">
        <v>9167</v>
      </c>
      <c r="D32" s="545">
        <v>39.169128999999998</v>
      </c>
      <c r="E32" s="546">
        <v>25.325263</v>
      </c>
      <c r="F32" s="544">
        <v>8178</v>
      </c>
      <c r="G32" s="545">
        <v>34.943289999999998</v>
      </c>
      <c r="H32" s="546">
        <v>23.342088</v>
      </c>
      <c r="I32" s="544">
        <v>5603</v>
      </c>
      <c r="J32" s="545">
        <v>23.940725</v>
      </c>
      <c r="K32" s="546">
        <v>15.321522999999999</v>
      </c>
      <c r="L32" s="544">
        <v>2071</v>
      </c>
      <c r="M32" s="545">
        <v>17.682247</v>
      </c>
      <c r="N32" s="546">
        <v>11.944718</v>
      </c>
      <c r="O32" s="544">
        <v>1218</v>
      </c>
      <c r="P32" s="545">
        <v>10.417983</v>
      </c>
      <c r="Q32" s="545">
        <v>6.4778089999999997</v>
      </c>
      <c r="R32" s="545"/>
      <c r="S32" s="480" t="s">
        <v>565</v>
      </c>
      <c r="T32" s="540"/>
      <c r="U32" s="544">
        <v>2717</v>
      </c>
      <c r="V32" s="545">
        <v>11.609308</v>
      </c>
      <c r="W32" s="545">
        <v>8.1469970000000007</v>
      </c>
      <c r="X32" s="547">
        <v>1890</v>
      </c>
      <c r="Y32" s="545">
        <v>8.0756689999999995</v>
      </c>
      <c r="Z32" s="546">
        <v>5.2977319999999999</v>
      </c>
      <c r="AA32" s="544">
        <v>2350</v>
      </c>
      <c r="AB32" s="545">
        <v>10.041175000000001</v>
      </c>
      <c r="AC32" s="546">
        <v>6.3149360000000003</v>
      </c>
      <c r="AD32" s="544">
        <v>1791</v>
      </c>
      <c r="AE32" s="545">
        <v>7.6526569999999996</v>
      </c>
      <c r="AF32" s="546">
        <v>5.213158</v>
      </c>
      <c r="AG32" s="544">
        <v>548</v>
      </c>
      <c r="AH32" s="545">
        <v>4.6788369999999997</v>
      </c>
      <c r="AI32" s="545">
        <v>3.1322890000000001</v>
      </c>
      <c r="AJ32" s="545"/>
      <c r="AK32" s="480" t="s">
        <v>565</v>
      </c>
      <c r="AL32" s="540"/>
      <c r="AM32" s="544">
        <v>1108</v>
      </c>
      <c r="AN32" s="545">
        <v>4.7343070000000003</v>
      </c>
      <c r="AO32" s="546">
        <v>3.1232690000000001</v>
      </c>
      <c r="AP32" s="544">
        <v>989</v>
      </c>
      <c r="AQ32" s="545">
        <v>4.2258389999999997</v>
      </c>
      <c r="AR32" s="546">
        <v>3.0724420000000001</v>
      </c>
      <c r="AS32" s="544">
        <v>640</v>
      </c>
      <c r="AT32" s="545">
        <v>5.4643350000000002</v>
      </c>
      <c r="AU32" s="546">
        <v>3.4420280000000001</v>
      </c>
      <c r="AV32" s="547">
        <v>879</v>
      </c>
      <c r="AW32" s="545">
        <v>3.755827</v>
      </c>
      <c r="AX32" s="545">
        <v>2.2873770000000002</v>
      </c>
      <c r="AY32" s="547">
        <v>287</v>
      </c>
      <c r="AZ32" s="545">
        <v>2.4504130000000002</v>
      </c>
      <c r="BA32" s="545">
        <v>1.6362840000000001</v>
      </c>
    </row>
    <row r="33" spans="1:53" ht="18.75" customHeight="1" x14ac:dyDescent="0.25">
      <c r="A33" s="480" t="s">
        <v>566</v>
      </c>
      <c r="B33" s="540"/>
      <c r="C33" s="544">
        <v>9232</v>
      </c>
      <c r="D33" s="545">
        <v>39.347202000000003</v>
      </c>
      <c r="E33" s="546">
        <v>24.688538000000001</v>
      </c>
      <c r="F33" s="544">
        <v>8258</v>
      </c>
      <c r="G33" s="545">
        <v>35.195970000000003</v>
      </c>
      <c r="H33" s="546">
        <v>22.782042000000001</v>
      </c>
      <c r="I33" s="544">
        <v>5687</v>
      </c>
      <c r="J33" s="545">
        <v>24.238251999999999</v>
      </c>
      <c r="K33" s="546">
        <v>14.948306000000001</v>
      </c>
      <c r="L33" s="544">
        <v>2141</v>
      </c>
      <c r="M33" s="545">
        <v>18.209026999999999</v>
      </c>
      <c r="N33" s="546">
        <v>12.009534</v>
      </c>
      <c r="O33" s="544">
        <v>1231</v>
      </c>
      <c r="P33" s="545">
        <v>10.516864999999999</v>
      </c>
      <c r="Q33" s="545">
        <v>6.3939050000000002</v>
      </c>
      <c r="R33" s="545"/>
      <c r="S33" s="480" t="s">
        <v>566</v>
      </c>
      <c r="T33" s="540"/>
      <c r="U33" s="544">
        <v>2667</v>
      </c>
      <c r="V33" s="545">
        <v>11.366875</v>
      </c>
      <c r="W33" s="545">
        <v>7.7614049999999999</v>
      </c>
      <c r="X33" s="547">
        <v>1948</v>
      </c>
      <c r="Y33" s="545">
        <v>8.3024640000000005</v>
      </c>
      <c r="Z33" s="546">
        <v>5.3042569999999998</v>
      </c>
      <c r="AA33" s="544">
        <v>2326</v>
      </c>
      <c r="AB33" s="545">
        <v>9.9135170000000006</v>
      </c>
      <c r="AC33" s="546">
        <v>6.0529979999999997</v>
      </c>
      <c r="AD33" s="544">
        <v>1807</v>
      </c>
      <c r="AE33" s="545">
        <v>7.7015159999999998</v>
      </c>
      <c r="AF33" s="546">
        <v>5.1303260000000002</v>
      </c>
      <c r="AG33" s="544">
        <v>529</v>
      </c>
      <c r="AH33" s="545">
        <v>4.4991009999999996</v>
      </c>
      <c r="AI33" s="545">
        <v>2.9566379999999999</v>
      </c>
      <c r="AJ33" s="545"/>
      <c r="AK33" s="480" t="s">
        <v>566</v>
      </c>
      <c r="AL33" s="540"/>
      <c r="AM33" s="544">
        <v>1189</v>
      </c>
      <c r="AN33" s="545">
        <v>5.0675720000000002</v>
      </c>
      <c r="AO33" s="546">
        <v>3.236834</v>
      </c>
      <c r="AP33" s="544">
        <v>1049</v>
      </c>
      <c r="AQ33" s="545">
        <v>4.4708860000000001</v>
      </c>
      <c r="AR33" s="546">
        <v>3.137861</v>
      </c>
      <c r="AS33" s="544">
        <v>661</v>
      </c>
      <c r="AT33" s="545">
        <v>5.6217499999999996</v>
      </c>
      <c r="AU33" s="546">
        <v>3.4887290000000002</v>
      </c>
      <c r="AV33" s="547">
        <v>902</v>
      </c>
      <c r="AW33" s="545">
        <v>3.8443649999999998</v>
      </c>
      <c r="AX33" s="545">
        <v>2.217419</v>
      </c>
      <c r="AY33" s="547">
        <v>259</v>
      </c>
      <c r="AZ33" s="545">
        <v>2.2027730000000001</v>
      </c>
      <c r="BA33" s="545">
        <v>1.4136960000000001</v>
      </c>
    </row>
    <row r="34" spans="1:53" ht="18.75" customHeight="1" x14ac:dyDescent="0.25">
      <c r="A34" s="480" t="s">
        <v>567</v>
      </c>
      <c r="B34" s="540"/>
      <c r="C34" s="544">
        <v>9372</v>
      </c>
      <c r="D34" s="545">
        <v>39.853810000000003</v>
      </c>
      <c r="E34" s="546">
        <v>24.351773000000001</v>
      </c>
      <c r="F34" s="544">
        <v>8353</v>
      </c>
      <c r="G34" s="545">
        <v>35.520580000000002</v>
      </c>
      <c r="H34" s="546">
        <v>22.223371</v>
      </c>
      <c r="I34" s="544">
        <v>5722</v>
      </c>
      <c r="J34" s="545">
        <v>24.332426000000002</v>
      </c>
      <c r="K34" s="546">
        <v>14.641</v>
      </c>
      <c r="L34" s="544">
        <v>2176</v>
      </c>
      <c r="M34" s="545">
        <v>18.44023</v>
      </c>
      <c r="N34" s="546">
        <v>11.80897</v>
      </c>
      <c r="O34" s="544">
        <v>1347</v>
      </c>
      <c r="P34" s="545">
        <v>11.497432999999999</v>
      </c>
      <c r="Q34" s="545">
        <v>6.7931379999999999</v>
      </c>
      <c r="R34" s="545"/>
      <c r="S34" s="480" t="s">
        <v>567</v>
      </c>
      <c r="T34" s="540"/>
      <c r="U34" s="544">
        <v>2936</v>
      </c>
      <c r="V34" s="545">
        <v>12.485146</v>
      </c>
      <c r="W34" s="545">
        <v>8.2862910000000003</v>
      </c>
      <c r="X34" s="547">
        <v>1996</v>
      </c>
      <c r="Y34" s="545">
        <v>8.4878579999999992</v>
      </c>
      <c r="Z34" s="546">
        <v>5.2631759999999996</v>
      </c>
      <c r="AA34" s="544">
        <v>2315</v>
      </c>
      <c r="AB34" s="545">
        <v>9.8443839999999998</v>
      </c>
      <c r="AC34" s="546">
        <v>5.8373629999999999</v>
      </c>
      <c r="AD34" s="544">
        <v>1731</v>
      </c>
      <c r="AE34" s="545">
        <v>7.3609629999999999</v>
      </c>
      <c r="AF34" s="546">
        <v>4.7986800000000001</v>
      </c>
      <c r="AG34" s="544">
        <v>656</v>
      </c>
      <c r="AH34" s="545">
        <v>5.5591869999999997</v>
      </c>
      <c r="AI34" s="545">
        <v>3.560578</v>
      </c>
      <c r="AJ34" s="545"/>
      <c r="AK34" s="480" t="s">
        <v>567</v>
      </c>
      <c r="AL34" s="540"/>
      <c r="AM34" s="544">
        <v>1171</v>
      </c>
      <c r="AN34" s="545">
        <v>4.9795999999999996</v>
      </c>
      <c r="AO34" s="546">
        <v>3.0811679999999999</v>
      </c>
      <c r="AP34" s="544">
        <v>1094</v>
      </c>
      <c r="AQ34" s="545">
        <v>4.6521629999999998</v>
      </c>
      <c r="AR34" s="546">
        <v>3.1871649999999998</v>
      </c>
      <c r="AS34" s="544">
        <v>634</v>
      </c>
      <c r="AT34" s="545">
        <v>5.3727510000000001</v>
      </c>
      <c r="AU34" s="546">
        <v>3.3003969999999998</v>
      </c>
      <c r="AV34" s="547">
        <v>894</v>
      </c>
      <c r="AW34" s="545">
        <v>3.8016760000000001</v>
      </c>
      <c r="AX34" s="545">
        <v>2.1776360000000001</v>
      </c>
      <c r="AY34" s="547">
        <v>321</v>
      </c>
      <c r="AZ34" s="545">
        <v>2.7202730000000002</v>
      </c>
      <c r="BA34" s="545">
        <v>1.69147</v>
      </c>
    </row>
    <row r="35" spans="1:53" ht="18.75" customHeight="1" x14ac:dyDescent="0.25">
      <c r="A35" s="480" t="s">
        <v>413</v>
      </c>
      <c r="B35" s="540"/>
      <c r="C35" s="544">
        <v>9235</v>
      </c>
      <c r="D35" s="545">
        <v>39.205244999999998</v>
      </c>
      <c r="E35" s="546">
        <v>23.141362000000001</v>
      </c>
      <c r="F35" s="544">
        <v>8402</v>
      </c>
      <c r="G35" s="545">
        <v>35.668919000000002</v>
      </c>
      <c r="H35" s="546">
        <v>21.581482999999999</v>
      </c>
      <c r="I35" s="544">
        <v>5812</v>
      </c>
      <c r="J35" s="545">
        <v>24.673621000000001</v>
      </c>
      <c r="K35" s="546">
        <v>14.390922</v>
      </c>
      <c r="L35" s="544">
        <v>2377</v>
      </c>
      <c r="M35" s="545">
        <v>20.082635</v>
      </c>
      <c r="N35" s="546">
        <v>12.557950999999999</v>
      </c>
      <c r="O35" s="544">
        <v>1392</v>
      </c>
      <c r="P35" s="545">
        <v>11.877715999999999</v>
      </c>
      <c r="Q35" s="545">
        <v>6.8822559999999999</v>
      </c>
      <c r="R35" s="545"/>
      <c r="S35" s="480" t="s">
        <v>413</v>
      </c>
      <c r="T35" s="540"/>
      <c r="U35" s="544">
        <v>2842</v>
      </c>
      <c r="V35" s="545">
        <v>12.065111999999999</v>
      </c>
      <c r="W35" s="545">
        <v>7.8240689999999997</v>
      </c>
      <c r="X35" s="547">
        <v>2082</v>
      </c>
      <c r="Y35" s="545">
        <v>8.838692</v>
      </c>
      <c r="Z35" s="546">
        <v>5.3148030000000004</v>
      </c>
      <c r="AA35" s="544">
        <v>2304</v>
      </c>
      <c r="AB35" s="545">
        <v>9.7811459999999997</v>
      </c>
      <c r="AC35" s="546">
        <v>5.6314580000000003</v>
      </c>
      <c r="AD35" s="544">
        <v>1797</v>
      </c>
      <c r="AE35" s="545">
        <v>7.6287849999999997</v>
      </c>
      <c r="AF35" s="546">
        <v>4.8396749999999997</v>
      </c>
      <c r="AG35" s="544">
        <v>644</v>
      </c>
      <c r="AH35" s="545">
        <v>5.4409830000000001</v>
      </c>
      <c r="AI35" s="545">
        <v>3.4255369999999998</v>
      </c>
      <c r="AJ35" s="545"/>
      <c r="AK35" s="480" t="s">
        <v>413</v>
      </c>
      <c r="AL35" s="540"/>
      <c r="AM35" s="544">
        <v>1192</v>
      </c>
      <c r="AN35" s="545">
        <v>5.0603850000000001</v>
      </c>
      <c r="AO35" s="546">
        <v>3.0876190000000001</v>
      </c>
      <c r="AP35" s="544">
        <v>1009</v>
      </c>
      <c r="AQ35" s="545">
        <v>4.2834969999999997</v>
      </c>
      <c r="AR35" s="546">
        <v>2.9098459999999999</v>
      </c>
      <c r="AS35" s="544">
        <v>651</v>
      </c>
      <c r="AT35" s="545">
        <v>5.5001239999999996</v>
      </c>
      <c r="AU35" s="546">
        <v>3.2428859999999999</v>
      </c>
      <c r="AV35" s="547">
        <v>971</v>
      </c>
      <c r="AW35" s="545">
        <v>4.1221759999999996</v>
      </c>
      <c r="AX35" s="545">
        <v>2.247147</v>
      </c>
      <c r="AY35" s="547">
        <v>332</v>
      </c>
      <c r="AZ35" s="545">
        <v>2.8049789999999999</v>
      </c>
      <c r="BA35" s="545">
        <v>1.7122630000000001</v>
      </c>
    </row>
    <row r="36" spans="1:53" s="338" customFormat="1" ht="14.45" customHeight="1" x14ac:dyDescent="0.15">
      <c r="A36" s="492" t="s">
        <v>362</v>
      </c>
      <c r="B36" s="550"/>
      <c r="C36" s="551">
        <v>9388</v>
      </c>
      <c r="D36" s="552">
        <v>39.813267000000003</v>
      </c>
      <c r="E36" s="553">
        <v>22.814943</v>
      </c>
      <c r="F36" s="551">
        <v>8222</v>
      </c>
      <c r="G36" s="552">
        <v>34.868414999999999</v>
      </c>
      <c r="H36" s="553">
        <v>20.347629999999999</v>
      </c>
      <c r="I36" s="551">
        <v>5823</v>
      </c>
      <c r="J36" s="552">
        <v>24.694572999999998</v>
      </c>
      <c r="K36" s="553">
        <v>13.976868</v>
      </c>
      <c r="L36" s="551">
        <v>2418</v>
      </c>
      <c r="M36" s="552">
        <v>20.381271000000002</v>
      </c>
      <c r="N36" s="553">
        <v>12.466567</v>
      </c>
      <c r="O36" s="551">
        <v>1377</v>
      </c>
      <c r="P36" s="552">
        <v>11.752910999999999</v>
      </c>
      <c r="Q36" s="552">
        <v>6.60588</v>
      </c>
      <c r="R36" s="545"/>
      <c r="S36" s="492" t="s">
        <v>362</v>
      </c>
      <c r="T36" s="550"/>
      <c r="U36" s="551">
        <v>3027</v>
      </c>
      <c r="V36" s="552">
        <v>12.837107</v>
      </c>
      <c r="W36" s="552">
        <v>8.1390180000000001</v>
      </c>
      <c r="X36" s="554">
        <v>2292</v>
      </c>
      <c r="Y36" s="552">
        <v>9.7200690000000005</v>
      </c>
      <c r="Z36" s="553">
        <v>5.6162590000000003</v>
      </c>
      <c r="AA36" s="551">
        <v>2299</v>
      </c>
      <c r="AB36" s="552">
        <v>9.7497550000000004</v>
      </c>
      <c r="AC36" s="553">
        <v>5.4867949999999999</v>
      </c>
      <c r="AD36" s="551">
        <v>1929</v>
      </c>
      <c r="AE36" s="552">
        <v>8.1806339999999995</v>
      </c>
      <c r="AF36" s="553">
        <v>5.1086830000000001</v>
      </c>
      <c r="AG36" s="551">
        <v>624</v>
      </c>
      <c r="AH36" s="552">
        <v>5.2596829999999999</v>
      </c>
      <c r="AI36" s="552">
        <v>3.2079689999999998</v>
      </c>
      <c r="AJ36" s="545"/>
      <c r="AK36" s="492" t="s">
        <v>362</v>
      </c>
      <c r="AL36" s="550"/>
      <c r="AM36" s="551">
        <v>1175</v>
      </c>
      <c r="AN36" s="552">
        <v>4.9830199999999998</v>
      </c>
      <c r="AO36" s="553">
        <v>2.9234279999999999</v>
      </c>
      <c r="AP36" s="551">
        <v>1096</v>
      </c>
      <c r="AQ36" s="552">
        <v>4.6479910000000002</v>
      </c>
      <c r="AR36" s="553">
        <v>3.0911490000000001</v>
      </c>
      <c r="AS36" s="551">
        <v>653</v>
      </c>
      <c r="AT36" s="552">
        <v>5.5041229999999999</v>
      </c>
      <c r="AU36" s="553">
        <v>3.2342279999999999</v>
      </c>
      <c r="AV36" s="554">
        <v>1001</v>
      </c>
      <c r="AW36" s="552">
        <v>4.2451090000000002</v>
      </c>
      <c r="AX36" s="552">
        <v>2.2449789999999998</v>
      </c>
      <c r="AY36" s="554">
        <v>395</v>
      </c>
      <c r="AZ36" s="552">
        <v>3.329447</v>
      </c>
      <c r="BA36" s="552">
        <v>2.009188</v>
      </c>
    </row>
    <row r="37" spans="1:53" s="343" customFormat="1" ht="14.25" customHeight="1" x14ac:dyDescent="0.25">
      <c r="A37" s="220" t="s">
        <v>171</v>
      </c>
      <c r="B37" s="338"/>
      <c r="C37" s="338"/>
      <c r="D37" s="338"/>
      <c r="E37" s="338"/>
      <c r="F37" s="338"/>
      <c r="G37" s="338"/>
      <c r="H37" s="338"/>
      <c r="I37" s="338"/>
      <c r="J37" s="338"/>
      <c r="K37" s="338"/>
      <c r="L37" s="338"/>
      <c r="M37" s="338"/>
      <c r="N37" s="338"/>
      <c r="O37" s="338"/>
      <c r="P37" s="338"/>
      <c r="Q37" s="338"/>
      <c r="R37" s="338"/>
      <c r="S37" s="220" t="s">
        <v>171</v>
      </c>
      <c r="T37" s="338"/>
      <c r="U37" s="338"/>
      <c r="V37" s="338"/>
      <c r="W37" s="338"/>
      <c r="X37" s="338"/>
      <c r="Y37" s="220"/>
      <c r="Z37" s="338"/>
      <c r="AA37" s="338"/>
      <c r="AB37" s="338"/>
      <c r="AC37" s="338"/>
      <c r="AD37" s="338"/>
      <c r="AE37" s="338"/>
      <c r="AF37" s="338"/>
      <c r="AG37" s="338"/>
      <c r="AH37" s="338"/>
      <c r="AI37" s="338"/>
      <c r="AJ37" s="338"/>
      <c r="AK37" s="220" t="s">
        <v>171</v>
      </c>
      <c r="AL37" s="338"/>
      <c r="AM37" s="338"/>
      <c r="AN37" s="338"/>
      <c r="AO37" s="338"/>
      <c r="AP37" s="338"/>
      <c r="AQ37" s="338"/>
      <c r="AR37" s="338"/>
      <c r="AS37" s="338"/>
      <c r="AT37" s="338"/>
      <c r="AU37" s="338"/>
      <c r="AV37" s="338"/>
      <c r="AW37" s="220"/>
      <c r="AX37" s="338"/>
      <c r="AY37" s="338"/>
      <c r="AZ37" s="338"/>
      <c r="BA37" s="338"/>
    </row>
    <row r="38" spans="1:53" s="343" customFormat="1" ht="14.45" customHeight="1" x14ac:dyDescent="0.25">
      <c r="A38" s="72" t="s">
        <v>568</v>
      </c>
      <c r="B38" s="342"/>
      <c r="C38" s="342"/>
      <c r="D38" s="342"/>
      <c r="E38" s="342"/>
      <c r="F38" s="342"/>
      <c r="G38" s="342"/>
      <c r="H38" s="342"/>
      <c r="I38" s="342"/>
      <c r="J38" s="342"/>
      <c r="K38" s="342"/>
      <c r="L38" s="342"/>
      <c r="M38" s="342"/>
      <c r="N38" s="342"/>
      <c r="O38" s="342"/>
      <c r="P38" s="342"/>
      <c r="Q38" s="342"/>
      <c r="R38" s="342"/>
      <c r="S38" s="72" t="s">
        <v>479</v>
      </c>
      <c r="T38" s="342"/>
      <c r="U38" s="342"/>
      <c r="V38" s="342"/>
      <c r="W38" s="342"/>
      <c r="X38" s="342"/>
      <c r="Y38" s="72"/>
      <c r="Z38" s="342"/>
      <c r="AA38" s="342"/>
      <c r="AB38" s="342"/>
      <c r="AC38" s="342"/>
      <c r="AD38" s="342"/>
      <c r="AE38" s="342"/>
      <c r="AF38" s="342"/>
      <c r="AG38" s="342"/>
      <c r="AH38" s="342"/>
      <c r="AI38" s="342"/>
      <c r="AJ38" s="342"/>
      <c r="AK38" s="72" t="s">
        <v>479</v>
      </c>
      <c r="AL38" s="342"/>
      <c r="AM38" s="342"/>
      <c r="AN38" s="342"/>
      <c r="AO38" s="342"/>
      <c r="AP38" s="342"/>
      <c r="AQ38" s="342"/>
      <c r="AR38" s="342"/>
      <c r="AS38" s="342"/>
      <c r="AT38" s="342"/>
      <c r="AU38" s="342"/>
      <c r="AV38" s="342"/>
      <c r="AW38" s="72"/>
      <c r="AX38" s="342"/>
      <c r="AY38" s="342"/>
      <c r="AZ38" s="342"/>
      <c r="BA38" s="342"/>
    </row>
    <row r="39" spans="1:53" x14ac:dyDescent="0.25">
      <c r="A39" s="72" t="s">
        <v>480</v>
      </c>
      <c r="B39" s="342"/>
      <c r="C39" s="342"/>
      <c r="D39" s="342"/>
      <c r="E39" s="342"/>
      <c r="F39" s="342"/>
      <c r="G39" s="342"/>
      <c r="H39" s="342"/>
      <c r="I39" s="342"/>
      <c r="J39" s="342"/>
      <c r="K39" s="342"/>
      <c r="L39" s="342"/>
      <c r="M39" s="342"/>
      <c r="N39" s="342"/>
      <c r="O39" s="342"/>
      <c r="P39" s="342"/>
      <c r="Q39" s="342"/>
      <c r="R39" s="342"/>
      <c r="S39" s="72" t="s">
        <v>480</v>
      </c>
      <c r="T39" s="342"/>
      <c r="U39" s="342"/>
      <c r="V39" s="342"/>
      <c r="W39" s="342"/>
      <c r="X39" s="342"/>
      <c r="Y39" s="72"/>
      <c r="Z39" s="342"/>
      <c r="AA39" s="342"/>
      <c r="AB39" s="342"/>
      <c r="AC39" s="342"/>
      <c r="AD39" s="342"/>
      <c r="AE39" s="342"/>
      <c r="AF39" s="342"/>
      <c r="AG39" s="342"/>
      <c r="AH39" s="342"/>
      <c r="AI39" s="342"/>
      <c r="AJ39" s="342"/>
      <c r="AK39" s="72" t="s">
        <v>480</v>
      </c>
      <c r="AL39" s="342"/>
      <c r="AM39" s="342"/>
      <c r="AN39" s="342"/>
      <c r="AO39" s="342"/>
      <c r="AP39" s="342"/>
      <c r="AQ39" s="342"/>
      <c r="AR39" s="342"/>
      <c r="AS39" s="342"/>
      <c r="AT39" s="342"/>
      <c r="AU39" s="342"/>
      <c r="AV39" s="342"/>
      <c r="AW39" s="72"/>
      <c r="AX39" s="342"/>
      <c r="AY39" s="342"/>
      <c r="AZ39" s="342"/>
      <c r="BA39" s="342"/>
    </row>
  </sheetData>
  <mergeCells count="24">
    <mergeCell ref="AY3:BA3"/>
    <mergeCell ref="AV3:AX3"/>
    <mergeCell ref="AG3:AI3"/>
    <mergeCell ref="AK3:AK4"/>
    <mergeCell ref="AL3:AL4"/>
    <mergeCell ref="AM3:AO3"/>
    <mergeCell ref="AP3:AR3"/>
    <mergeCell ref="AS3:AU3"/>
    <mergeCell ref="AK1:BA1"/>
    <mergeCell ref="AD3:AF3"/>
    <mergeCell ref="A1:Q1"/>
    <mergeCell ref="S1:AI1"/>
    <mergeCell ref="A3:A4"/>
    <mergeCell ref="B3:B4"/>
    <mergeCell ref="C3:E3"/>
    <mergeCell ref="F3:H3"/>
    <mergeCell ref="I3:K3"/>
    <mergeCell ref="L3:N3"/>
    <mergeCell ref="O3:Q3"/>
    <mergeCell ref="S3:S4"/>
    <mergeCell ref="T3:T4"/>
    <mergeCell ref="U3:W3"/>
    <mergeCell ref="X3:Z3"/>
    <mergeCell ref="AA3:AC3"/>
  </mergeCells>
  <phoneticPr fontId="2" type="noConversion"/>
  <printOptions horizontalCentered="1"/>
  <pageMargins left="0.31496062992126" right="0.31496062992126" top="0.55118110236220497" bottom="0.35433070866141703" header="0.31496062992126" footer="0.118110236220472"/>
  <pageSetup paperSize="9" scale="75" fitToWidth="0"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syncVertical="1" syncRef="A1" transitionEvaluation="1" codeName="工作表44">
    <pageSetUpPr fitToPage="1"/>
  </sheetPr>
  <dimension ref="A1:BA39"/>
  <sheetViews>
    <sheetView showGridLines="0" view="pageBreakPreview" zoomScale="80" zoomScaleNormal="90" zoomScaleSheetLayoutView="80" workbookViewId="0">
      <selection activeCell="U4" sqref="U4"/>
    </sheetView>
  </sheetViews>
  <sheetFormatPr defaultRowHeight="16.5" x14ac:dyDescent="0.25"/>
  <cols>
    <col min="1" max="1" width="18.75" style="516" customWidth="1"/>
    <col min="2" max="2" width="3.25" style="517" customWidth="1"/>
    <col min="3" max="5" width="9.875" style="480" customWidth="1"/>
    <col min="6" max="8" width="9.875" style="577" customWidth="1"/>
    <col min="9" max="14" width="9.875" style="480" customWidth="1"/>
    <col min="15" max="17" width="9.875" style="516" customWidth="1"/>
    <col min="18" max="18" width="4.125" style="480" customWidth="1"/>
    <col min="19" max="19" width="18.75" style="516" customWidth="1"/>
    <col min="20" max="20" width="3.25" style="516" customWidth="1"/>
    <col min="21" max="23" width="9.875" style="480" customWidth="1"/>
    <col min="24" max="35" width="9.875" style="516" customWidth="1"/>
    <col min="36" max="36" width="3.875" style="516" customWidth="1"/>
    <col min="37" max="37" width="18.75" style="516" customWidth="1"/>
    <col min="38" max="38" width="3.25" style="516" customWidth="1"/>
    <col min="39" max="53" width="9.875" style="516" customWidth="1"/>
  </cols>
  <sheetData>
    <row r="1" spans="1:53" ht="25.5" customHeight="1" x14ac:dyDescent="0.25">
      <c r="A1" s="896" t="s">
        <v>671</v>
      </c>
      <c r="B1" s="896"/>
      <c r="C1" s="896"/>
      <c r="D1" s="896"/>
      <c r="E1" s="896"/>
      <c r="F1" s="896"/>
      <c r="G1" s="896"/>
      <c r="H1" s="896"/>
      <c r="I1" s="896"/>
      <c r="J1" s="896"/>
      <c r="K1" s="896"/>
      <c r="L1" s="896"/>
      <c r="M1" s="896"/>
      <c r="N1" s="896"/>
      <c r="O1" s="896"/>
      <c r="P1" s="896"/>
      <c r="Q1" s="896"/>
      <c r="R1" s="515"/>
      <c r="S1" s="896" t="s">
        <v>675</v>
      </c>
      <c r="T1" s="896"/>
      <c r="U1" s="896"/>
      <c r="V1" s="896"/>
      <c r="W1" s="896"/>
      <c r="X1" s="896"/>
      <c r="Y1" s="896"/>
      <c r="Z1" s="896"/>
      <c r="AA1" s="896"/>
      <c r="AB1" s="896"/>
      <c r="AC1" s="896"/>
      <c r="AD1" s="896"/>
      <c r="AE1" s="896"/>
      <c r="AF1" s="896"/>
      <c r="AG1" s="896"/>
      <c r="AH1" s="896"/>
      <c r="AI1" s="896"/>
      <c r="AJ1" s="515"/>
      <c r="AK1" s="896" t="s">
        <v>676</v>
      </c>
      <c r="AL1" s="896"/>
      <c r="AM1" s="896"/>
      <c r="AN1" s="896"/>
      <c r="AO1" s="896"/>
      <c r="AP1" s="896"/>
      <c r="AQ1" s="896"/>
      <c r="AR1" s="896"/>
      <c r="AS1" s="896"/>
      <c r="AT1" s="896"/>
      <c r="AU1" s="896"/>
      <c r="AV1" s="896"/>
      <c r="AW1" s="896"/>
      <c r="AX1" s="896"/>
      <c r="AY1" s="896"/>
      <c r="AZ1" s="896"/>
      <c r="BA1" s="896"/>
    </row>
    <row r="2" spans="1:53" ht="15.6" customHeight="1" x14ac:dyDescent="0.25">
      <c r="A2" s="607"/>
      <c r="B2" s="516"/>
      <c r="C2" s="518"/>
      <c r="D2" s="518"/>
      <c r="E2" s="518"/>
      <c r="F2" s="516"/>
      <c r="G2" s="516"/>
      <c r="H2" s="517"/>
      <c r="I2" s="519" t="s">
        <v>0</v>
      </c>
      <c r="J2" s="519"/>
      <c r="K2" s="519"/>
      <c r="O2" s="518"/>
      <c r="P2" s="518"/>
      <c r="Q2" s="520" t="s">
        <v>421</v>
      </c>
      <c r="R2" s="520"/>
      <c r="S2" s="607"/>
      <c r="W2" s="520"/>
      <c r="Z2" s="517"/>
      <c r="AA2" s="519" t="s">
        <v>0</v>
      </c>
      <c r="AB2" s="519"/>
      <c r="AC2" s="519"/>
      <c r="AD2" s="480"/>
      <c r="AE2" s="480"/>
      <c r="AF2" s="480"/>
      <c r="AG2" s="480"/>
      <c r="AH2" s="480"/>
      <c r="AI2" s="520" t="s">
        <v>421</v>
      </c>
      <c r="AJ2" s="520"/>
      <c r="AK2" s="607"/>
      <c r="AM2" s="518"/>
      <c r="AN2" s="518"/>
      <c r="AO2" s="518"/>
      <c r="AR2" s="517"/>
      <c r="AS2" s="519" t="s">
        <v>0</v>
      </c>
      <c r="AT2" s="519"/>
      <c r="AU2" s="519"/>
      <c r="AV2" s="480"/>
      <c r="AW2" s="480"/>
      <c r="AY2" s="480"/>
      <c r="AZ2" s="480"/>
      <c r="BA2" s="520" t="s">
        <v>677</v>
      </c>
    </row>
    <row r="3" spans="1:53" ht="27" customHeight="1" x14ac:dyDescent="0.25">
      <c r="A3" s="897" t="s">
        <v>540</v>
      </c>
      <c r="B3" s="899"/>
      <c r="C3" s="914" t="s">
        <v>541</v>
      </c>
      <c r="D3" s="908"/>
      <c r="E3" s="915"/>
      <c r="F3" s="914" t="s">
        <v>542</v>
      </c>
      <c r="G3" s="908"/>
      <c r="H3" s="915"/>
      <c r="I3" s="914" t="s">
        <v>543</v>
      </c>
      <c r="J3" s="908"/>
      <c r="K3" s="915"/>
      <c r="L3" s="914" t="s">
        <v>546</v>
      </c>
      <c r="M3" s="908"/>
      <c r="N3" s="915"/>
      <c r="O3" s="914" t="s">
        <v>678</v>
      </c>
      <c r="P3" s="908"/>
      <c r="Q3" s="908"/>
      <c r="R3" s="521"/>
      <c r="S3" s="897" t="s">
        <v>540</v>
      </c>
      <c r="T3" s="899"/>
      <c r="U3" s="910" t="s">
        <v>672</v>
      </c>
      <c r="V3" s="902"/>
      <c r="W3" s="902"/>
      <c r="X3" s="914" t="s">
        <v>679</v>
      </c>
      <c r="Y3" s="908"/>
      <c r="Z3" s="915"/>
      <c r="AA3" s="914" t="s">
        <v>680</v>
      </c>
      <c r="AB3" s="908"/>
      <c r="AC3" s="915"/>
      <c r="AD3" s="901" t="s">
        <v>682</v>
      </c>
      <c r="AE3" s="902"/>
      <c r="AF3" s="902"/>
      <c r="AG3" s="914" t="s">
        <v>683</v>
      </c>
      <c r="AH3" s="908"/>
      <c r="AI3" s="908"/>
      <c r="AJ3" s="521"/>
      <c r="AK3" s="897" t="s">
        <v>540</v>
      </c>
      <c r="AL3" s="899"/>
      <c r="AM3" s="914" t="s">
        <v>684</v>
      </c>
      <c r="AN3" s="908"/>
      <c r="AO3" s="908"/>
      <c r="AP3" s="914" t="s">
        <v>685</v>
      </c>
      <c r="AQ3" s="908"/>
      <c r="AR3" s="908"/>
      <c r="AS3" s="914" t="s">
        <v>686</v>
      </c>
      <c r="AT3" s="908"/>
      <c r="AU3" s="908"/>
      <c r="AV3" s="920" t="s">
        <v>688</v>
      </c>
      <c r="AW3" s="921"/>
      <c r="AX3" s="921"/>
      <c r="AY3" s="918" t="s">
        <v>687</v>
      </c>
      <c r="AZ3" s="919"/>
      <c r="BA3" s="919"/>
    </row>
    <row r="4" spans="1:53" ht="38.1" customHeight="1" x14ac:dyDescent="0.25">
      <c r="A4" s="898"/>
      <c r="B4" s="900"/>
      <c r="C4" s="522" t="s">
        <v>441</v>
      </c>
      <c r="D4" s="523" t="s">
        <v>442</v>
      </c>
      <c r="E4" s="524" t="s">
        <v>689</v>
      </c>
      <c r="F4" s="522" t="s">
        <v>441</v>
      </c>
      <c r="G4" s="523" t="s">
        <v>442</v>
      </c>
      <c r="H4" s="524" t="s">
        <v>689</v>
      </c>
      <c r="I4" s="522" t="s">
        <v>690</v>
      </c>
      <c r="J4" s="523" t="s">
        <v>442</v>
      </c>
      <c r="K4" s="524" t="s">
        <v>443</v>
      </c>
      <c r="L4" s="522" t="s">
        <v>690</v>
      </c>
      <c r="M4" s="523" t="s">
        <v>442</v>
      </c>
      <c r="N4" s="524" t="s">
        <v>689</v>
      </c>
      <c r="O4" s="522" t="s">
        <v>691</v>
      </c>
      <c r="P4" s="523" t="s">
        <v>442</v>
      </c>
      <c r="Q4" s="526" t="s">
        <v>443</v>
      </c>
      <c r="R4" s="527"/>
      <c r="S4" s="898"/>
      <c r="T4" s="900"/>
      <c r="U4" s="522" t="s">
        <v>690</v>
      </c>
      <c r="V4" s="523" t="s">
        <v>442</v>
      </c>
      <c r="W4" s="526" t="s">
        <v>689</v>
      </c>
      <c r="X4" s="522" t="s">
        <v>441</v>
      </c>
      <c r="Y4" s="523" t="s">
        <v>442</v>
      </c>
      <c r="Z4" s="524" t="s">
        <v>689</v>
      </c>
      <c r="AA4" s="522" t="s">
        <v>441</v>
      </c>
      <c r="AB4" s="523" t="s">
        <v>442</v>
      </c>
      <c r="AC4" s="524" t="s">
        <v>443</v>
      </c>
      <c r="AD4" s="522" t="s">
        <v>441</v>
      </c>
      <c r="AE4" s="523" t="s">
        <v>442</v>
      </c>
      <c r="AF4" s="524" t="s">
        <v>443</v>
      </c>
      <c r="AG4" s="522" t="s">
        <v>690</v>
      </c>
      <c r="AH4" s="523" t="s">
        <v>442</v>
      </c>
      <c r="AI4" s="526" t="s">
        <v>689</v>
      </c>
      <c r="AJ4" s="527"/>
      <c r="AK4" s="898"/>
      <c r="AL4" s="900"/>
      <c r="AM4" s="522" t="s">
        <v>441</v>
      </c>
      <c r="AN4" s="523" t="s">
        <v>442</v>
      </c>
      <c r="AO4" s="524" t="s">
        <v>443</v>
      </c>
      <c r="AP4" s="522" t="s">
        <v>441</v>
      </c>
      <c r="AQ4" s="523" t="s">
        <v>442</v>
      </c>
      <c r="AR4" s="524" t="s">
        <v>689</v>
      </c>
      <c r="AS4" s="522" t="s">
        <v>441</v>
      </c>
      <c r="AT4" s="523" t="s">
        <v>442</v>
      </c>
      <c r="AU4" s="524" t="s">
        <v>689</v>
      </c>
      <c r="AV4" s="706" t="s">
        <v>441</v>
      </c>
      <c r="AW4" s="707" t="s">
        <v>442</v>
      </c>
      <c r="AX4" s="708" t="s">
        <v>443</v>
      </c>
      <c r="AY4" s="706" t="s">
        <v>441</v>
      </c>
      <c r="AZ4" s="707" t="s">
        <v>442</v>
      </c>
      <c r="BA4" s="708" t="s">
        <v>443</v>
      </c>
    </row>
    <row r="5" spans="1:53" ht="18.75" customHeight="1" x14ac:dyDescent="0.25">
      <c r="A5" s="517" t="s">
        <v>692</v>
      </c>
      <c r="B5" s="531"/>
      <c r="C5" s="532"/>
      <c r="D5" s="533"/>
      <c r="E5" s="534"/>
      <c r="F5" s="533"/>
      <c r="G5" s="533"/>
      <c r="H5" s="534"/>
      <c r="I5" s="533"/>
      <c r="J5" s="533"/>
      <c r="K5" s="533"/>
      <c r="L5" s="535"/>
      <c r="M5" s="533"/>
      <c r="N5" s="533"/>
      <c r="O5" s="536"/>
      <c r="P5" s="533"/>
      <c r="Q5" s="533"/>
      <c r="R5" s="533"/>
      <c r="S5" s="517" t="s">
        <v>447</v>
      </c>
      <c r="T5" s="531"/>
      <c r="U5" s="532"/>
      <c r="V5" s="533"/>
      <c r="W5" s="533"/>
      <c r="X5" s="536"/>
      <c r="Y5" s="533"/>
      <c r="Z5" s="534"/>
      <c r="AA5" s="533"/>
      <c r="AB5" s="533"/>
      <c r="AC5" s="533"/>
      <c r="AD5" s="535"/>
      <c r="AE5" s="533"/>
      <c r="AF5" s="533"/>
      <c r="AG5" s="535"/>
      <c r="AH5" s="533"/>
      <c r="AI5" s="533"/>
      <c r="AJ5" s="533"/>
      <c r="AK5" s="517" t="s">
        <v>692</v>
      </c>
      <c r="AL5" s="531"/>
      <c r="AM5" s="532"/>
      <c r="AN5" s="533"/>
      <c r="AO5" s="533"/>
      <c r="AP5" s="536"/>
      <c r="AQ5" s="533"/>
      <c r="AR5" s="534"/>
      <c r="AS5" s="533"/>
      <c r="AT5" s="533"/>
      <c r="AU5" s="533"/>
      <c r="AV5" s="710"/>
      <c r="AW5" s="709"/>
      <c r="AX5" s="709"/>
      <c r="AY5" s="711"/>
      <c r="AZ5" s="709"/>
      <c r="BA5" s="709"/>
    </row>
    <row r="6" spans="1:53" ht="18.75" customHeight="1" x14ac:dyDescent="0.25">
      <c r="A6" s="480" t="s">
        <v>349</v>
      </c>
      <c r="B6" s="540"/>
      <c r="C6" s="541">
        <v>5354</v>
      </c>
      <c r="D6" s="533">
        <v>46.08161908844918</v>
      </c>
      <c r="E6" s="534">
        <v>36.778393635276444</v>
      </c>
      <c r="F6" s="541">
        <v>5531</v>
      </c>
      <c r="G6" s="533">
        <v>47.610541718974176</v>
      </c>
      <c r="H6" s="534">
        <v>39.591356558086488</v>
      </c>
      <c r="I6" s="541">
        <v>2605</v>
      </c>
      <c r="J6" s="533">
        <v>22.420738166467068</v>
      </c>
      <c r="K6" s="534">
        <v>17.898612419085513</v>
      </c>
      <c r="L6" s="541">
        <v>2253</v>
      </c>
      <c r="M6" s="533">
        <v>19.395725768981649</v>
      </c>
      <c r="N6" s="533">
        <v>15.990761154908387</v>
      </c>
      <c r="O6" s="542">
        <v>942</v>
      </c>
      <c r="P6" s="533">
        <v>8.1073783456790114</v>
      </c>
      <c r="Q6" s="533">
        <v>6.0549016988425457</v>
      </c>
      <c r="R6" s="533"/>
      <c r="S6" s="480" t="s">
        <v>349</v>
      </c>
      <c r="T6" s="540"/>
      <c r="U6" s="541">
        <v>1393</v>
      </c>
      <c r="V6" s="533">
        <v>11.989816909040179</v>
      </c>
      <c r="W6" s="533">
        <v>9.8210095111544842</v>
      </c>
      <c r="X6" s="542">
        <v>806</v>
      </c>
      <c r="Y6" s="533">
        <v>6.9377745901639347</v>
      </c>
      <c r="Z6" s="533">
        <v>5.6669833826190157</v>
      </c>
      <c r="AA6" s="542">
        <v>1590</v>
      </c>
      <c r="AB6" s="533">
        <v>13.68989638194946</v>
      </c>
      <c r="AC6" s="533">
        <v>10.690075024805859</v>
      </c>
      <c r="AD6" s="542">
        <v>575</v>
      </c>
      <c r="AE6" s="533">
        <v>4.9477864160688654</v>
      </c>
      <c r="AF6" s="533">
        <v>4.010459303876992</v>
      </c>
      <c r="AG6" s="542">
        <v>502</v>
      </c>
      <c r="AH6" s="533">
        <v>4.3218549317147197</v>
      </c>
      <c r="AI6" s="533">
        <v>3.323348475626883</v>
      </c>
      <c r="AJ6" s="533"/>
      <c r="AK6" s="480" t="s">
        <v>349</v>
      </c>
      <c r="AL6" s="540"/>
      <c r="AM6" s="541">
        <v>528</v>
      </c>
      <c r="AN6" s="533">
        <v>4.5457107421383647</v>
      </c>
      <c r="AO6" s="533">
        <v>3.8914665996679338</v>
      </c>
      <c r="AP6" s="542">
        <v>620</v>
      </c>
      <c r="AQ6" s="533">
        <v>5.3334023888888895</v>
      </c>
      <c r="AR6" s="534">
        <v>4.4072600553006138</v>
      </c>
      <c r="AS6" s="541">
        <v>275</v>
      </c>
      <c r="AT6" s="533">
        <v>2.3653581530343013</v>
      </c>
      <c r="AU6" s="534">
        <v>1.908382773576478</v>
      </c>
      <c r="AV6" s="713">
        <v>308</v>
      </c>
      <c r="AW6" s="709">
        <v>2.6473198920863314</v>
      </c>
      <c r="AX6" s="709">
        <v>2.1556304090031908</v>
      </c>
      <c r="AY6" s="714">
        <v>233</v>
      </c>
      <c r="AZ6" s="709">
        <v>2.0062832432432431</v>
      </c>
      <c r="BA6" s="709">
        <v>1.7469817598340842</v>
      </c>
    </row>
    <row r="7" spans="1:53" ht="18.75" customHeight="1" x14ac:dyDescent="0.25">
      <c r="A7" s="480" t="s">
        <v>351</v>
      </c>
      <c r="B7" s="540"/>
      <c r="C7" s="541">
        <v>5384</v>
      </c>
      <c r="D7" s="533">
        <v>46.286450746152546</v>
      </c>
      <c r="E7" s="534">
        <v>35.773755019865121</v>
      </c>
      <c r="F7" s="541">
        <v>5515</v>
      </c>
      <c r="G7" s="533">
        <v>47.414538311513631</v>
      </c>
      <c r="H7" s="534">
        <v>38.285316079079202</v>
      </c>
      <c r="I7" s="541">
        <v>2691</v>
      </c>
      <c r="J7" s="533">
        <v>23.134223354491017</v>
      </c>
      <c r="K7" s="534">
        <v>18.058895861866301</v>
      </c>
      <c r="L7" s="541">
        <v>2279</v>
      </c>
      <c r="M7" s="533">
        <v>19.596042736236058</v>
      </c>
      <c r="N7" s="533">
        <v>15.77274260514675</v>
      </c>
      <c r="O7" s="542">
        <v>988</v>
      </c>
      <c r="P7" s="533">
        <v>8.4970661844589692</v>
      </c>
      <c r="Q7" s="533">
        <v>6.1766666505979515</v>
      </c>
      <c r="R7" s="533"/>
      <c r="S7" s="480" t="s">
        <v>351</v>
      </c>
      <c r="T7" s="540"/>
      <c r="U7" s="541">
        <v>1445</v>
      </c>
      <c r="V7" s="533">
        <v>12.419944486607143</v>
      </c>
      <c r="W7" s="533">
        <v>9.9381155905772705</v>
      </c>
      <c r="X7" s="542">
        <v>885</v>
      </c>
      <c r="Y7" s="533">
        <v>7.6110173442622955</v>
      </c>
      <c r="Z7" s="533">
        <v>5.9992769068152132</v>
      </c>
      <c r="AA7" s="542">
        <v>1529</v>
      </c>
      <c r="AB7" s="533">
        <v>13.141292889530687</v>
      </c>
      <c r="AC7" s="533">
        <v>9.9360567885924684</v>
      </c>
      <c r="AD7" s="542">
        <v>558</v>
      </c>
      <c r="AE7" s="533">
        <v>4.8001369784791956</v>
      </c>
      <c r="AF7" s="533">
        <v>3.7898677393920215</v>
      </c>
      <c r="AG7" s="542">
        <v>523</v>
      </c>
      <c r="AH7" s="533">
        <v>4.5003472412746586</v>
      </c>
      <c r="AI7" s="533">
        <v>3.365086554297978</v>
      </c>
      <c r="AJ7" s="533"/>
      <c r="AK7" s="480" t="s">
        <v>351</v>
      </c>
      <c r="AL7" s="540"/>
      <c r="AM7" s="541">
        <v>589</v>
      </c>
      <c r="AN7" s="533">
        <v>5.063438113207547</v>
      </c>
      <c r="AO7" s="533">
        <v>4.2154650381247984</v>
      </c>
      <c r="AP7" s="542">
        <v>555</v>
      </c>
      <c r="AQ7" s="533">
        <v>4.7734185555555548</v>
      </c>
      <c r="AR7" s="534">
        <v>3.8622716751527513</v>
      </c>
      <c r="AS7" s="541">
        <v>303</v>
      </c>
      <c r="AT7" s="533">
        <v>2.6050530870712403</v>
      </c>
      <c r="AU7" s="534">
        <v>2.0459622881111823</v>
      </c>
      <c r="AV7" s="713">
        <v>331</v>
      </c>
      <c r="AW7" s="709">
        <v>2.846854748201439</v>
      </c>
      <c r="AX7" s="709">
        <v>2.2225764881898828</v>
      </c>
      <c r="AY7" s="714">
        <v>260</v>
      </c>
      <c r="AZ7" s="709">
        <v>2.2380889369369368</v>
      </c>
      <c r="BA7" s="709">
        <v>1.9580351387942609</v>
      </c>
    </row>
    <row r="8" spans="1:53" ht="18.75" customHeight="1" x14ac:dyDescent="0.25">
      <c r="A8" s="480" t="s">
        <v>352</v>
      </c>
      <c r="B8" s="540"/>
      <c r="C8" s="541">
        <v>5461</v>
      </c>
      <c r="D8" s="533">
        <v>46.927801295450706</v>
      </c>
      <c r="E8" s="534">
        <v>35.358398265405</v>
      </c>
      <c r="F8" s="541">
        <v>5502</v>
      </c>
      <c r="G8" s="533">
        <v>47.283754035150643</v>
      </c>
      <c r="H8" s="534">
        <v>37.088209534583207</v>
      </c>
      <c r="I8" s="541">
        <v>2856</v>
      </c>
      <c r="J8" s="533">
        <v>24.542533061077844</v>
      </c>
      <c r="K8" s="534">
        <v>18.43693156481935</v>
      </c>
      <c r="L8" s="541">
        <v>2382</v>
      </c>
      <c r="M8" s="533">
        <v>20.473456002878734</v>
      </c>
      <c r="N8" s="533">
        <v>16.128841737155277</v>
      </c>
      <c r="O8" s="542">
        <v>1078</v>
      </c>
      <c r="P8" s="533">
        <v>9.2651667625272331</v>
      </c>
      <c r="Q8" s="533">
        <v>6.4596222025798227</v>
      </c>
      <c r="R8" s="533"/>
      <c r="S8" s="480" t="s">
        <v>352</v>
      </c>
      <c r="T8" s="540"/>
      <c r="U8" s="541">
        <v>1537</v>
      </c>
      <c r="V8" s="533">
        <v>13.21326436216518</v>
      </c>
      <c r="W8" s="533">
        <v>10.259986532804684</v>
      </c>
      <c r="X8" s="542">
        <v>869</v>
      </c>
      <c r="Y8" s="533">
        <v>7.4683563606557382</v>
      </c>
      <c r="Z8" s="533">
        <v>5.721757252574756</v>
      </c>
      <c r="AA8" s="542">
        <v>1517</v>
      </c>
      <c r="AB8" s="533">
        <v>13.037105970397112</v>
      </c>
      <c r="AC8" s="533">
        <v>9.5824916133131453</v>
      </c>
      <c r="AD8" s="542">
        <v>647</v>
      </c>
      <c r="AE8" s="533">
        <v>5.5596614835007161</v>
      </c>
      <c r="AF8" s="533">
        <v>4.2170198279233979</v>
      </c>
      <c r="AG8" s="542">
        <v>538</v>
      </c>
      <c r="AH8" s="533">
        <v>4.627163386949924</v>
      </c>
      <c r="AI8" s="533">
        <v>3.3243533403620398</v>
      </c>
      <c r="AJ8" s="533"/>
      <c r="AK8" s="480" t="s">
        <v>352</v>
      </c>
      <c r="AL8" s="540"/>
      <c r="AM8" s="541">
        <v>600</v>
      </c>
      <c r="AN8" s="533">
        <v>5.159015044025157</v>
      </c>
      <c r="AO8" s="533">
        <v>4.1768502924826203</v>
      </c>
      <c r="AP8" s="542">
        <v>533</v>
      </c>
      <c r="AQ8" s="533">
        <v>4.5810973888888888</v>
      </c>
      <c r="AR8" s="534">
        <v>3.6637695358586511</v>
      </c>
      <c r="AS8" s="541">
        <v>302</v>
      </c>
      <c r="AT8" s="533">
        <v>2.5950809920844331</v>
      </c>
      <c r="AU8" s="534">
        <v>1.9316880638179521</v>
      </c>
      <c r="AV8" s="713">
        <v>290</v>
      </c>
      <c r="AW8" s="709">
        <v>2.4933522302158275</v>
      </c>
      <c r="AX8" s="709">
        <v>1.9032878258788679</v>
      </c>
      <c r="AY8" s="714">
        <v>289</v>
      </c>
      <c r="AZ8" s="709">
        <v>2.480037189189189</v>
      </c>
      <c r="BA8" s="709">
        <v>2.0736520196613952</v>
      </c>
    </row>
    <row r="9" spans="1:53" ht="18.75" customHeight="1" x14ac:dyDescent="0.25">
      <c r="A9" s="480" t="s">
        <v>353</v>
      </c>
      <c r="B9" s="540"/>
      <c r="C9" s="541">
        <v>5791</v>
      </c>
      <c r="D9" s="533">
        <v>49.752795624556065</v>
      </c>
      <c r="E9" s="534">
        <v>36.624030438704189</v>
      </c>
      <c r="F9" s="541">
        <v>5683</v>
      </c>
      <c r="G9" s="533">
        <v>48.816848995695835</v>
      </c>
      <c r="H9" s="534">
        <v>37.288559233642083</v>
      </c>
      <c r="I9" s="541">
        <v>3020</v>
      </c>
      <c r="J9" s="533">
        <v>25.94067061796407</v>
      </c>
      <c r="K9" s="534">
        <v>19.132588434217361</v>
      </c>
      <c r="L9" s="541">
        <v>2502</v>
      </c>
      <c r="M9" s="533">
        <v>21.489803866138899</v>
      </c>
      <c r="N9" s="533">
        <v>16.484525812475471</v>
      </c>
      <c r="O9" s="542">
        <v>1157</v>
      </c>
      <c r="P9" s="533">
        <v>9.9419430472040666</v>
      </c>
      <c r="Q9" s="533">
        <v>6.7902816188105142</v>
      </c>
      <c r="R9" s="533"/>
      <c r="S9" s="480" t="s">
        <v>353</v>
      </c>
      <c r="T9" s="540"/>
      <c r="U9" s="541">
        <v>1493</v>
      </c>
      <c r="V9" s="533">
        <v>12.827445489397322</v>
      </c>
      <c r="W9" s="533">
        <v>9.6617986686769548</v>
      </c>
      <c r="X9" s="542">
        <v>922</v>
      </c>
      <c r="Y9" s="533">
        <v>7.9195293442622949</v>
      </c>
      <c r="Z9" s="533">
        <v>5.8107533618275093</v>
      </c>
      <c r="AA9" s="542">
        <v>1555</v>
      </c>
      <c r="AB9" s="533">
        <v>13.35654985631769</v>
      </c>
      <c r="AC9" s="533">
        <v>9.5345746267843978</v>
      </c>
      <c r="AD9" s="542">
        <v>631</v>
      </c>
      <c r="AE9" s="533">
        <v>5.424782556671448</v>
      </c>
      <c r="AF9" s="533">
        <v>4.0499558680853056</v>
      </c>
      <c r="AG9" s="542">
        <v>559</v>
      </c>
      <c r="AH9" s="533">
        <v>4.7997555569044001</v>
      </c>
      <c r="AI9" s="533">
        <v>3.3668173912252723</v>
      </c>
      <c r="AJ9" s="533"/>
      <c r="AK9" s="480" t="s">
        <v>693</v>
      </c>
      <c r="AL9" s="540"/>
      <c r="AM9" s="541">
        <v>552</v>
      </c>
      <c r="AN9" s="533">
        <v>4.7405716226415091</v>
      </c>
      <c r="AO9" s="533">
        <v>3.8388806328416076</v>
      </c>
      <c r="AP9" s="542">
        <v>602</v>
      </c>
      <c r="AQ9" s="533">
        <v>5.168757888888889</v>
      </c>
      <c r="AR9" s="534">
        <v>4.0175793101994266</v>
      </c>
      <c r="AS9" s="541">
        <v>322</v>
      </c>
      <c r="AT9" s="533">
        <v>2.7646295936675465</v>
      </c>
      <c r="AU9" s="534">
        <v>2.0077025443602787</v>
      </c>
      <c r="AV9" s="713">
        <v>306</v>
      </c>
      <c r="AW9" s="709">
        <v>2.6244993884892089</v>
      </c>
      <c r="AX9" s="709">
        <v>1.9510917533366019</v>
      </c>
      <c r="AY9" s="714">
        <v>299</v>
      </c>
      <c r="AZ9" s="709">
        <v>2.5657656216216216</v>
      </c>
      <c r="BA9" s="709">
        <v>2.1753990905721805</v>
      </c>
    </row>
    <row r="10" spans="1:53" ht="18.75" customHeight="1" x14ac:dyDescent="0.25">
      <c r="A10" s="480" t="s">
        <v>694</v>
      </c>
      <c r="B10" s="540"/>
      <c r="C10" s="541">
        <v>5678</v>
      </c>
      <c r="D10" s="533">
        <v>48.702321555217324</v>
      </c>
      <c r="E10" s="534">
        <v>34.979344405744222</v>
      </c>
      <c r="F10" s="541">
        <v>5645</v>
      </c>
      <c r="G10" s="533">
        <v>48.416976663378762</v>
      </c>
      <c r="H10" s="534">
        <v>36.07984584271032</v>
      </c>
      <c r="I10" s="541">
        <v>3105</v>
      </c>
      <c r="J10" s="533">
        <v>26.627950835928143</v>
      </c>
      <c r="K10" s="534">
        <v>18.958026757044209</v>
      </c>
      <c r="L10" s="541">
        <v>2557</v>
      </c>
      <c r="M10" s="533">
        <v>21.928785253688378</v>
      </c>
      <c r="N10" s="533">
        <v>16.531138954342943</v>
      </c>
      <c r="O10" s="542">
        <v>1253</v>
      </c>
      <c r="P10" s="533">
        <v>10.749825360929556</v>
      </c>
      <c r="Q10" s="533">
        <v>7.0890650012649328</v>
      </c>
      <c r="R10" s="533"/>
      <c r="S10" s="480" t="s">
        <v>694</v>
      </c>
      <c r="T10" s="540"/>
      <c r="U10" s="541">
        <v>1559</v>
      </c>
      <c r="V10" s="533">
        <v>13.367623568638395</v>
      </c>
      <c r="W10" s="533">
        <v>9.9315797118827103</v>
      </c>
      <c r="X10" s="542">
        <v>950</v>
      </c>
      <c r="Y10" s="533">
        <v>8.150676524590164</v>
      </c>
      <c r="Z10" s="533">
        <v>5.9253036342103718</v>
      </c>
      <c r="AA10" s="542">
        <v>1576</v>
      </c>
      <c r="AB10" s="533">
        <v>13.514686612996391</v>
      </c>
      <c r="AC10" s="533">
        <v>9.3707990793581519</v>
      </c>
      <c r="AD10" s="542">
        <v>623</v>
      </c>
      <c r="AE10" s="533">
        <v>5.345240106169296</v>
      </c>
      <c r="AF10" s="533">
        <v>3.8409801565479404</v>
      </c>
      <c r="AG10" s="542">
        <v>562</v>
      </c>
      <c r="AH10" s="533">
        <v>4.8194023915022761</v>
      </c>
      <c r="AI10" s="533">
        <v>3.2488213625945077</v>
      </c>
      <c r="AJ10" s="533"/>
      <c r="AK10" s="480" t="s">
        <v>694</v>
      </c>
      <c r="AL10" s="540"/>
      <c r="AM10" s="541">
        <v>598</v>
      </c>
      <c r="AN10" s="533">
        <v>5.1309163773584903</v>
      </c>
      <c r="AO10" s="533">
        <v>4.0035093049032966</v>
      </c>
      <c r="AP10" s="542">
        <v>547</v>
      </c>
      <c r="AQ10" s="533">
        <v>4.6895483333333337</v>
      </c>
      <c r="AR10" s="534">
        <v>3.5446260660293856</v>
      </c>
      <c r="AS10" s="541">
        <v>307</v>
      </c>
      <c r="AT10" s="533">
        <v>2.6346538258575198</v>
      </c>
      <c r="AU10" s="534">
        <v>1.8521978858926378</v>
      </c>
      <c r="AV10" s="713">
        <v>271</v>
      </c>
      <c r="AW10" s="709">
        <v>2.3212624640287771</v>
      </c>
      <c r="AX10" s="709">
        <v>1.7273749296357908</v>
      </c>
      <c r="AY10" s="714">
        <v>286</v>
      </c>
      <c r="AZ10" s="709">
        <v>2.4490727207207206</v>
      </c>
      <c r="BA10" s="709">
        <v>2.0124574304445209</v>
      </c>
    </row>
    <row r="11" spans="1:53" ht="18.75" customHeight="1" x14ac:dyDescent="0.25">
      <c r="A11" s="480" t="s">
        <v>695</v>
      </c>
      <c r="B11" s="540"/>
      <c r="C11" s="541">
        <v>5764</v>
      </c>
      <c r="D11" s="533">
        <v>49.355330675460849</v>
      </c>
      <c r="E11" s="534">
        <v>34.458798513379193</v>
      </c>
      <c r="F11" s="541">
        <v>5699</v>
      </c>
      <c r="G11" s="533">
        <v>48.793931357604016</v>
      </c>
      <c r="H11" s="534">
        <v>35.234864396943287</v>
      </c>
      <c r="I11" s="541">
        <v>3223</v>
      </c>
      <c r="J11" s="533">
        <v>27.59970779760479</v>
      </c>
      <c r="K11" s="534">
        <v>19.257973608789516</v>
      </c>
      <c r="L11" s="541">
        <v>2715</v>
      </c>
      <c r="M11" s="533">
        <v>23.247091807124868</v>
      </c>
      <c r="N11" s="533">
        <v>17.047847685553297</v>
      </c>
      <c r="O11" s="542">
        <v>1274</v>
      </c>
      <c r="P11" s="533">
        <v>10.912699758896151</v>
      </c>
      <c r="Q11" s="533">
        <v>6.9657321337202607</v>
      </c>
      <c r="R11" s="533"/>
      <c r="S11" s="480" t="s">
        <v>356</v>
      </c>
      <c r="T11" s="540"/>
      <c r="U11" s="541">
        <v>1623</v>
      </c>
      <c r="V11" s="533">
        <v>13.896465145089286</v>
      </c>
      <c r="W11" s="533">
        <v>10.03675675851394</v>
      </c>
      <c r="X11" s="542">
        <v>1026</v>
      </c>
      <c r="Y11" s="533">
        <v>8.7810711803278689</v>
      </c>
      <c r="Z11" s="533">
        <v>6.3054747671081008</v>
      </c>
      <c r="AA11" s="542">
        <v>1490</v>
      </c>
      <c r="AB11" s="533">
        <v>12.755534503249097</v>
      </c>
      <c r="AC11" s="533">
        <v>8.6369884519735454</v>
      </c>
      <c r="AD11" s="542">
        <v>640</v>
      </c>
      <c r="AE11" s="533">
        <v>5.4774417274031553</v>
      </c>
      <c r="AF11" s="533">
        <v>3.8168846394287681</v>
      </c>
      <c r="AG11" s="542">
        <v>596</v>
      </c>
      <c r="AH11" s="533">
        <v>5.1040619605462823</v>
      </c>
      <c r="AI11" s="533">
        <v>3.3879961928891364</v>
      </c>
      <c r="AJ11" s="533"/>
      <c r="AK11" s="480" t="s">
        <v>695</v>
      </c>
      <c r="AL11" s="540"/>
      <c r="AM11" s="541">
        <v>601</v>
      </c>
      <c r="AN11" s="533">
        <v>5.1488439496855349</v>
      </c>
      <c r="AO11" s="533">
        <v>3.933354514563574</v>
      </c>
      <c r="AP11" s="542">
        <v>563</v>
      </c>
      <c r="AQ11" s="533">
        <v>4.8172895555555559</v>
      </c>
      <c r="AR11" s="534">
        <v>3.5656791154919087</v>
      </c>
      <c r="AS11" s="541">
        <v>320</v>
      </c>
      <c r="AT11" s="533">
        <v>2.7376117361477572</v>
      </c>
      <c r="AU11" s="534">
        <v>1.9658806793549701</v>
      </c>
      <c r="AV11" s="713">
        <v>292</v>
      </c>
      <c r="AW11" s="709">
        <v>2.5017238489208635</v>
      </c>
      <c r="AX11" s="709">
        <v>1.7358048031420608</v>
      </c>
      <c r="AY11" s="714">
        <v>318</v>
      </c>
      <c r="AZ11" s="709">
        <v>2.7214486486486487</v>
      </c>
      <c r="BA11" s="709">
        <v>2.1360531157220626</v>
      </c>
    </row>
    <row r="12" spans="1:53" ht="18.75" customHeight="1" x14ac:dyDescent="0.25">
      <c r="A12" s="480" t="s">
        <v>357</v>
      </c>
      <c r="B12" s="540"/>
      <c r="C12" s="541">
        <v>5946</v>
      </c>
      <c r="D12" s="533">
        <v>50.856699345509895</v>
      </c>
      <c r="E12" s="534">
        <v>34.665482456541405</v>
      </c>
      <c r="F12" s="541">
        <v>5603</v>
      </c>
      <c r="G12" s="533">
        <v>47.922779658357243</v>
      </c>
      <c r="H12" s="534">
        <v>33.867019225390173</v>
      </c>
      <c r="I12" s="541">
        <v>3317</v>
      </c>
      <c r="J12" s="533">
        <v>28.370148621556886</v>
      </c>
      <c r="K12" s="534">
        <v>19.297182326995578</v>
      </c>
      <c r="L12" s="541">
        <v>2713</v>
      </c>
      <c r="M12" s="533">
        <v>23.204041558834113</v>
      </c>
      <c r="N12" s="533">
        <v>16.86705744496733</v>
      </c>
      <c r="O12" s="542">
        <v>1286</v>
      </c>
      <c r="P12" s="533">
        <v>11.000542688453159</v>
      </c>
      <c r="Q12" s="533">
        <v>6.8303019576011055</v>
      </c>
      <c r="R12" s="533"/>
      <c r="S12" s="480" t="s">
        <v>696</v>
      </c>
      <c r="T12" s="540"/>
      <c r="U12" s="541">
        <v>1770</v>
      </c>
      <c r="V12" s="533">
        <v>15.136412417410716</v>
      </c>
      <c r="W12" s="533">
        <v>10.661901959734781</v>
      </c>
      <c r="X12" s="542">
        <v>1030</v>
      </c>
      <c r="Y12" s="533">
        <v>8.806587737704918</v>
      </c>
      <c r="Z12" s="533">
        <v>6.0961527158746351</v>
      </c>
      <c r="AA12" s="542">
        <v>1611</v>
      </c>
      <c r="AB12" s="533">
        <v>13.78298909530686</v>
      </c>
      <c r="AC12" s="533">
        <v>9.031381949427951</v>
      </c>
      <c r="AD12" s="542">
        <v>678</v>
      </c>
      <c r="AE12" s="533">
        <v>5.7976759081779043</v>
      </c>
      <c r="AF12" s="533">
        <v>3.9925365018386567</v>
      </c>
      <c r="AG12" s="542">
        <v>638</v>
      </c>
      <c r="AH12" s="533">
        <v>5.4550396115326247</v>
      </c>
      <c r="AI12" s="533">
        <v>3.5110016425407169</v>
      </c>
      <c r="AJ12" s="533"/>
      <c r="AK12" s="480" t="s">
        <v>696</v>
      </c>
      <c r="AL12" s="540"/>
      <c r="AM12" s="541">
        <v>577</v>
      </c>
      <c r="AN12" s="533">
        <v>4.9316801006289301</v>
      </c>
      <c r="AO12" s="533">
        <v>3.664870180185269</v>
      </c>
      <c r="AP12" s="542">
        <v>563</v>
      </c>
      <c r="AQ12" s="533">
        <v>4.8122112777777781</v>
      </c>
      <c r="AR12" s="534">
        <v>3.4836511108808139</v>
      </c>
      <c r="AS12" s="541">
        <v>306</v>
      </c>
      <c r="AT12" s="533">
        <v>2.6185442532981531</v>
      </c>
      <c r="AU12" s="534">
        <v>1.8141151548904182</v>
      </c>
      <c r="AV12" s="713">
        <v>300</v>
      </c>
      <c r="AW12" s="709">
        <v>2.5692360431654677</v>
      </c>
      <c r="AX12" s="709">
        <v>1.7630712043011947</v>
      </c>
      <c r="AY12" s="714">
        <v>314</v>
      </c>
      <c r="AZ12" s="709">
        <v>2.6840578018018015</v>
      </c>
      <c r="BA12" s="709">
        <v>2.1980647569945511</v>
      </c>
    </row>
    <row r="13" spans="1:53" ht="18.75" customHeight="1" x14ac:dyDescent="0.25">
      <c r="A13" s="480" t="s">
        <v>358</v>
      </c>
      <c r="B13" s="540"/>
      <c r="C13" s="541">
        <v>5937</v>
      </c>
      <c r="D13" s="533">
        <v>50.719653878234404</v>
      </c>
      <c r="E13" s="534">
        <v>33.76639908407212</v>
      </c>
      <c r="F13" s="541">
        <v>5635</v>
      </c>
      <c r="G13" s="533">
        <v>48.142533962517938</v>
      </c>
      <c r="H13" s="534">
        <v>33.168473626567121</v>
      </c>
      <c r="I13" s="541">
        <v>3374</v>
      </c>
      <c r="J13" s="533">
        <v>28.821521091017964</v>
      </c>
      <c r="K13" s="534">
        <v>18.959661284722237</v>
      </c>
      <c r="L13" s="541">
        <v>2650</v>
      </c>
      <c r="M13" s="533">
        <v>22.639849196113712</v>
      </c>
      <c r="N13" s="533">
        <v>16.035847364990321</v>
      </c>
      <c r="O13" s="542">
        <v>1300</v>
      </c>
      <c r="P13" s="533">
        <v>11.104954037763253</v>
      </c>
      <c r="Q13" s="533">
        <v>6.7418322828313562</v>
      </c>
      <c r="R13" s="533"/>
      <c r="S13" s="480" t="s">
        <v>358</v>
      </c>
      <c r="T13" s="540"/>
      <c r="U13" s="541">
        <v>1773</v>
      </c>
      <c r="V13" s="533">
        <v>15.145759782366074</v>
      </c>
      <c r="W13" s="533">
        <v>10.463255522727446</v>
      </c>
      <c r="X13" s="542">
        <v>1104</v>
      </c>
      <c r="Y13" s="533">
        <v>9.4301786557377056</v>
      </c>
      <c r="Z13" s="533">
        <v>6.4266784889538151</v>
      </c>
      <c r="AA13" s="542">
        <v>1530</v>
      </c>
      <c r="AB13" s="533">
        <v>13.067774236823105</v>
      </c>
      <c r="AC13" s="533">
        <v>8.3874618192197676</v>
      </c>
      <c r="AD13" s="542">
        <v>738</v>
      </c>
      <c r="AE13" s="533">
        <v>6.3013400315638446</v>
      </c>
      <c r="AF13" s="533">
        <v>4.206798574116732</v>
      </c>
      <c r="AG13" s="542">
        <v>645</v>
      </c>
      <c r="AH13" s="533">
        <v>5.5125486130500754</v>
      </c>
      <c r="AI13" s="533">
        <v>3.3917484685156509</v>
      </c>
      <c r="AJ13" s="533"/>
      <c r="AK13" s="480" t="s">
        <v>358</v>
      </c>
      <c r="AL13" s="540"/>
      <c r="AM13" s="541">
        <v>639</v>
      </c>
      <c r="AN13" s="533">
        <v>5.4634464905660378</v>
      </c>
      <c r="AO13" s="533">
        <v>4.0152620218168487</v>
      </c>
      <c r="AP13" s="542">
        <v>640</v>
      </c>
      <c r="AQ13" s="533">
        <v>5.4648971666666668</v>
      </c>
      <c r="AR13" s="534">
        <v>3.9198917685469756</v>
      </c>
      <c r="AS13" s="541">
        <v>301</v>
      </c>
      <c r="AT13" s="533">
        <v>2.5708497625329816</v>
      </c>
      <c r="AU13" s="534">
        <v>1.733503549139616</v>
      </c>
      <c r="AV13" s="713">
        <v>336</v>
      </c>
      <c r="AW13" s="709">
        <v>2.8727784712230218</v>
      </c>
      <c r="AX13" s="709">
        <v>1.9143582090796063</v>
      </c>
      <c r="AY13" s="714">
        <v>310</v>
      </c>
      <c r="AZ13" s="709">
        <v>2.6464379099099098</v>
      </c>
      <c r="BA13" s="709">
        <v>2.0754477274347281</v>
      </c>
    </row>
    <row r="14" spans="1:53" ht="18.75" customHeight="1" x14ac:dyDescent="0.25">
      <c r="A14" s="480" t="s">
        <v>697</v>
      </c>
      <c r="B14" s="540"/>
      <c r="C14" s="541">
        <v>6014</v>
      </c>
      <c r="D14" s="533">
        <v>51.33668134923051</v>
      </c>
      <c r="E14" s="534">
        <v>33.443387534602067</v>
      </c>
      <c r="F14" s="541">
        <v>5668</v>
      </c>
      <c r="G14" s="533">
        <v>48.382922009505023</v>
      </c>
      <c r="H14" s="534">
        <v>32.340189501676157</v>
      </c>
      <c r="I14" s="541">
        <v>3453</v>
      </c>
      <c r="J14" s="533">
        <v>29.476656895808382</v>
      </c>
      <c r="K14" s="534">
        <v>18.995780462172711</v>
      </c>
      <c r="L14" s="541">
        <v>2926</v>
      </c>
      <c r="M14" s="533">
        <v>24.978334998200793</v>
      </c>
      <c r="N14" s="533">
        <v>17.192548584533927</v>
      </c>
      <c r="O14" s="542">
        <v>1422</v>
      </c>
      <c r="P14" s="533">
        <v>12.140354090050835</v>
      </c>
      <c r="Q14" s="533">
        <v>7.1627897302397248</v>
      </c>
      <c r="R14" s="533"/>
      <c r="S14" s="480" t="s">
        <v>697</v>
      </c>
      <c r="T14" s="540"/>
      <c r="U14" s="541">
        <v>1709</v>
      </c>
      <c r="V14" s="533">
        <v>14.591563821428572</v>
      </c>
      <c r="W14" s="533">
        <v>9.8557961984192879</v>
      </c>
      <c r="X14" s="542">
        <v>1125</v>
      </c>
      <c r="Y14" s="533">
        <v>9.6037928852459018</v>
      </c>
      <c r="Z14" s="533">
        <v>6.3677443081795708</v>
      </c>
      <c r="AA14" s="542">
        <v>1491</v>
      </c>
      <c r="AB14" s="533">
        <v>12.724572489530686</v>
      </c>
      <c r="AC14" s="533">
        <v>7.9819134539583123</v>
      </c>
      <c r="AD14" s="542">
        <v>712</v>
      </c>
      <c r="AE14" s="533">
        <v>6.0757932596843611</v>
      </c>
      <c r="AF14" s="533">
        <v>3.9618338023089201</v>
      </c>
      <c r="AG14" s="542">
        <v>635</v>
      </c>
      <c r="AH14" s="533">
        <v>5.4163537966616078</v>
      </c>
      <c r="AI14" s="533">
        <v>3.3260341469476469</v>
      </c>
      <c r="AJ14" s="533"/>
      <c r="AK14" s="480" t="s">
        <v>697</v>
      </c>
      <c r="AL14" s="540"/>
      <c r="AM14" s="541">
        <v>645</v>
      </c>
      <c r="AN14" s="533">
        <v>5.502500150943396</v>
      </c>
      <c r="AO14" s="533">
        <v>3.8499226868272518</v>
      </c>
      <c r="AP14" s="542">
        <v>562</v>
      </c>
      <c r="AQ14" s="533">
        <v>4.7932049444444438</v>
      </c>
      <c r="AR14" s="534">
        <v>3.3654947993671942</v>
      </c>
      <c r="AS14" s="541">
        <v>368</v>
      </c>
      <c r="AT14" s="533">
        <v>3.1392936569920846</v>
      </c>
      <c r="AU14" s="534">
        <v>2.0826757734397563</v>
      </c>
      <c r="AV14" s="713">
        <v>294</v>
      </c>
      <c r="AW14" s="709">
        <v>2.5113964208633095</v>
      </c>
      <c r="AX14" s="709">
        <v>1.5845003047296637</v>
      </c>
      <c r="AY14" s="714">
        <v>318</v>
      </c>
      <c r="AZ14" s="709">
        <v>2.7129316036036033</v>
      </c>
      <c r="BA14" s="709">
        <v>2.0809854131728356</v>
      </c>
    </row>
    <row r="15" spans="1:53" ht="18.75" customHeight="1" x14ac:dyDescent="0.25">
      <c r="A15" s="480" t="s">
        <v>361</v>
      </c>
      <c r="B15" s="540"/>
      <c r="C15" s="541">
        <v>5889</v>
      </c>
      <c r="D15" s="533">
        <v>50.252625954337901</v>
      </c>
      <c r="E15" s="534">
        <v>31.826753417629003</v>
      </c>
      <c r="F15" s="541">
        <v>5800</v>
      </c>
      <c r="G15" s="533">
        <v>49.486389436872308</v>
      </c>
      <c r="H15" s="534">
        <v>32.046309393675628</v>
      </c>
      <c r="I15" s="541">
        <v>3464</v>
      </c>
      <c r="J15" s="533">
        <v>29.556803142514969</v>
      </c>
      <c r="K15" s="534">
        <v>18.528409475760952</v>
      </c>
      <c r="L15" s="541">
        <v>2865</v>
      </c>
      <c r="M15" s="533">
        <v>24.443156031666067</v>
      </c>
      <c r="N15" s="533">
        <v>16.443142601620774</v>
      </c>
      <c r="O15" s="542">
        <v>1470</v>
      </c>
      <c r="P15" s="533">
        <v>12.541902007262163</v>
      </c>
      <c r="Q15" s="533">
        <v>7.2567571272187799</v>
      </c>
      <c r="R15" s="533"/>
      <c r="S15" s="480" t="s">
        <v>361</v>
      </c>
      <c r="T15" s="540"/>
      <c r="U15" s="541">
        <v>1751</v>
      </c>
      <c r="V15" s="533">
        <v>14.938039974888394</v>
      </c>
      <c r="W15" s="533">
        <v>9.8383264271731186</v>
      </c>
      <c r="X15" s="542">
        <v>1158</v>
      </c>
      <c r="Y15" s="533">
        <v>9.8782333442622949</v>
      </c>
      <c r="Z15" s="533">
        <v>6.3814718099572527</v>
      </c>
      <c r="AA15" s="542">
        <v>1529</v>
      </c>
      <c r="AB15" s="533">
        <v>13.042748016606499</v>
      </c>
      <c r="AC15" s="533">
        <v>7.9455267897221535</v>
      </c>
      <c r="AD15" s="542">
        <v>730</v>
      </c>
      <c r="AE15" s="533">
        <v>6.2320597274031559</v>
      </c>
      <c r="AF15" s="533">
        <v>4.0049464872875316</v>
      </c>
      <c r="AG15" s="542">
        <v>678</v>
      </c>
      <c r="AH15" s="533">
        <v>5.7883488922610011</v>
      </c>
      <c r="AI15" s="533">
        <v>3.3948780260594664</v>
      </c>
      <c r="AJ15" s="533"/>
      <c r="AK15" s="480" t="s">
        <v>361</v>
      </c>
      <c r="AL15" s="540"/>
      <c r="AM15" s="542">
        <v>614</v>
      </c>
      <c r="AN15" s="533">
        <v>5.2366963773584905</v>
      </c>
      <c r="AO15" s="533">
        <v>3.723556518782603</v>
      </c>
      <c r="AP15" s="542">
        <v>516</v>
      </c>
      <c r="AQ15" s="533">
        <v>4.4043688888888886</v>
      </c>
      <c r="AR15" s="534">
        <v>3.0402398448940584</v>
      </c>
      <c r="AS15" s="541">
        <v>341</v>
      </c>
      <c r="AT15" s="533">
        <v>2.9064790923482851</v>
      </c>
      <c r="AU15" s="534">
        <v>1.8178730314198384</v>
      </c>
      <c r="AV15" s="713">
        <v>291</v>
      </c>
      <c r="AW15" s="709">
        <v>2.4843460251798564</v>
      </c>
      <c r="AX15" s="709">
        <v>1.5671774909351639</v>
      </c>
      <c r="AY15" s="714">
        <v>336</v>
      </c>
      <c r="AZ15" s="709">
        <v>2.867034522522522</v>
      </c>
      <c r="BA15" s="709">
        <v>2.1447285222535961</v>
      </c>
    </row>
    <row r="16" spans="1:53" ht="18.75" customHeight="1" x14ac:dyDescent="0.25">
      <c r="A16" s="480" t="s">
        <v>362</v>
      </c>
      <c r="B16" s="540"/>
      <c r="C16" s="541">
        <v>5966</v>
      </c>
      <c r="D16" s="533">
        <v>50.920744999999997</v>
      </c>
      <c r="E16" s="534">
        <v>31.365099000000001</v>
      </c>
      <c r="F16" s="541">
        <v>5625</v>
      </c>
      <c r="G16" s="533">
        <v>48.010257000000003</v>
      </c>
      <c r="H16" s="534">
        <v>30.252497999999999</v>
      </c>
      <c r="I16" s="541">
        <v>3508</v>
      </c>
      <c r="J16" s="533">
        <v>29.941330000000001</v>
      </c>
      <c r="K16" s="533">
        <v>18.272703</v>
      </c>
      <c r="L16" s="542">
        <v>3012</v>
      </c>
      <c r="M16" s="533">
        <v>25.707892000000001</v>
      </c>
      <c r="N16" s="533">
        <v>16.923787999999998</v>
      </c>
      <c r="O16" s="542">
        <v>1454</v>
      </c>
      <c r="P16" s="533">
        <v>12.410118000000001</v>
      </c>
      <c r="Q16" s="533">
        <v>6.9653419999999997</v>
      </c>
      <c r="R16" s="533"/>
      <c r="S16" s="480" t="s">
        <v>362</v>
      </c>
      <c r="T16" s="540"/>
      <c r="U16" s="542">
        <v>1891</v>
      </c>
      <c r="V16" s="533">
        <v>16.139980999999999</v>
      </c>
      <c r="W16" s="533">
        <v>10.436567</v>
      </c>
      <c r="X16" s="542">
        <v>1240</v>
      </c>
      <c r="Y16" s="533">
        <v>10.583594</v>
      </c>
      <c r="Z16" s="533">
        <v>6.5539839999999998</v>
      </c>
      <c r="AA16" s="542">
        <v>1453</v>
      </c>
      <c r="AB16" s="533">
        <v>12.401583</v>
      </c>
      <c r="AC16" s="533">
        <v>7.4228680000000002</v>
      </c>
      <c r="AD16" s="542">
        <v>718</v>
      </c>
      <c r="AE16" s="533">
        <v>6.1282430000000003</v>
      </c>
      <c r="AF16" s="533">
        <v>3.8816090000000001</v>
      </c>
      <c r="AG16" s="542">
        <v>704</v>
      </c>
      <c r="AH16" s="533">
        <v>6.00875</v>
      </c>
      <c r="AI16" s="533">
        <v>3.4654569999999998</v>
      </c>
      <c r="AJ16" s="533"/>
      <c r="AK16" s="480" t="s">
        <v>362</v>
      </c>
      <c r="AL16" s="540"/>
      <c r="AM16" s="542">
        <v>656</v>
      </c>
      <c r="AN16" s="533">
        <v>5.5990630000000001</v>
      </c>
      <c r="AO16" s="533">
        <v>3.9644970000000002</v>
      </c>
      <c r="AP16" s="542">
        <v>532</v>
      </c>
      <c r="AQ16" s="533">
        <v>4.5407029999999997</v>
      </c>
      <c r="AR16" s="534">
        <v>3.0479419999999999</v>
      </c>
      <c r="AS16" s="542">
        <v>396</v>
      </c>
      <c r="AT16" s="533">
        <v>3.3799220000000001</v>
      </c>
      <c r="AU16" s="533">
        <v>2.1095890000000002</v>
      </c>
      <c r="AV16" s="714">
        <v>285</v>
      </c>
      <c r="AW16" s="709">
        <v>2.4325199999999998</v>
      </c>
      <c r="AX16" s="709">
        <v>1.483986</v>
      </c>
      <c r="AY16" s="714">
        <v>336</v>
      </c>
      <c r="AZ16" s="709">
        <v>2.8678129999999999</v>
      </c>
      <c r="BA16" s="709">
        <v>2.1488719999999999</v>
      </c>
    </row>
    <row r="17" spans="1:53" ht="18.75" customHeight="1" x14ac:dyDescent="0.25">
      <c r="A17" s="480" t="s">
        <v>698</v>
      </c>
      <c r="B17" s="540"/>
      <c r="C17" s="541">
        <v>6190</v>
      </c>
      <c r="D17" s="533">
        <v>52.865093999999999</v>
      </c>
      <c r="E17" s="534">
        <v>31.588063999999999</v>
      </c>
      <c r="F17" s="541">
        <v>5363</v>
      </c>
      <c r="G17" s="533">
        <v>45.802180999999997</v>
      </c>
      <c r="H17" s="534">
        <v>28.054852</v>
      </c>
      <c r="I17" s="541">
        <v>3661</v>
      </c>
      <c r="J17" s="533">
        <v>31.266414999999999</v>
      </c>
      <c r="K17" s="533">
        <v>18.641801999999998</v>
      </c>
      <c r="L17" s="542">
        <v>3154</v>
      </c>
      <c r="M17" s="533">
        <v>26.936430999999999</v>
      </c>
      <c r="N17" s="533">
        <v>17.298058999999999</v>
      </c>
      <c r="O17" s="542">
        <v>1538</v>
      </c>
      <c r="P17" s="533">
        <v>13.13514</v>
      </c>
      <c r="Q17" s="533">
        <v>7.1009229999999999</v>
      </c>
      <c r="R17" s="533"/>
      <c r="S17" s="480" t="s">
        <v>699</v>
      </c>
      <c r="T17" s="540"/>
      <c r="U17" s="542">
        <v>1841</v>
      </c>
      <c r="V17" s="533">
        <v>15.722882</v>
      </c>
      <c r="W17" s="533">
        <v>9.9010940000000005</v>
      </c>
      <c r="X17" s="542">
        <v>1360</v>
      </c>
      <c r="Y17" s="533">
        <v>11.614948</v>
      </c>
      <c r="Z17" s="533">
        <v>7.0121580000000003</v>
      </c>
      <c r="AA17" s="542">
        <v>1436</v>
      </c>
      <c r="AB17" s="533">
        <v>12.264018999999999</v>
      </c>
      <c r="AC17" s="533">
        <v>7.1691120000000002</v>
      </c>
      <c r="AD17" s="542">
        <v>735</v>
      </c>
      <c r="AE17" s="533">
        <v>6.277196</v>
      </c>
      <c r="AF17" s="533">
        <v>3.8191679999999999</v>
      </c>
      <c r="AG17" s="542">
        <v>711</v>
      </c>
      <c r="AH17" s="533">
        <v>6.0722259999999997</v>
      </c>
      <c r="AI17" s="533">
        <v>3.3945150000000002</v>
      </c>
      <c r="AJ17" s="533"/>
      <c r="AK17" s="480" t="s">
        <v>363</v>
      </c>
      <c r="AL17" s="540"/>
      <c r="AM17" s="542">
        <v>653</v>
      </c>
      <c r="AN17" s="533">
        <v>5.5768829999999996</v>
      </c>
      <c r="AO17" s="533">
        <v>3.7280190000000002</v>
      </c>
      <c r="AP17" s="542">
        <v>536</v>
      </c>
      <c r="AQ17" s="533">
        <v>4.5776560000000002</v>
      </c>
      <c r="AR17" s="534">
        <v>3.0150589999999999</v>
      </c>
      <c r="AS17" s="542">
        <v>379</v>
      </c>
      <c r="AT17" s="533">
        <v>3.2368130000000002</v>
      </c>
      <c r="AU17" s="533">
        <v>1.91821</v>
      </c>
      <c r="AV17" s="714">
        <v>339</v>
      </c>
      <c r="AW17" s="709">
        <v>2.895197</v>
      </c>
      <c r="AX17" s="709">
        <v>1.706283</v>
      </c>
      <c r="AY17" s="714">
        <v>363</v>
      </c>
      <c r="AZ17" s="709">
        <v>3.1001660000000002</v>
      </c>
      <c r="BA17" s="709">
        <v>2.2403529999999998</v>
      </c>
    </row>
    <row r="18" spans="1:53" ht="18.75" customHeight="1" x14ac:dyDescent="0.25">
      <c r="A18" s="480" t="s">
        <v>365</v>
      </c>
      <c r="B18" s="540"/>
      <c r="C18" s="541">
        <v>6037</v>
      </c>
      <c r="D18" s="533">
        <v>51.6447465927791</v>
      </c>
      <c r="E18" s="534">
        <v>29.7199183044069</v>
      </c>
      <c r="F18" s="541">
        <v>5296</v>
      </c>
      <c r="G18" s="533">
        <v>45.3057111073974</v>
      </c>
      <c r="H18" s="534">
        <v>26.832410932252198</v>
      </c>
      <c r="I18" s="541">
        <v>3636</v>
      </c>
      <c r="J18" s="533">
        <v>31.104902867541</v>
      </c>
      <c r="K18" s="533">
        <v>17.9352784930045</v>
      </c>
      <c r="L18" s="542">
        <v>3137</v>
      </c>
      <c r="M18" s="533">
        <v>26.8361056918251</v>
      </c>
      <c r="N18" s="533">
        <v>16.800160957053599</v>
      </c>
      <c r="O18" s="542">
        <v>1730</v>
      </c>
      <c r="P18" s="533">
        <v>14.7996375029829</v>
      </c>
      <c r="Q18" s="533">
        <v>7.8037010060113996</v>
      </c>
      <c r="R18" s="533"/>
      <c r="S18" s="480" t="s">
        <v>700</v>
      </c>
      <c r="T18" s="540"/>
      <c r="U18" s="542">
        <v>1801</v>
      </c>
      <c r="V18" s="533">
        <v>15.407021469868299</v>
      </c>
      <c r="W18" s="533">
        <v>9.4781574106897999</v>
      </c>
      <c r="X18" s="542">
        <v>1349</v>
      </c>
      <c r="Y18" s="533">
        <v>11.540295370823101</v>
      </c>
      <c r="Z18" s="533">
        <v>6.7980968352818998</v>
      </c>
      <c r="AA18" s="542">
        <v>1433</v>
      </c>
      <c r="AB18" s="533">
        <v>12.2588904865749</v>
      </c>
      <c r="AC18" s="533">
        <v>6.9316211300077004</v>
      </c>
      <c r="AD18" s="542">
        <v>748</v>
      </c>
      <c r="AE18" s="533">
        <v>6.3989184116943001</v>
      </c>
      <c r="AF18" s="533">
        <v>3.8099817196902999</v>
      </c>
      <c r="AG18" s="542">
        <v>712</v>
      </c>
      <c r="AH18" s="533">
        <v>6.0909490763722003</v>
      </c>
      <c r="AI18" s="533">
        <v>3.3353688675096</v>
      </c>
      <c r="AJ18" s="533"/>
      <c r="AK18" s="480" t="s">
        <v>365</v>
      </c>
      <c r="AL18" s="540"/>
      <c r="AM18" s="542">
        <v>717</v>
      </c>
      <c r="AN18" s="533">
        <v>6.1337225951669003</v>
      </c>
      <c r="AO18" s="533">
        <v>3.9078495706112002</v>
      </c>
      <c r="AP18" s="542">
        <v>487</v>
      </c>
      <c r="AQ18" s="533">
        <v>4.1661407306085003</v>
      </c>
      <c r="AR18" s="534">
        <v>2.6443498664364999</v>
      </c>
      <c r="AS18" s="542">
        <v>334</v>
      </c>
      <c r="AT18" s="533">
        <v>2.8572710554891998</v>
      </c>
      <c r="AU18" s="533">
        <v>1.6919821174742999</v>
      </c>
      <c r="AV18" s="714">
        <v>312</v>
      </c>
      <c r="AW18" s="709">
        <v>2.6690675727922999</v>
      </c>
      <c r="AX18" s="709">
        <v>1.5504404928327</v>
      </c>
      <c r="AY18" s="714">
        <v>360</v>
      </c>
      <c r="AZ18" s="709">
        <v>3.0796933532219</v>
      </c>
      <c r="BA18" s="709">
        <v>2.1361524608251998</v>
      </c>
    </row>
    <row r="19" spans="1:53" ht="18.75" customHeight="1" x14ac:dyDescent="0.25">
      <c r="A19" s="480" t="s">
        <v>701</v>
      </c>
      <c r="B19" s="540"/>
      <c r="C19" s="541">
        <v>6335</v>
      </c>
      <c r="D19" s="533">
        <v>54.488856039797199</v>
      </c>
      <c r="E19" s="534">
        <v>30.676770476260099</v>
      </c>
      <c r="F19" s="541">
        <v>5411</v>
      </c>
      <c r="G19" s="533">
        <v>46.541310186478803</v>
      </c>
      <c r="H19" s="534">
        <v>26.804282033253799</v>
      </c>
      <c r="I19" s="541">
        <v>3816</v>
      </c>
      <c r="J19" s="533">
        <v>32.822332225393303</v>
      </c>
      <c r="K19" s="533">
        <v>18.405670406255499</v>
      </c>
      <c r="L19" s="542">
        <v>3110</v>
      </c>
      <c r="M19" s="533">
        <v>26.7498567140915</v>
      </c>
      <c r="N19" s="533">
        <v>16.4534408883606</v>
      </c>
      <c r="O19" s="542">
        <v>1689</v>
      </c>
      <c r="P19" s="533">
        <v>14.527494530578901</v>
      </c>
      <c r="Q19" s="533">
        <v>7.4902349535233004</v>
      </c>
      <c r="R19" s="533"/>
      <c r="S19" s="480" t="s">
        <v>367</v>
      </c>
      <c r="T19" s="540"/>
      <c r="U19" s="542">
        <v>1869</v>
      </c>
      <c r="V19" s="533">
        <v>16.075717748757899</v>
      </c>
      <c r="W19" s="533">
        <v>9.7202767870969993</v>
      </c>
      <c r="X19" s="542">
        <v>1442</v>
      </c>
      <c r="Y19" s="533">
        <v>12.402988225633401</v>
      </c>
      <c r="Z19" s="533">
        <v>7.1222839181981996</v>
      </c>
      <c r="AA19" s="542">
        <v>1419</v>
      </c>
      <c r="AB19" s="533">
        <v>12.2051597033105</v>
      </c>
      <c r="AC19" s="533">
        <v>6.7275995376219999</v>
      </c>
      <c r="AD19" s="542">
        <v>754</v>
      </c>
      <c r="AE19" s="533">
        <v>6.4853350361495004</v>
      </c>
      <c r="AF19" s="533">
        <v>3.7353987932042001</v>
      </c>
      <c r="AG19" s="542">
        <v>761</v>
      </c>
      <c r="AH19" s="533">
        <v>6.5455437168564998</v>
      </c>
      <c r="AI19" s="533">
        <v>3.4670235820382</v>
      </c>
      <c r="AJ19" s="533"/>
      <c r="AK19" s="480" t="s">
        <v>702</v>
      </c>
      <c r="AL19" s="540"/>
      <c r="AM19" s="542">
        <v>678</v>
      </c>
      <c r="AN19" s="533">
        <v>5.831640788474</v>
      </c>
      <c r="AO19" s="533">
        <v>3.6954706650551001</v>
      </c>
      <c r="AP19" s="542">
        <v>522</v>
      </c>
      <c r="AQ19" s="533">
        <v>4.4898473327188997</v>
      </c>
      <c r="AR19" s="534">
        <v>2.8133626812990999</v>
      </c>
      <c r="AS19" s="542">
        <v>355</v>
      </c>
      <c r="AT19" s="533">
        <v>3.0534402358529</v>
      </c>
      <c r="AU19" s="533">
        <v>1.7189420414172001</v>
      </c>
      <c r="AV19" s="714">
        <v>313</v>
      </c>
      <c r="AW19" s="709">
        <v>2.6921881516110999</v>
      </c>
      <c r="AX19" s="709">
        <v>1.5153886541609001</v>
      </c>
      <c r="AY19" s="714">
        <v>319</v>
      </c>
      <c r="AZ19" s="709">
        <v>2.7437955922170998</v>
      </c>
      <c r="BA19" s="709">
        <v>1.8998084356033</v>
      </c>
    </row>
    <row r="20" spans="1:53" ht="19.5" customHeight="1" x14ac:dyDescent="0.25">
      <c r="A20" s="480" t="s">
        <v>703</v>
      </c>
      <c r="B20" s="540"/>
      <c r="C20" s="544">
        <v>6294</v>
      </c>
      <c r="D20" s="545">
        <v>54.5458516207242</v>
      </c>
      <c r="E20" s="546">
        <v>29.903896106984401</v>
      </c>
      <c r="F20" s="544">
        <v>5202</v>
      </c>
      <c r="G20" s="545">
        <v>45.082224361456497</v>
      </c>
      <c r="H20" s="546">
        <v>25.1865147089059</v>
      </c>
      <c r="I20" s="544">
        <v>3951</v>
      </c>
      <c r="J20" s="545">
        <v>34.2406513748778</v>
      </c>
      <c r="K20" s="545">
        <v>18.815499300579901</v>
      </c>
      <c r="L20" s="547">
        <v>3192</v>
      </c>
      <c r="M20" s="545">
        <v>27.6629104501671</v>
      </c>
      <c r="N20" s="545">
        <v>16.570017960332301</v>
      </c>
      <c r="O20" s="547">
        <v>1830</v>
      </c>
      <c r="P20" s="545">
        <v>15.859375352069501</v>
      </c>
      <c r="Q20" s="545">
        <v>8.0281694205449003</v>
      </c>
      <c r="R20" s="545"/>
      <c r="S20" s="480" t="s">
        <v>703</v>
      </c>
      <c r="T20" s="540"/>
      <c r="U20" s="544">
        <v>1836</v>
      </c>
      <c r="V20" s="545">
        <v>15.911373304043501</v>
      </c>
      <c r="W20" s="545">
        <v>9.2934230722652007</v>
      </c>
      <c r="X20" s="547">
        <v>1465</v>
      </c>
      <c r="Y20" s="545">
        <v>12.696166606984599</v>
      </c>
      <c r="Z20" s="545">
        <v>7.0397481404272</v>
      </c>
      <c r="AA20" s="547">
        <v>1391</v>
      </c>
      <c r="AB20" s="545">
        <v>12.054858532638599</v>
      </c>
      <c r="AC20" s="545">
        <v>6.5280613734088</v>
      </c>
      <c r="AD20" s="547">
        <v>815</v>
      </c>
      <c r="AE20" s="545">
        <v>7.0630551431348003</v>
      </c>
      <c r="AF20" s="545">
        <v>3.9740932792438</v>
      </c>
      <c r="AG20" s="547">
        <v>751</v>
      </c>
      <c r="AH20" s="545">
        <v>6.5084103220787997</v>
      </c>
      <c r="AI20" s="545">
        <v>3.3669200870534999</v>
      </c>
      <c r="AJ20" s="545"/>
      <c r="AK20" s="480" t="s">
        <v>369</v>
      </c>
      <c r="AL20" s="540"/>
      <c r="AM20" s="544">
        <v>667</v>
      </c>
      <c r="AN20" s="545">
        <v>5.7804389944428003</v>
      </c>
      <c r="AO20" s="545">
        <v>3.4589794792838999</v>
      </c>
      <c r="AP20" s="547">
        <v>504</v>
      </c>
      <c r="AQ20" s="545">
        <v>4.3678279658159003</v>
      </c>
      <c r="AR20" s="546">
        <v>2.6772375056910001</v>
      </c>
      <c r="AS20" s="544">
        <v>381</v>
      </c>
      <c r="AT20" s="545">
        <v>3.3018699503489</v>
      </c>
      <c r="AU20" s="546">
        <v>1.8137570964091001</v>
      </c>
      <c r="AV20" s="715">
        <v>286</v>
      </c>
      <c r="AW20" s="716">
        <v>2.4785690440938999</v>
      </c>
      <c r="AX20" s="716">
        <v>1.3337310926207</v>
      </c>
      <c r="AY20" s="718">
        <v>327</v>
      </c>
      <c r="AZ20" s="716">
        <v>2.8338883825829</v>
      </c>
      <c r="BA20" s="716">
        <v>1.9548344564421001</v>
      </c>
    </row>
    <row r="21" spans="1:53" ht="19.5" customHeight="1" x14ac:dyDescent="0.25">
      <c r="A21" s="548" t="s">
        <v>370</v>
      </c>
      <c r="B21" s="540"/>
      <c r="C21" s="544">
        <v>6499</v>
      </c>
      <c r="D21" s="545">
        <v>56.384577347532897</v>
      </c>
      <c r="E21" s="546">
        <v>29.971559761734799</v>
      </c>
      <c r="F21" s="544">
        <v>5259</v>
      </c>
      <c r="G21" s="545">
        <v>45.6264798077667</v>
      </c>
      <c r="H21" s="546">
        <v>24.795229874695401</v>
      </c>
      <c r="I21" s="544">
        <v>3874</v>
      </c>
      <c r="J21" s="545">
        <v>33.6103789266568</v>
      </c>
      <c r="K21" s="545">
        <v>17.9398489798449</v>
      </c>
      <c r="L21" s="547">
        <v>3301</v>
      </c>
      <c r="M21" s="545">
        <v>28.6390967570713</v>
      </c>
      <c r="N21" s="545">
        <v>16.759274854444499</v>
      </c>
      <c r="O21" s="547">
        <v>1815</v>
      </c>
      <c r="P21" s="545">
        <v>15.7467314795772</v>
      </c>
      <c r="Q21" s="545">
        <v>7.7092692958356004</v>
      </c>
      <c r="R21" s="545"/>
      <c r="S21" s="548" t="s">
        <v>370</v>
      </c>
      <c r="T21" s="540"/>
      <c r="U21" s="544">
        <v>1915</v>
      </c>
      <c r="V21" s="545">
        <v>16.614319990848699</v>
      </c>
      <c r="W21" s="545">
        <v>9.5283476056075003</v>
      </c>
      <c r="X21" s="547">
        <v>1543</v>
      </c>
      <c r="Y21" s="545">
        <v>13.3868907289188</v>
      </c>
      <c r="Z21" s="545">
        <v>7.3037832749206997</v>
      </c>
      <c r="AA21" s="547">
        <v>1431</v>
      </c>
      <c r="AB21" s="545">
        <v>12.4151915962948</v>
      </c>
      <c r="AC21" s="545">
        <v>6.5611536453735999</v>
      </c>
      <c r="AD21" s="547">
        <v>852</v>
      </c>
      <c r="AE21" s="545">
        <v>7.3918541160329001</v>
      </c>
      <c r="AF21" s="545">
        <v>3.9705572269833</v>
      </c>
      <c r="AG21" s="547">
        <v>743</v>
      </c>
      <c r="AH21" s="545">
        <v>6.4461826387469996</v>
      </c>
      <c r="AI21" s="545">
        <v>3.2555714082562002</v>
      </c>
      <c r="AJ21" s="545"/>
      <c r="AK21" s="548" t="s">
        <v>742</v>
      </c>
      <c r="AL21" s="540"/>
      <c r="AM21" s="544">
        <v>658</v>
      </c>
      <c r="AN21" s="545">
        <v>5.7087324041662999</v>
      </c>
      <c r="AO21" s="545">
        <v>3.4876683795779999</v>
      </c>
      <c r="AP21" s="547">
        <v>462</v>
      </c>
      <c r="AQ21" s="545">
        <v>4.0082589220741998</v>
      </c>
      <c r="AR21" s="546">
        <v>2.3553056731111002</v>
      </c>
      <c r="AS21" s="544">
        <v>395</v>
      </c>
      <c r="AT21" s="545">
        <v>3.4269746195223001</v>
      </c>
      <c r="AU21" s="546">
        <v>1.8660990560837001</v>
      </c>
      <c r="AV21" s="715">
        <v>356</v>
      </c>
      <c r="AW21" s="716">
        <v>3.0886151001263999</v>
      </c>
      <c r="AX21" s="716">
        <v>1.6436979727144001</v>
      </c>
      <c r="AY21" s="718">
        <v>374</v>
      </c>
      <c r="AZ21" s="716">
        <v>3.2447810321552999</v>
      </c>
      <c r="BA21" s="716">
        <v>2.2193964341861001</v>
      </c>
    </row>
    <row r="22" spans="1:53" ht="19.5" customHeight="1" x14ac:dyDescent="0.25">
      <c r="A22" s="548" t="s">
        <v>371</v>
      </c>
      <c r="B22" s="540"/>
      <c r="C22" s="544">
        <v>6527</v>
      </c>
      <c r="D22" s="545">
        <v>56.5611153813824</v>
      </c>
      <c r="E22" s="546">
        <v>29.0680865848853</v>
      </c>
      <c r="F22" s="544">
        <v>5083</v>
      </c>
      <c r="G22" s="545">
        <v>44.047824342510602</v>
      </c>
      <c r="H22" s="546">
        <v>23.188715368992799</v>
      </c>
      <c r="I22" s="544">
        <v>3980</v>
      </c>
      <c r="J22" s="545">
        <v>34.489541783040004</v>
      </c>
      <c r="K22" s="546">
        <v>17.944283118158602</v>
      </c>
      <c r="L22" s="544">
        <v>3372</v>
      </c>
      <c r="M22" s="545">
        <v>29.220787661409801</v>
      </c>
      <c r="N22" s="545">
        <v>16.5500342284978</v>
      </c>
      <c r="O22" s="547">
        <v>1897</v>
      </c>
      <c r="P22" s="545">
        <v>16.438859488046901</v>
      </c>
      <c r="Q22" s="545">
        <v>7.8241289549354001</v>
      </c>
      <c r="R22" s="545"/>
      <c r="S22" s="548" t="s">
        <v>371</v>
      </c>
      <c r="T22" s="540"/>
      <c r="U22" s="547">
        <v>1926</v>
      </c>
      <c r="V22" s="545">
        <v>16.690165194506299</v>
      </c>
      <c r="W22" s="545">
        <v>9.3284682933641996</v>
      </c>
      <c r="X22" s="547">
        <v>1558</v>
      </c>
      <c r="Y22" s="545">
        <v>13.5011824366775</v>
      </c>
      <c r="Z22" s="546">
        <v>7.1046865901776997</v>
      </c>
      <c r="AA22" s="544">
        <v>1330</v>
      </c>
      <c r="AB22" s="545">
        <v>11.5253996410661</v>
      </c>
      <c r="AC22" s="546">
        <v>5.9156434898542001</v>
      </c>
      <c r="AD22" s="544">
        <v>823</v>
      </c>
      <c r="AE22" s="545">
        <v>7.1318826350356996</v>
      </c>
      <c r="AF22" s="545">
        <v>3.7612540044284999</v>
      </c>
      <c r="AG22" s="547">
        <v>747</v>
      </c>
      <c r="AH22" s="545">
        <v>6.4732883698319004</v>
      </c>
      <c r="AI22" s="545">
        <v>3.1373230673788002</v>
      </c>
      <c r="AJ22" s="545"/>
      <c r="AK22" s="548" t="s">
        <v>743</v>
      </c>
      <c r="AL22" s="540"/>
      <c r="AM22" s="544">
        <v>747</v>
      </c>
      <c r="AN22" s="545">
        <v>6.4732883698319004</v>
      </c>
      <c r="AO22" s="546">
        <v>3.7259665737254002</v>
      </c>
      <c r="AP22" s="544">
        <v>478</v>
      </c>
      <c r="AQ22" s="545">
        <v>4.1422112995711</v>
      </c>
      <c r="AR22" s="545">
        <v>2.3591914071166999</v>
      </c>
      <c r="AS22" s="547">
        <v>423</v>
      </c>
      <c r="AT22" s="545">
        <v>3.6655970287000001</v>
      </c>
      <c r="AU22" s="546">
        <v>1.959901300384</v>
      </c>
      <c r="AV22" s="718">
        <v>373</v>
      </c>
      <c r="AW22" s="716">
        <v>3.232311327908</v>
      </c>
      <c r="AX22" s="717">
        <v>1.6436890408941001</v>
      </c>
      <c r="AY22" s="718">
        <v>373</v>
      </c>
      <c r="AZ22" s="716">
        <v>3.232311327908</v>
      </c>
      <c r="BA22" s="716">
        <v>2.0285936053306002</v>
      </c>
    </row>
    <row r="23" spans="1:53" ht="18.75" customHeight="1" x14ac:dyDescent="0.25">
      <c r="A23" s="492" t="s">
        <v>852</v>
      </c>
      <c r="B23" s="550"/>
      <c r="C23" s="551">
        <v>6673</v>
      </c>
      <c r="D23" s="552">
        <v>58.054877127326698</v>
      </c>
      <c r="E23" s="553">
        <v>28.9414113420872</v>
      </c>
      <c r="F23" s="551">
        <v>5153</v>
      </c>
      <c r="G23" s="552">
        <v>44.830927894067798</v>
      </c>
      <c r="H23" s="553">
        <v>22.550257972136102</v>
      </c>
      <c r="I23" s="551">
        <v>4103</v>
      </c>
      <c r="J23" s="552">
        <v>35.695962963198198</v>
      </c>
      <c r="K23" s="553">
        <v>18.063223090936901</v>
      </c>
      <c r="L23" s="551">
        <v>3363</v>
      </c>
      <c r="M23" s="552">
        <v>29.257987678585302</v>
      </c>
      <c r="N23" s="552">
        <v>16.176184243467901</v>
      </c>
      <c r="O23" s="554">
        <v>1895</v>
      </c>
      <c r="P23" s="552">
        <v>16.486436708569499</v>
      </c>
      <c r="Q23" s="552">
        <v>7.5233938002988001</v>
      </c>
      <c r="R23" s="545"/>
      <c r="S23" s="492" t="s">
        <v>852</v>
      </c>
      <c r="T23" s="550"/>
      <c r="U23" s="554">
        <v>1800</v>
      </c>
      <c r="V23" s="552">
        <v>15.6599398814908</v>
      </c>
      <c r="W23" s="552">
        <v>8.5230610715893995</v>
      </c>
      <c r="X23" s="554">
        <v>1706</v>
      </c>
      <c r="Y23" s="552">
        <v>14.8421430210129</v>
      </c>
      <c r="Z23" s="553">
        <v>7.5120387907932002</v>
      </c>
      <c r="AA23" s="551">
        <v>1318</v>
      </c>
      <c r="AB23" s="552">
        <v>11.4665559798916</v>
      </c>
      <c r="AC23" s="553">
        <v>5.6636290335158996</v>
      </c>
      <c r="AD23" s="551">
        <v>881</v>
      </c>
      <c r="AE23" s="552">
        <v>7.6646705753297004</v>
      </c>
      <c r="AF23" s="552">
        <v>3.8163418944281999</v>
      </c>
      <c r="AG23" s="554">
        <v>764</v>
      </c>
      <c r="AH23" s="552">
        <v>6.6467744830328002</v>
      </c>
      <c r="AI23" s="552">
        <v>3.1226406065855001</v>
      </c>
      <c r="AJ23" s="545"/>
      <c r="AK23" s="492" t="s">
        <v>852</v>
      </c>
      <c r="AL23" s="550"/>
      <c r="AM23" s="551">
        <v>761</v>
      </c>
      <c r="AN23" s="552">
        <v>6.6206745832302998</v>
      </c>
      <c r="AO23" s="553">
        <v>3.7732354465139002</v>
      </c>
      <c r="AP23" s="551">
        <v>448</v>
      </c>
      <c r="AQ23" s="552">
        <v>3.8975850371709999</v>
      </c>
      <c r="AR23" s="552">
        <v>2.2045194697163</v>
      </c>
      <c r="AS23" s="554">
        <v>405</v>
      </c>
      <c r="AT23" s="552">
        <v>3.5234864733353999</v>
      </c>
      <c r="AU23" s="553">
        <v>1.8149707465280001</v>
      </c>
      <c r="AV23" s="554">
        <v>355</v>
      </c>
      <c r="AW23" s="552">
        <v>3.0884881432940001</v>
      </c>
      <c r="AX23" s="553">
        <v>1.5247599297914001</v>
      </c>
      <c r="AY23" s="554">
        <v>353</v>
      </c>
      <c r="AZ23" s="552">
        <v>3.0710882100924</v>
      </c>
      <c r="BA23" s="552">
        <v>2.0167063685015001</v>
      </c>
    </row>
    <row r="24" spans="1:53" ht="18.75" customHeight="1" x14ac:dyDescent="0.25">
      <c r="A24" s="517" t="s">
        <v>704</v>
      </c>
      <c r="B24" s="540"/>
      <c r="C24" s="555">
        <v>1.0089633012007442</v>
      </c>
      <c r="D24" s="556">
        <v>1.0089633012007442</v>
      </c>
      <c r="E24" s="557">
        <v>1.0085538213457934</v>
      </c>
      <c r="F24" s="558">
        <v>1.0087876614060258</v>
      </c>
      <c r="G24" s="556">
        <v>1.0087876614060258</v>
      </c>
      <c r="H24" s="557">
        <v>1.0084141125785222</v>
      </c>
      <c r="I24" s="558">
        <v>1.0502994011976048</v>
      </c>
      <c r="J24" s="556">
        <v>1.0502994011976048</v>
      </c>
      <c r="K24" s="557">
        <v>1.0497929852488848</v>
      </c>
      <c r="L24" s="558">
        <v>1.083843109032026</v>
      </c>
      <c r="M24" s="556">
        <v>1.083843109032026</v>
      </c>
      <c r="N24" s="556">
        <v>1.0836989251498139</v>
      </c>
      <c r="O24" s="559">
        <v>1.055918663761801</v>
      </c>
      <c r="P24" s="556">
        <v>1.055918663761801</v>
      </c>
      <c r="Q24" s="556">
        <v>1.0544154601657916</v>
      </c>
      <c r="R24" s="592"/>
      <c r="S24" s="608" t="s">
        <v>475</v>
      </c>
      <c r="T24" s="609"/>
      <c r="U24" s="563">
        <v>1.0552455357142858</v>
      </c>
      <c r="V24" s="556">
        <v>1.0552455357142858</v>
      </c>
      <c r="W24" s="556">
        <v>1.0541739829935297</v>
      </c>
      <c r="X24" s="559">
        <v>1.0163934426229508</v>
      </c>
      <c r="Y24" s="556">
        <v>1.0163934426229508</v>
      </c>
      <c r="Z24" s="557">
        <v>1.0159489178272962</v>
      </c>
      <c r="AA24" s="558">
        <v>1.0490974729241878</v>
      </c>
      <c r="AB24" s="556">
        <v>1.0490974729241878</v>
      </c>
      <c r="AC24" s="557">
        <v>1.0458342215497529</v>
      </c>
      <c r="AD24" s="558">
        <v>1.0301291248206599</v>
      </c>
      <c r="AE24" s="556">
        <v>1.0301291248206599</v>
      </c>
      <c r="AF24" s="556">
        <v>1.0246870984126046</v>
      </c>
      <c r="AG24" s="559">
        <v>1.0682852807283763</v>
      </c>
      <c r="AH24" s="556">
        <v>1.0682852807283763</v>
      </c>
      <c r="AI24" s="556">
        <v>1.0644753550394188</v>
      </c>
      <c r="AJ24" s="592"/>
      <c r="AK24" s="608" t="s">
        <v>475</v>
      </c>
      <c r="AL24" s="609"/>
      <c r="AM24" s="558">
        <v>1.0314465408805031</v>
      </c>
      <c r="AN24" s="556">
        <v>1.0314465408805031</v>
      </c>
      <c r="AO24" s="557">
        <v>1.0299462723294834</v>
      </c>
      <c r="AP24" s="555">
        <v>1.0555555555555556</v>
      </c>
      <c r="AQ24" s="556">
        <v>1.0555555555555556</v>
      </c>
      <c r="AR24" s="557">
        <v>1.0546563201344228</v>
      </c>
      <c r="AS24" s="558">
        <v>1.0448548812664908</v>
      </c>
      <c r="AT24" s="556">
        <v>1.0448548812664908</v>
      </c>
      <c r="AU24" s="557">
        <v>1.0412514628484617</v>
      </c>
      <c r="AV24" s="723">
        <v>1.025179856115108</v>
      </c>
      <c r="AW24" s="721">
        <v>1.025179856115108</v>
      </c>
      <c r="AX24" s="721">
        <v>1.0290372932458043</v>
      </c>
      <c r="AY24" s="723">
        <v>1.0090090090090089</v>
      </c>
      <c r="AZ24" s="721">
        <v>1.0090090090090089</v>
      </c>
      <c r="BA24" s="721">
        <v>1.0037494540707057</v>
      </c>
    </row>
    <row r="25" spans="1:53" ht="18.75" customHeight="1" x14ac:dyDescent="0.25">
      <c r="A25" s="566" t="s">
        <v>705</v>
      </c>
      <c r="B25" s="539"/>
      <c r="C25" s="605"/>
      <c r="D25" s="567"/>
      <c r="E25" s="567"/>
      <c r="F25" s="594"/>
      <c r="G25" s="537"/>
      <c r="H25" s="568"/>
      <c r="I25" s="595"/>
      <c r="J25" s="568"/>
      <c r="K25" s="568"/>
      <c r="L25" s="595"/>
      <c r="M25" s="568"/>
      <c r="N25" s="568"/>
      <c r="O25" s="595"/>
      <c r="P25" s="568"/>
      <c r="Q25" s="568"/>
      <c r="R25" s="610"/>
      <c r="S25" s="566" t="s">
        <v>477</v>
      </c>
      <c r="T25" s="539"/>
      <c r="U25" s="606"/>
      <c r="V25" s="567"/>
      <c r="W25" s="567"/>
      <c r="X25" s="594"/>
      <c r="Y25" s="537"/>
      <c r="Z25" s="568"/>
      <c r="AA25" s="595"/>
      <c r="AB25" s="568"/>
      <c r="AC25" s="568"/>
      <c r="AD25" s="595"/>
      <c r="AE25" s="568"/>
      <c r="AF25" s="568"/>
      <c r="AG25" s="595"/>
      <c r="AH25" s="568"/>
      <c r="AI25" s="568"/>
      <c r="AJ25" s="610"/>
      <c r="AK25" s="566" t="s">
        <v>477</v>
      </c>
      <c r="AL25" s="539"/>
      <c r="AM25" s="594"/>
      <c r="AN25" s="537"/>
      <c r="AO25" s="567"/>
      <c r="AP25" s="595"/>
      <c r="AQ25" s="567"/>
      <c r="AR25" s="567"/>
      <c r="AS25" s="595"/>
      <c r="AT25" s="568"/>
      <c r="AU25" s="568"/>
      <c r="AV25" s="726"/>
      <c r="AW25" s="724"/>
      <c r="AX25" s="724"/>
      <c r="AY25" s="726"/>
      <c r="AZ25" s="724"/>
      <c r="BA25" s="724"/>
    </row>
    <row r="26" spans="1:53" ht="18.75" customHeight="1" x14ac:dyDescent="0.25">
      <c r="A26" s="480" t="s">
        <v>349</v>
      </c>
      <c r="B26" s="540"/>
      <c r="C26" s="544">
        <v>5306</v>
      </c>
      <c r="D26" s="545">
        <v>45.672244999999997</v>
      </c>
      <c r="E26" s="546">
        <v>36.466465999999997</v>
      </c>
      <c r="F26" s="544">
        <v>5483</v>
      </c>
      <c r="G26" s="545">
        <v>47.195801000000003</v>
      </c>
      <c r="H26" s="546">
        <v>39.261009999999999</v>
      </c>
      <c r="I26" s="547">
        <v>2480</v>
      </c>
      <c r="J26" s="545">
        <v>21.346997000000002</v>
      </c>
      <c r="K26" s="546">
        <v>17.049658999999998</v>
      </c>
      <c r="L26" s="547">
        <v>2079</v>
      </c>
      <c r="M26" s="545">
        <v>17.895326000000001</v>
      </c>
      <c r="N26" s="545">
        <v>14.755723</v>
      </c>
      <c r="O26" s="547">
        <v>892</v>
      </c>
      <c r="P26" s="545">
        <v>7.6780330000000001</v>
      </c>
      <c r="Q26" s="545">
        <v>5.7424249999999999</v>
      </c>
      <c r="R26" s="545"/>
      <c r="S26" s="480" t="s">
        <v>349</v>
      </c>
      <c r="T26" s="540"/>
      <c r="U26" s="544">
        <v>1320</v>
      </c>
      <c r="V26" s="545">
        <v>11.362111000000001</v>
      </c>
      <c r="W26" s="545">
        <v>9.3163079999999994</v>
      </c>
      <c r="X26" s="547">
        <v>793</v>
      </c>
      <c r="Y26" s="545">
        <v>6.8258749999999999</v>
      </c>
      <c r="Z26" s="546">
        <v>5.5780200000000004</v>
      </c>
      <c r="AA26" s="547">
        <v>1516</v>
      </c>
      <c r="AB26" s="545">
        <v>13.049213</v>
      </c>
      <c r="AC26" s="546">
        <v>10.221577</v>
      </c>
      <c r="AD26" s="547">
        <v>558</v>
      </c>
      <c r="AE26" s="545">
        <v>4.8030739999999996</v>
      </c>
      <c r="AF26" s="546">
        <v>3.9138380000000002</v>
      </c>
      <c r="AG26" s="544">
        <v>470</v>
      </c>
      <c r="AH26" s="545">
        <v>4.0456000000000003</v>
      </c>
      <c r="AI26" s="545">
        <v>3.1220530000000002</v>
      </c>
      <c r="AJ26" s="545"/>
      <c r="AK26" s="480" t="s">
        <v>349</v>
      </c>
      <c r="AL26" s="540"/>
      <c r="AM26" s="544">
        <v>512</v>
      </c>
      <c r="AN26" s="545">
        <v>4.4071220000000002</v>
      </c>
      <c r="AO26" s="546">
        <v>3.7783199999999999</v>
      </c>
      <c r="AP26" s="544">
        <v>587</v>
      </c>
      <c r="AQ26" s="545">
        <v>5.0526970000000002</v>
      </c>
      <c r="AR26" s="546">
        <v>4.1788590000000001</v>
      </c>
      <c r="AS26" s="547">
        <v>263</v>
      </c>
      <c r="AT26" s="545">
        <v>2.2638150000000001</v>
      </c>
      <c r="AU26" s="546">
        <v>1.832778</v>
      </c>
      <c r="AV26" s="718">
        <v>300</v>
      </c>
      <c r="AW26" s="716">
        <v>2.5822980000000002</v>
      </c>
      <c r="AX26" s="716">
        <v>2.0948030000000002</v>
      </c>
      <c r="AY26" s="718">
        <v>231</v>
      </c>
      <c r="AZ26" s="716">
        <v>1.98837</v>
      </c>
      <c r="BA26" s="716">
        <v>1.740456</v>
      </c>
    </row>
    <row r="27" spans="1:53" ht="18.75" customHeight="1" x14ac:dyDescent="0.25">
      <c r="A27" s="480" t="s">
        <v>351</v>
      </c>
      <c r="B27" s="540"/>
      <c r="C27" s="544">
        <v>5336</v>
      </c>
      <c r="D27" s="545">
        <v>45.875256999999998</v>
      </c>
      <c r="E27" s="546">
        <v>35.470348000000001</v>
      </c>
      <c r="F27" s="544">
        <v>5467</v>
      </c>
      <c r="G27" s="545">
        <v>47.001505000000002</v>
      </c>
      <c r="H27" s="546">
        <v>37.965867000000003</v>
      </c>
      <c r="I27" s="547">
        <v>2562</v>
      </c>
      <c r="J27" s="545">
        <v>22.026312999999998</v>
      </c>
      <c r="K27" s="546">
        <v>17.20234</v>
      </c>
      <c r="L27" s="547">
        <v>2103</v>
      </c>
      <c r="M27" s="545">
        <v>18.080147</v>
      </c>
      <c r="N27" s="545">
        <v>14.554543000000001</v>
      </c>
      <c r="O27" s="547">
        <v>936</v>
      </c>
      <c r="P27" s="545">
        <v>8.0470839999999999</v>
      </c>
      <c r="Q27" s="545">
        <v>5.8579059999999998</v>
      </c>
      <c r="R27" s="545"/>
      <c r="S27" s="480" t="s">
        <v>706</v>
      </c>
      <c r="T27" s="540"/>
      <c r="U27" s="544">
        <v>1369</v>
      </c>
      <c r="V27" s="545">
        <v>11.76972</v>
      </c>
      <c r="W27" s="545">
        <v>9.4273959999999999</v>
      </c>
      <c r="X27" s="547">
        <v>871</v>
      </c>
      <c r="Y27" s="545">
        <v>7.4882590000000002</v>
      </c>
      <c r="Z27" s="546">
        <v>5.9050969999999996</v>
      </c>
      <c r="AA27" s="547">
        <v>1457</v>
      </c>
      <c r="AB27" s="545">
        <v>12.526284</v>
      </c>
      <c r="AC27" s="546">
        <v>9.5006039999999992</v>
      </c>
      <c r="AD27" s="547">
        <v>542</v>
      </c>
      <c r="AE27" s="545">
        <v>4.6597429999999997</v>
      </c>
      <c r="AF27" s="546">
        <v>3.6985610000000002</v>
      </c>
      <c r="AG27" s="544">
        <v>490</v>
      </c>
      <c r="AH27" s="545">
        <v>4.2126830000000002</v>
      </c>
      <c r="AI27" s="545">
        <v>3.1612629999999999</v>
      </c>
      <c r="AJ27" s="545"/>
      <c r="AK27" s="480" t="s">
        <v>351</v>
      </c>
      <c r="AL27" s="540"/>
      <c r="AM27" s="544">
        <v>571</v>
      </c>
      <c r="AN27" s="545">
        <v>4.909065</v>
      </c>
      <c r="AO27" s="546">
        <v>4.0928979999999999</v>
      </c>
      <c r="AP27" s="544">
        <v>526</v>
      </c>
      <c r="AQ27" s="545">
        <v>4.5221859999999996</v>
      </c>
      <c r="AR27" s="546">
        <v>3.6621139999999999</v>
      </c>
      <c r="AS27" s="547">
        <v>290</v>
      </c>
      <c r="AT27" s="545">
        <v>2.49322</v>
      </c>
      <c r="AU27" s="546">
        <v>1.964907</v>
      </c>
      <c r="AV27" s="718">
        <v>323</v>
      </c>
      <c r="AW27" s="716">
        <v>2.776932</v>
      </c>
      <c r="AX27" s="716">
        <v>2.1598600000000001</v>
      </c>
      <c r="AY27" s="718">
        <v>258</v>
      </c>
      <c r="AZ27" s="716">
        <v>2.2181060000000001</v>
      </c>
      <c r="BA27" s="716">
        <v>1.9507209999999999</v>
      </c>
    </row>
    <row r="28" spans="1:53" ht="18.75" customHeight="1" x14ac:dyDescent="0.25">
      <c r="A28" s="480" t="s">
        <v>707</v>
      </c>
      <c r="B28" s="540"/>
      <c r="C28" s="544">
        <v>5412</v>
      </c>
      <c r="D28" s="545">
        <v>46.510910000000003</v>
      </c>
      <c r="E28" s="546">
        <v>35.058514000000002</v>
      </c>
      <c r="F28" s="544">
        <v>5454</v>
      </c>
      <c r="G28" s="545">
        <v>46.871859999999998</v>
      </c>
      <c r="H28" s="546">
        <v>36.778748999999998</v>
      </c>
      <c r="I28" s="547">
        <v>2719</v>
      </c>
      <c r="J28" s="545">
        <v>23.367177999999999</v>
      </c>
      <c r="K28" s="546">
        <v>17.562445</v>
      </c>
      <c r="L28" s="547">
        <v>2198</v>
      </c>
      <c r="M28" s="545">
        <v>18.889686000000001</v>
      </c>
      <c r="N28" s="545">
        <v>14.883139</v>
      </c>
      <c r="O28" s="547">
        <v>1021</v>
      </c>
      <c r="P28" s="545">
        <v>8.7745080000000009</v>
      </c>
      <c r="Q28" s="545">
        <v>6.1262590000000001</v>
      </c>
      <c r="R28" s="545"/>
      <c r="S28" s="480" t="s">
        <v>352</v>
      </c>
      <c r="T28" s="540"/>
      <c r="U28" s="544">
        <v>1457</v>
      </c>
      <c r="V28" s="545">
        <v>12.521507</v>
      </c>
      <c r="W28" s="545">
        <v>9.7327259999999995</v>
      </c>
      <c r="X28" s="547">
        <v>855</v>
      </c>
      <c r="Y28" s="545">
        <v>7.347899</v>
      </c>
      <c r="Z28" s="546">
        <v>5.6319340000000002</v>
      </c>
      <c r="AA28" s="547">
        <v>1446</v>
      </c>
      <c r="AB28" s="545">
        <v>12.426973</v>
      </c>
      <c r="AC28" s="546">
        <v>9.1625340000000008</v>
      </c>
      <c r="AD28" s="547">
        <v>628</v>
      </c>
      <c r="AE28" s="545">
        <v>5.3970529999999997</v>
      </c>
      <c r="AF28" s="546">
        <v>4.1154219999999997</v>
      </c>
      <c r="AG28" s="544">
        <v>504</v>
      </c>
      <c r="AH28" s="545">
        <v>4.3313930000000003</v>
      </c>
      <c r="AI28" s="545">
        <v>3.1229969999999998</v>
      </c>
      <c r="AJ28" s="545"/>
      <c r="AK28" s="480" t="s">
        <v>352</v>
      </c>
      <c r="AL28" s="540"/>
      <c r="AM28" s="544">
        <v>582</v>
      </c>
      <c r="AN28" s="545">
        <v>5.001728</v>
      </c>
      <c r="AO28" s="546">
        <v>4.0554059999999996</v>
      </c>
      <c r="AP28" s="544">
        <v>505</v>
      </c>
      <c r="AQ28" s="545">
        <v>4.3399869999999998</v>
      </c>
      <c r="AR28" s="546">
        <v>3.4738989999999998</v>
      </c>
      <c r="AS28" s="547">
        <v>289</v>
      </c>
      <c r="AT28" s="545">
        <v>2.483676</v>
      </c>
      <c r="AU28" s="546">
        <v>1.8551599999999999</v>
      </c>
      <c r="AV28" s="718">
        <v>283</v>
      </c>
      <c r="AW28" s="716">
        <v>2.4321120000000001</v>
      </c>
      <c r="AX28" s="716">
        <v>1.8495809999999999</v>
      </c>
      <c r="AY28" s="718">
        <v>286</v>
      </c>
      <c r="AZ28" s="716">
        <v>2.457894</v>
      </c>
      <c r="BA28" s="716">
        <v>2.065906</v>
      </c>
    </row>
    <row r="29" spans="1:53" ht="18.75" customHeight="1" x14ac:dyDescent="0.25">
      <c r="A29" s="480" t="s">
        <v>693</v>
      </c>
      <c r="B29" s="540"/>
      <c r="C29" s="544">
        <v>5740</v>
      </c>
      <c r="D29" s="545">
        <v>49.310808000000002</v>
      </c>
      <c r="E29" s="546">
        <v>36.313412</v>
      </c>
      <c r="F29" s="544">
        <v>5633</v>
      </c>
      <c r="G29" s="545">
        <v>48.391599999999997</v>
      </c>
      <c r="H29" s="546">
        <v>36.977426999999999</v>
      </c>
      <c r="I29" s="547">
        <v>2875</v>
      </c>
      <c r="J29" s="545">
        <v>24.698357999999999</v>
      </c>
      <c r="K29" s="546">
        <v>18.225106</v>
      </c>
      <c r="L29" s="547">
        <v>2308</v>
      </c>
      <c r="M29" s="545">
        <v>19.827411999999999</v>
      </c>
      <c r="N29" s="545">
        <v>15.211352</v>
      </c>
      <c r="O29" s="547">
        <v>1096</v>
      </c>
      <c r="P29" s="545">
        <v>9.4154440000000008</v>
      </c>
      <c r="Q29" s="545">
        <v>6.4398540000000004</v>
      </c>
      <c r="R29" s="545"/>
      <c r="S29" s="480" t="s">
        <v>353</v>
      </c>
      <c r="T29" s="540"/>
      <c r="U29" s="544">
        <v>1415</v>
      </c>
      <c r="V29" s="545">
        <v>12.155887</v>
      </c>
      <c r="W29" s="545">
        <v>9.165279</v>
      </c>
      <c r="X29" s="547">
        <v>907</v>
      </c>
      <c r="Y29" s="545">
        <v>7.7917949999999996</v>
      </c>
      <c r="Z29" s="546">
        <v>5.7195330000000002</v>
      </c>
      <c r="AA29" s="547">
        <v>1482</v>
      </c>
      <c r="AB29" s="545">
        <v>12.731467</v>
      </c>
      <c r="AC29" s="546">
        <v>9.1167169999999995</v>
      </c>
      <c r="AD29" s="547">
        <v>613</v>
      </c>
      <c r="AE29" s="545">
        <v>5.2661189999999998</v>
      </c>
      <c r="AF29" s="546">
        <v>3.9523830000000002</v>
      </c>
      <c r="AG29" s="544">
        <v>523</v>
      </c>
      <c r="AH29" s="545">
        <v>4.492953</v>
      </c>
      <c r="AI29" s="545">
        <v>3.1628889999999998</v>
      </c>
      <c r="AJ29" s="545"/>
      <c r="AK29" s="480" t="s">
        <v>708</v>
      </c>
      <c r="AL29" s="540"/>
      <c r="AM29" s="544">
        <v>535</v>
      </c>
      <c r="AN29" s="545">
        <v>4.5960419999999997</v>
      </c>
      <c r="AO29" s="546">
        <v>3.7272630000000002</v>
      </c>
      <c r="AP29" s="544">
        <v>570</v>
      </c>
      <c r="AQ29" s="545">
        <v>4.8967179999999999</v>
      </c>
      <c r="AR29" s="546">
        <v>3.8093729999999999</v>
      </c>
      <c r="AS29" s="547">
        <v>308</v>
      </c>
      <c r="AT29" s="545">
        <v>2.6459459999999999</v>
      </c>
      <c r="AU29" s="546">
        <v>1.9281630000000001</v>
      </c>
      <c r="AV29" s="718">
        <v>298</v>
      </c>
      <c r="AW29" s="716">
        <v>2.560038</v>
      </c>
      <c r="AX29" s="716">
        <v>1.8960360000000001</v>
      </c>
      <c r="AY29" s="718">
        <v>296</v>
      </c>
      <c r="AZ29" s="716">
        <v>2.5428570000000001</v>
      </c>
      <c r="BA29" s="716">
        <v>2.1672729999999998</v>
      </c>
    </row>
    <row r="30" spans="1:53" ht="18.75" customHeight="1" x14ac:dyDescent="0.25">
      <c r="A30" s="480" t="s">
        <v>355</v>
      </c>
      <c r="B30" s="540"/>
      <c r="C30" s="544">
        <v>5628</v>
      </c>
      <c r="D30" s="545">
        <v>48.269666000000001</v>
      </c>
      <c r="E30" s="546">
        <v>34.682675000000003</v>
      </c>
      <c r="F30" s="544">
        <v>5596</v>
      </c>
      <c r="G30" s="545">
        <v>47.995210999999998</v>
      </c>
      <c r="H30" s="546">
        <v>35.778798999999999</v>
      </c>
      <c r="I30" s="547">
        <v>2956</v>
      </c>
      <c r="J30" s="545">
        <v>25.352723999999998</v>
      </c>
      <c r="K30" s="546">
        <v>18.058824000000001</v>
      </c>
      <c r="L30" s="547">
        <v>2359</v>
      </c>
      <c r="M30" s="545">
        <v>20.232434999999999</v>
      </c>
      <c r="N30" s="545">
        <v>15.254365</v>
      </c>
      <c r="O30" s="547">
        <v>1187</v>
      </c>
      <c r="P30" s="545">
        <v>10.180543</v>
      </c>
      <c r="Q30" s="545">
        <v>6.7232180000000001</v>
      </c>
      <c r="R30" s="545"/>
      <c r="S30" s="480" t="s">
        <v>355</v>
      </c>
      <c r="T30" s="540"/>
      <c r="U30" s="544">
        <v>1477</v>
      </c>
      <c r="V30" s="545">
        <v>12.667785</v>
      </c>
      <c r="W30" s="545">
        <v>9.4211960000000001</v>
      </c>
      <c r="X30" s="547">
        <v>935</v>
      </c>
      <c r="Y30" s="545">
        <v>8.0192139999999998</v>
      </c>
      <c r="Z30" s="546">
        <v>5.8322849999999997</v>
      </c>
      <c r="AA30" s="547">
        <v>1502</v>
      </c>
      <c r="AB30" s="545">
        <v>12.882203000000001</v>
      </c>
      <c r="AC30" s="546">
        <v>8.9601190000000006</v>
      </c>
      <c r="AD30" s="547">
        <v>605</v>
      </c>
      <c r="AE30" s="545">
        <v>5.1889029999999998</v>
      </c>
      <c r="AF30" s="546">
        <v>3.7484419999999998</v>
      </c>
      <c r="AG30" s="544">
        <v>526</v>
      </c>
      <c r="AH30" s="545">
        <v>4.5113440000000002</v>
      </c>
      <c r="AI30" s="545">
        <v>3.0520399999999999</v>
      </c>
      <c r="AJ30" s="545"/>
      <c r="AK30" s="480" t="s">
        <v>694</v>
      </c>
      <c r="AL30" s="540"/>
      <c r="AM30" s="544">
        <v>580</v>
      </c>
      <c r="AN30" s="545">
        <v>4.9744859999999997</v>
      </c>
      <c r="AO30" s="546">
        <v>3.887105</v>
      </c>
      <c r="AP30" s="544">
        <v>518</v>
      </c>
      <c r="AQ30" s="545">
        <v>4.4427300000000001</v>
      </c>
      <c r="AR30" s="546">
        <v>3.3609300000000002</v>
      </c>
      <c r="AS30" s="547">
        <v>294</v>
      </c>
      <c r="AT30" s="545">
        <v>2.52155</v>
      </c>
      <c r="AU30" s="546">
        <v>1.7788189999999999</v>
      </c>
      <c r="AV30" s="718">
        <v>264</v>
      </c>
      <c r="AW30" s="716">
        <v>2.264249</v>
      </c>
      <c r="AX30" s="716">
        <v>1.6786319999999999</v>
      </c>
      <c r="AY30" s="718">
        <v>283</v>
      </c>
      <c r="AZ30" s="716">
        <v>2.427206</v>
      </c>
      <c r="BA30" s="716">
        <v>2.0049399999999999</v>
      </c>
    </row>
    <row r="31" spans="1:53" ht="18.75" customHeight="1" x14ac:dyDescent="0.25">
      <c r="A31" s="480" t="s">
        <v>564</v>
      </c>
      <c r="B31" s="540"/>
      <c r="C31" s="544">
        <v>5713</v>
      </c>
      <c r="D31" s="545">
        <v>48.916874</v>
      </c>
      <c r="E31" s="546">
        <v>34.166544000000002</v>
      </c>
      <c r="F31" s="544">
        <v>5649</v>
      </c>
      <c r="G31" s="545">
        <v>48.368881999999999</v>
      </c>
      <c r="H31" s="546">
        <v>34.940868000000002</v>
      </c>
      <c r="I31" s="544">
        <v>3069</v>
      </c>
      <c r="J31" s="545">
        <v>26.277943</v>
      </c>
      <c r="K31" s="546">
        <v>18.344543999999999</v>
      </c>
      <c r="L31" s="544">
        <v>2505</v>
      </c>
      <c r="M31" s="545">
        <v>21.448761000000001</v>
      </c>
      <c r="N31" s="545">
        <v>15.731166</v>
      </c>
      <c r="O31" s="547">
        <v>1207</v>
      </c>
      <c r="P31" s="545">
        <v>10.334792</v>
      </c>
      <c r="Q31" s="545">
        <v>6.6062500000000002</v>
      </c>
      <c r="R31" s="545"/>
      <c r="S31" s="480" t="s">
        <v>564</v>
      </c>
      <c r="T31" s="540"/>
      <c r="U31" s="544">
        <v>1538</v>
      </c>
      <c r="V31" s="545">
        <v>13.168939999999999</v>
      </c>
      <c r="W31" s="545">
        <v>9.5209679999999999</v>
      </c>
      <c r="X31" s="547">
        <v>1009</v>
      </c>
      <c r="Y31" s="545">
        <v>8.6394409999999997</v>
      </c>
      <c r="Z31" s="546">
        <v>6.2064880000000002</v>
      </c>
      <c r="AA31" s="544">
        <v>1420</v>
      </c>
      <c r="AB31" s="545">
        <v>12.158579</v>
      </c>
      <c r="AC31" s="546">
        <v>8.2584680000000006</v>
      </c>
      <c r="AD31" s="544">
        <v>621</v>
      </c>
      <c r="AE31" s="545">
        <v>5.3172379999999997</v>
      </c>
      <c r="AF31" s="546">
        <v>3.7249270000000001</v>
      </c>
      <c r="AG31" s="544">
        <v>558</v>
      </c>
      <c r="AH31" s="545">
        <v>4.7778080000000003</v>
      </c>
      <c r="AI31" s="545">
        <v>3.182785</v>
      </c>
      <c r="AJ31" s="545"/>
      <c r="AK31" s="480" t="s">
        <v>564</v>
      </c>
      <c r="AL31" s="540"/>
      <c r="AM31" s="544">
        <v>583</v>
      </c>
      <c r="AN31" s="545">
        <v>4.9918670000000001</v>
      </c>
      <c r="AO31" s="546">
        <v>3.8189899999999999</v>
      </c>
      <c r="AP31" s="544">
        <v>533</v>
      </c>
      <c r="AQ31" s="545">
        <v>4.5637480000000004</v>
      </c>
      <c r="AR31" s="546">
        <v>3.3808919999999998</v>
      </c>
      <c r="AS31" s="544">
        <v>306</v>
      </c>
      <c r="AT31" s="545">
        <v>2.620088</v>
      </c>
      <c r="AU31" s="546">
        <v>1.8879980000000001</v>
      </c>
      <c r="AV31" s="718">
        <v>285</v>
      </c>
      <c r="AW31" s="716">
        <v>2.4402780000000002</v>
      </c>
      <c r="AX31" s="716">
        <v>1.6868240000000001</v>
      </c>
      <c r="AY31" s="718">
        <v>315</v>
      </c>
      <c r="AZ31" s="716">
        <v>2.6971500000000002</v>
      </c>
      <c r="BA31" s="716">
        <v>2.1280739999999998</v>
      </c>
    </row>
    <row r="32" spans="1:53" ht="18.75" customHeight="1" x14ac:dyDescent="0.25">
      <c r="A32" s="480" t="s">
        <v>565</v>
      </c>
      <c r="B32" s="540"/>
      <c r="C32" s="544">
        <v>5893</v>
      </c>
      <c r="D32" s="545">
        <v>50.404904999999999</v>
      </c>
      <c r="E32" s="546">
        <v>34.371474999999997</v>
      </c>
      <c r="F32" s="544">
        <v>5554</v>
      </c>
      <c r="G32" s="545">
        <v>47.505319</v>
      </c>
      <c r="H32" s="546">
        <v>33.584435999999997</v>
      </c>
      <c r="I32" s="544">
        <v>3158</v>
      </c>
      <c r="J32" s="545">
        <v>27.011486999999999</v>
      </c>
      <c r="K32" s="546">
        <v>18.381893000000002</v>
      </c>
      <c r="L32" s="544">
        <v>2503</v>
      </c>
      <c r="M32" s="545">
        <v>21.409040999999998</v>
      </c>
      <c r="N32" s="545">
        <v>15.564339</v>
      </c>
      <c r="O32" s="547">
        <v>1218</v>
      </c>
      <c r="P32" s="545">
        <v>10.417983</v>
      </c>
      <c r="Q32" s="545">
        <v>6.4778089999999997</v>
      </c>
      <c r="R32" s="545"/>
      <c r="S32" s="480" t="s">
        <v>565</v>
      </c>
      <c r="T32" s="540"/>
      <c r="U32" s="544">
        <v>1677</v>
      </c>
      <c r="V32" s="545">
        <v>14.343972000000001</v>
      </c>
      <c r="W32" s="545">
        <v>10.113987</v>
      </c>
      <c r="X32" s="547">
        <v>1013</v>
      </c>
      <c r="Y32" s="545">
        <v>8.6645459999999996</v>
      </c>
      <c r="Z32" s="546">
        <v>6.0004520000000001</v>
      </c>
      <c r="AA32" s="544">
        <v>1536</v>
      </c>
      <c r="AB32" s="545">
        <v>13.137949000000001</v>
      </c>
      <c r="AC32" s="546">
        <v>8.6355769999999996</v>
      </c>
      <c r="AD32" s="544">
        <v>658</v>
      </c>
      <c r="AE32" s="545">
        <v>5.6281059999999998</v>
      </c>
      <c r="AF32" s="546">
        <v>3.896347</v>
      </c>
      <c r="AG32" s="544">
        <v>597</v>
      </c>
      <c r="AH32" s="545">
        <v>5.1063510000000001</v>
      </c>
      <c r="AI32" s="545">
        <v>3.29834</v>
      </c>
      <c r="AJ32" s="545"/>
      <c r="AK32" s="480" t="s">
        <v>565</v>
      </c>
      <c r="AL32" s="540"/>
      <c r="AM32" s="544">
        <v>559</v>
      </c>
      <c r="AN32" s="545">
        <v>4.7813239999999997</v>
      </c>
      <c r="AO32" s="546">
        <v>3.5583119999999999</v>
      </c>
      <c r="AP32" s="544">
        <v>533</v>
      </c>
      <c r="AQ32" s="545">
        <v>4.5589370000000002</v>
      </c>
      <c r="AR32" s="546">
        <v>3.303115</v>
      </c>
      <c r="AS32" s="544">
        <v>293</v>
      </c>
      <c r="AT32" s="545">
        <v>2.506132</v>
      </c>
      <c r="AU32" s="546">
        <v>1.742245</v>
      </c>
      <c r="AV32" s="718">
        <v>293</v>
      </c>
      <c r="AW32" s="716">
        <v>2.506132</v>
      </c>
      <c r="AX32" s="716">
        <v>1.7133210000000001</v>
      </c>
      <c r="AY32" s="718">
        <v>311</v>
      </c>
      <c r="AZ32" s="716">
        <v>2.6600929999999998</v>
      </c>
      <c r="BA32" s="716">
        <v>2.189854</v>
      </c>
    </row>
    <row r="33" spans="1:53" ht="18.75" customHeight="1" x14ac:dyDescent="0.25">
      <c r="A33" s="480" t="s">
        <v>566</v>
      </c>
      <c r="B33" s="540"/>
      <c r="C33" s="544">
        <v>5884</v>
      </c>
      <c r="D33" s="545">
        <v>50.269077000000003</v>
      </c>
      <c r="E33" s="546">
        <v>33.480016999999997</v>
      </c>
      <c r="F33" s="544">
        <v>5586</v>
      </c>
      <c r="G33" s="545">
        <v>47.723159000000003</v>
      </c>
      <c r="H33" s="546">
        <v>32.891719000000002</v>
      </c>
      <c r="I33" s="544">
        <v>3212</v>
      </c>
      <c r="J33" s="545">
        <v>27.441243</v>
      </c>
      <c r="K33" s="546">
        <v>18.060381</v>
      </c>
      <c r="L33" s="544">
        <v>2445</v>
      </c>
      <c r="M33" s="545">
        <v>20.888493</v>
      </c>
      <c r="N33" s="545">
        <v>14.797326999999999</v>
      </c>
      <c r="O33" s="547">
        <v>1231</v>
      </c>
      <c r="P33" s="545">
        <v>10.516864999999999</v>
      </c>
      <c r="Q33" s="545">
        <v>6.3939050000000002</v>
      </c>
      <c r="R33" s="545"/>
      <c r="S33" s="480" t="s">
        <v>566</v>
      </c>
      <c r="T33" s="540"/>
      <c r="U33" s="544">
        <v>1680</v>
      </c>
      <c r="V33" s="545">
        <v>14.352830000000001</v>
      </c>
      <c r="W33" s="545">
        <v>9.9255490000000002</v>
      </c>
      <c r="X33" s="547">
        <v>1086</v>
      </c>
      <c r="Y33" s="545">
        <v>9.278079</v>
      </c>
      <c r="Z33" s="546">
        <v>6.3257890000000003</v>
      </c>
      <c r="AA33" s="544">
        <v>1458</v>
      </c>
      <c r="AB33" s="545">
        <v>12.456206</v>
      </c>
      <c r="AC33" s="546">
        <v>8.0198769999999993</v>
      </c>
      <c r="AD33" s="544">
        <v>716</v>
      </c>
      <c r="AE33" s="545">
        <v>6.1170390000000001</v>
      </c>
      <c r="AF33" s="546">
        <v>4.1054469999999998</v>
      </c>
      <c r="AG33" s="544">
        <v>604</v>
      </c>
      <c r="AH33" s="545">
        <v>5.1601840000000001</v>
      </c>
      <c r="AI33" s="545">
        <v>3.1863100000000002</v>
      </c>
      <c r="AJ33" s="545"/>
      <c r="AK33" s="480" t="s">
        <v>566</v>
      </c>
      <c r="AL33" s="540"/>
      <c r="AM33" s="544">
        <v>620</v>
      </c>
      <c r="AN33" s="545">
        <v>5.2968780000000004</v>
      </c>
      <c r="AO33" s="546">
        <v>3.8985159999999999</v>
      </c>
      <c r="AP33" s="544">
        <v>606</v>
      </c>
      <c r="AQ33" s="545">
        <v>5.1772710000000002</v>
      </c>
      <c r="AR33" s="546">
        <v>3.7167479999999999</v>
      </c>
      <c r="AS33" s="544">
        <v>288</v>
      </c>
      <c r="AT33" s="545">
        <v>2.4604849999999998</v>
      </c>
      <c r="AU33" s="546">
        <v>1.6648270000000001</v>
      </c>
      <c r="AV33" s="718">
        <v>328</v>
      </c>
      <c r="AW33" s="716">
        <v>2.802219</v>
      </c>
      <c r="AX33" s="716">
        <v>1.860339</v>
      </c>
      <c r="AY33" s="718">
        <v>307</v>
      </c>
      <c r="AZ33" s="716">
        <v>2.6228090000000002</v>
      </c>
      <c r="BA33" s="716">
        <v>2.0676950000000001</v>
      </c>
    </row>
    <row r="34" spans="1:53" ht="18.75" customHeight="1" x14ac:dyDescent="0.25">
      <c r="A34" s="480" t="s">
        <v>567</v>
      </c>
      <c r="B34" s="540"/>
      <c r="C34" s="544">
        <v>5961</v>
      </c>
      <c r="D34" s="545">
        <v>50.880623</v>
      </c>
      <c r="E34" s="546">
        <v>33.159745000000001</v>
      </c>
      <c r="F34" s="544">
        <v>5619</v>
      </c>
      <c r="G34" s="545">
        <v>47.961452999999999</v>
      </c>
      <c r="H34" s="546">
        <v>32.070346000000001</v>
      </c>
      <c r="I34" s="544">
        <v>3288</v>
      </c>
      <c r="J34" s="545">
        <v>28.065003999999998</v>
      </c>
      <c r="K34" s="546">
        <v>18.094787</v>
      </c>
      <c r="L34" s="544">
        <v>2700</v>
      </c>
      <c r="M34" s="545">
        <v>23.04608</v>
      </c>
      <c r="N34" s="545">
        <v>15.864691000000001</v>
      </c>
      <c r="O34" s="547">
        <v>1347</v>
      </c>
      <c r="P34" s="545">
        <v>11.497432999999999</v>
      </c>
      <c r="Q34" s="545">
        <v>6.7931379999999999</v>
      </c>
      <c r="R34" s="545"/>
      <c r="S34" s="480" t="s">
        <v>567</v>
      </c>
      <c r="T34" s="540"/>
      <c r="U34" s="544">
        <v>1620</v>
      </c>
      <c r="V34" s="545">
        <v>13.827648</v>
      </c>
      <c r="W34" s="545">
        <v>9.3493069999999996</v>
      </c>
      <c r="X34" s="547">
        <v>1107</v>
      </c>
      <c r="Y34" s="545">
        <v>9.448893</v>
      </c>
      <c r="Z34" s="546">
        <v>6.2677800000000001</v>
      </c>
      <c r="AA34" s="544">
        <v>1421</v>
      </c>
      <c r="AB34" s="545">
        <v>12.129066</v>
      </c>
      <c r="AC34" s="546">
        <v>7.6321019999999997</v>
      </c>
      <c r="AD34" s="544">
        <v>691</v>
      </c>
      <c r="AE34" s="545">
        <v>5.8980889999999997</v>
      </c>
      <c r="AF34" s="546">
        <v>3.866384</v>
      </c>
      <c r="AG34" s="544">
        <v>594</v>
      </c>
      <c r="AH34" s="545">
        <v>5.070138</v>
      </c>
      <c r="AI34" s="545">
        <v>3.1245759999999998</v>
      </c>
      <c r="AJ34" s="545"/>
      <c r="AK34" s="480" t="s">
        <v>567</v>
      </c>
      <c r="AL34" s="540"/>
      <c r="AM34" s="544">
        <v>625</v>
      </c>
      <c r="AN34" s="545">
        <v>5.3347410000000002</v>
      </c>
      <c r="AO34" s="546">
        <v>3.737984</v>
      </c>
      <c r="AP34" s="544">
        <v>532</v>
      </c>
      <c r="AQ34" s="545">
        <v>4.5409309999999996</v>
      </c>
      <c r="AR34" s="546">
        <v>3.1910820000000002</v>
      </c>
      <c r="AS34" s="544">
        <v>352</v>
      </c>
      <c r="AT34" s="545">
        <v>3.0045259999999998</v>
      </c>
      <c r="AU34" s="546">
        <v>2.0001660000000001</v>
      </c>
      <c r="AV34" s="718">
        <v>287</v>
      </c>
      <c r="AW34" s="716">
        <v>2.449713</v>
      </c>
      <c r="AX34" s="716">
        <v>1.5397890000000001</v>
      </c>
      <c r="AY34" s="718">
        <v>315</v>
      </c>
      <c r="AZ34" s="716">
        <v>2.6887089999999998</v>
      </c>
      <c r="BA34" s="716">
        <v>2.0732119999999998</v>
      </c>
    </row>
    <row r="35" spans="1:53" ht="18.75" customHeight="1" x14ac:dyDescent="0.25">
      <c r="A35" s="480" t="s">
        <v>709</v>
      </c>
      <c r="B35" s="540"/>
      <c r="C35" s="544">
        <v>5837</v>
      </c>
      <c r="D35" s="545">
        <v>49.806198000000002</v>
      </c>
      <c r="E35" s="546">
        <v>31.556822</v>
      </c>
      <c r="F35" s="544">
        <v>5749</v>
      </c>
      <c r="G35" s="545">
        <v>49.055307999999997</v>
      </c>
      <c r="H35" s="546">
        <v>31.778918000000001</v>
      </c>
      <c r="I35" s="544">
        <v>3298</v>
      </c>
      <c r="J35" s="545">
        <v>28.141311999999999</v>
      </c>
      <c r="K35" s="546">
        <v>17.649584000000001</v>
      </c>
      <c r="L35" s="544">
        <v>2643</v>
      </c>
      <c r="M35" s="545">
        <v>22.552301</v>
      </c>
      <c r="N35" s="545">
        <v>15.173164999999999</v>
      </c>
      <c r="O35" s="547">
        <v>1392</v>
      </c>
      <c r="P35" s="545">
        <v>11.877715999999999</v>
      </c>
      <c r="Q35" s="545">
        <v>6.8822559999999999</v>
      </c>
      <c r="R35" s="545"/>
      <c r="S35" s="480" t="s">
        <v>361</v>
      </c>
      <c r="T35" s="540"/>
      <c r="U35" s="544">
        <v>1659</v>
      </c>
      <c r="V35" s="545">
        <v>14.155984999999999</v>
      </c>
      <c r="W35" s="545">
        <v>9.3327349999999996</v>
      </c>
      <c r="X35" s="547">
        <v>1139</v>
      </c>
      <c r="Y35" s="545">
        <v>9.7189069999999997</v>
      </c>
      <c r="Z35" s="546">
        <v>6.2812919999999997</v>
      </c>
      <c r="AA35" s="544">
        <v>1457</v>
      </c>
      <c r="AB35" s="545">
        <v>12.432351000000001</v>
      </c>
      <c r="AC35" s="546">
        <v>7.5973100000000002</v>
      </c>
      <c r="AD35" s="544">
        <v>709</v>
      </c>
      <c r="AE35" s="545">
        <v>6.049785</v>
      </c>
      <c r="AF35" s="546">
        <v>3.908458</v>
      </c>
      <c r="AG35" s="544">
        <v>635</v>
      </c>
      <c r="AH35" s="545">
        <v>5.418355</v>
      </c>
      <c r="AI35" s="545">
        <v>3.1892499999999999</v>
      </c>
      <c r="AJ35" s="545"/>
      <c r="AK35" s="480" t="s">
        <v>361</v>
      </c>
      <c r="AL35" s="540"/>
      <c r="AM35" s="544">
        <v>595</v>
      </c>
      <c r="AN35" s="545">
        <v>5.0770410000000004</v>
      </c>
      <c r="AO35" s="546">
        <v>3.6152920000000002</v>
      </c>
      <c r="AP35" s="544">
        <v>489</v>
      </c>
      <c r="AQ35" s="545">
        <v>4.1725599999999998</v>
      </c>
      <c r="AR35" s="546">
        <v>2.8826830000000001</v>
      </c>
      <c r="AS35" s="544">
        <v>326</v>
      </c>
      <c r="AT35" s="545">
        <v>2.7817059999999998</v>
      </c>
      <c r="AU35" s="546">
        <v>1.745854</v>
      </c>
      <c r="AV35" s="718">
        <v>284</v>
      </c>
      <c r="AW35" s="716">
        <v>2.423327</v>
      </c>
      <c r="AX35" s="716">
        <v>1.5229550000000001</v>
      </c>
      <c r="AY35" s="718">
        <v>333</v>
      </c>
      <c r="AZ35" s="716">
        <v>2.8414359999999999</v>
      </c>
      <c r="BA35" s="716">
        <v>2.136717</v>
      </c>
    </row>
    <row r="36" spans="1:53" s="338" customFormat="1" ht="14.45" customHeight="1" x14ac:dyDescent="0.15">
      <c r="A36" s="492" t="s">
        <v>362</v>
      </c>
      <c r="B36" s="550"/>
      <c r="C36" s="551">
        <v>5913</v>
      </c>
      <c r="D36" s="552">
        <v>50.468381999999998</v>
      </c>
      <c r="E36" s="553">
        <v>31.099083</v>
      </c>
      <c r="F36" s="551">
        <v>5576</v>
      </c>
      <c r="G36" s="552">
        <v>47.592033999999998</v>
      </c>
      <c r="H36" s="553">
        <v>30.000074000000001</v>
      </c>
      <c r="I36" s="551">
        <v>3340</v>
      </c>
      <c r="J36" s="552">
        <v>28.507422999999999</v>
      </c>
      <c r="K36" s="553">
        <v>17.406006000000001</v>
      </c>
      <c r="L36" s="551">
        <v>2779</v>
      </c>
      <c r="M36" s="552">
        <v>23.719201000000002</v>
      </c>
      <c r="N36" s="552">
        <v>15.616688</v>
      </c>
      <c r="O36" s="554">
        <v>1377</v>
      </c>
      <c r="P36" s="552">
        <v>11.752910999999999</v>
      </c>
      <c r="Q36" s="552">
        <v>6.60588</v>
      </c>
      <c r="R36" s="545"/>
      <c r="S36" s="492" t="s">
        <v>362</v>
      </c>
      <c r="T36" s="550"/>
      <c r="U36" s="551">
        <v>1792</v>
      </c>
      <c r="V36" s="552">
        <v>15.295000999999999</v>
      </c>
      <c r="W36" s="552">
        <v>9.9002320000000008</v>
      </c>
      <c r="X36" s="554">
        <v>1220</v>
      </c>
      <c r="Y36" s="552">
        <v>10.412891</v>
      </c>
      <c r="Z36" s="553">
        <v>6.4510959999999997</v>
      </c>
      <c r="AA36" s="551">
        <v>1385</v>
      </c>
      <c r="AB36" s="552">
        <v>11.821192</v>
      </c>
      <c r="AC36" s="553">
        <v>7.0975570000000001</v>
      </c>
      <c r="AD36" s="551">
        <v>697</v>
      </c>
      <c r="AE36" s="552">
        <v>5.9490040000000004</v>
      </c>
      <c r="AF36" s="553">
        <v>3.7880919999999998</v>
      </c>
      <c r="AG36" s="551">
        <v>659</v>
      </c>
      <c r="AH36" s="552">
        <v>5.6246679999999998</v>
      </c>
      <c r="AI36" s="552">
        <v>3.2555540000000001</v>
      </c>
      <c r="AJ36" s="545"/>
      <c r="AK36" s="492" t="s">
        <v>362</v>
      </c>
      <c r="AL36" s="550"/>
      <c r="AM36" s="551">
        <v>636</v>
      </c>
      <c r="AN36" s="552">
        <v>5.4283599999999996</v>
      </c>
      <c r="AO36" s="553">
        <v>3.849227</v>
      </c>
      <c r="AP36" s="551">
        <v>504</v>
      </c>
      <c r="AQ36" s="552">
        <v>4.3017190000000003</v>
      </c>
      <c r="AR36" s="553">
        <v>2.8899859999999999</v>
      </c>
      <c r="AS36" s="551">
        <v>379</v>
      </c>
      <c r="AT36" s="552">
        <v>3.2348240000000001</v>
      </c>
      <c r="AU36" s="553">
        <v>2.0260129999999998</v>
      </c>
      <c r="AV36" s="720">
        <v>278</v>
      </c>
      <c r="AW36" s="719">
        <v>2.3727740000000002</v>
      </c>
      <c r="AX36" s="719">
        <v>1.4421109999999999</v>
      </c>
      <c r="AY36" s="720">
        <v>333</v>
      </c>
      <c r="AZ36" s="719">
        <v>2.8422070000000001</v>
      </c>
      <c r="BA36" s="719">
        <v>2.1408450000000001</v>
      </c>
    </row>
    <row r="37" spans="1:53" s="343" customFormat="1" ht="14.25" customHeight="1" x14ac:dyDescent="0.25">
      <c r="A37" s="220" t="s">
        <v>171</v>
      </c>
      <c r="B37" s="338"/>
      <c r="C37" s="338"/>
      <c r="D37" s="338"/>
      <c r="E37" s="338"/>
      <c r="F37" s="338"/>
      <c r="G37" s="338"/>
      <c r="H37" s="338"/>
      <c r="I37" s="338"/>
      <c r="J37" s="338"/>
      <c r="K37" s="338"/>
      <c r="L37" s="338"/>
      <c r="M37" s="338"/>
      <c r="N37" s="338"/>
      <c r="O37" s="338"/>
      <c r="P37" s="338"/>
      <c r="Q37" s="338"/>
      <c r="R37" s="338"/>
      <c r="S37" s="220" t="s">
        <v>710</v>
      </c>
      <c r="T37" s="338"/>
      <c r="U37" s="338"/>
      <c r="V37" s="338"/>
      <c r="W37" s="338"/>
      <c r="X37" s="338"/>
      <c r="Y37" s="220"/>
      <c r="Z37" s="338"/>
      <c r="AA37" s="338"/>
      <c r="AB37" s="338"/>
      <c r="AC37" s="338"/>
      <c r="AD37" s="338"/>
      <c r="AE37" s="338"/>
      <c r="AF37" s="338"/>
      <c r="AG37" s="338"/>
      <c r="AH37" s="338"/>
      <c r="AI37" s="338"/>
      <c r="AJ37" s="338"/>
      <c r="AK37" s="220" t="s">
        <v>171</v>
      </c>
      <c r="AL37" s="338"/>
      <c r="AM37" s="338"/>
      <c r="AN37" s="338"/>
      <c r="AO37" s="338"/>
      <c r="AP37" s="338"/>
      <c r="AQ37" s="338"/>
      <c r="AR37" s="338"/>
      <c r="AS37" s="338"/>
      <c r="AT37" s="338"/>
      <c r="AU37" s="338"/>
      <c r="AV37" s="338"/>
      <c r="AW37" s="338"/>
      <c r="AX37" s="338"/>
      <c r="AY37" s="338"/>
      <c r="AZ37" s="220"/>
      <c r="BA37" s="338"/>
    </row>
    <row r="38" spans="1:53" s="343" customFormat="1" ht="14.45" customHeight="1" x14ac:dyDescent="0.25">
      <c r="A38" s="72" t="s">
        <v>479</v>
      </c>
      <c r="B38" s="342"/>
      <c r="C38" s="342"/>
      <c r="D38" s="342"/>
      <c r="E38" s="342"/>
      <c r="F38" s="342"/>
      <c r="G38" s="342"/>
      <c r="H38" s="342"/>
      <c r="I38" s="342"/>
      <c r="J38" s="342"/>
      <c r="K38" s="342"/>
      <c r="L38" s="342"/>
      <c r="M38" s="342"/>
      <c r="N38" s="342"/>
      <c r="O38" s="342"/>
      <c r="P38" s="342"/>
      <c r="Q38" s="342"/>
      <c r="R38" s="342"/>
      <c r="S38" s="72" t="s">
        <v>711</v>
      </c>
      <c r="T38" s="342"/>
      <c r="U38" s="342"/>
      <c r="V38" s="342"/>
      <c r="W38" s="342"/>
      <c r="X38" s="342"/>
      <c r="Y38" s="72"/>
      <c r="Z38" s="342"/>
      <c r="AA38" s="342"/>
      <c r="AB38" s="342"/>
      <c r="AC38" s="342"/>
      <c r="AD38" s="342"/>
      <c r="AE38" s="342"/>
      <c r="AF38" s="342"/>
      <c r="AG38" s="342"/>
      <c r="AH38" s="342"/>
      <c r="AI38" s="342"/>
      <c r="AJ38" s="342"/>
      <c r="AK38" s="72" t="s">
        <v>479</v>
      </c>
      <c r="AL38" s="342"/>
      <c r="AM38" s="342"/>
      <c r="AN38" s="342"/>
      <c r="AO38" s="342"/>
      <c r="AP38" s="342"/>
      <c r="AQ38" s="342"/>
      <c r="AR38" s="342"/>
      <c r="AS38" s="342"/>
      <c r="AT38" s="342"/>
      <c r="AU38" s="342"/>
      <c r="AV38" s="342"/>
      <c r="AW38" s="342"/>
      <c r="AX38" s="342"/>
      <c r="AY38" s="342"/>
      <c r="AZ38" s="72"/>
      <c r="BA38" s="342"/>
    </row>
    <row r="39" spans="1:53" x14ac:dyDescent="0.25">
      <c r="A39" s="72" t="s">
        <v>480</v>
      </c>
      <c r="B39" s="342"/>
      <c r="C39" s="342"/>
      <c r="D39" s="342"/>
      <c r="E39" s="342"/>
      <c r="F39" s="342"/>
      <c r="G39" s="342"/>
      <c r="H39" s="342"/>
      <c r="I39" s="342"/>
      <c r="J39" s="342"/>
      <c r="K39" s="342"/>
      <c r="L39" s="342"/>
      <c r="M39" s="342"/>
      <c r="N39" s="342"/>
      <c r="O39" s="342"/>
      <c r="P39" s="342"/>
      <c r="Q39" s="342"/>
      <c r="R39" s="342"/>
      <c r="S39" s="72" t="s">
        <v>480</v>
      </c>
      <c r="T39" s="342"/>
      <c r="U39" s="342"/>
      <c r="V39" s="342"/>
      <c r="W39" s="342"/>
      <c r="X39" s="342"/>
      <c r="Y39" s="72"/>
      <c r="Z39" s="342"/>
      <c r="AA39" s="342"/>
      <c r="AB39" s="342"/>
      <c r="AC39" s="342"/>
      <c r="AD39" s="342"/>
      <c r="AE39" s="342"/>
      <c r="AF39" s="342"/>
      <c r="AG39" s="342"/>
      <c r="AH39" s="342"/>
      <c r="AI39" s="342"/>
      <c r="AJ39" s="342"/>
      <c r="AK39" s="72" t="s">
        <v>480</v>
      </c>
      <c r="AL39" s="342"/>
      <c r="AM39" s="342"/>
      <c r="AN39" s="342"/>
      <c r="AO39" s="342"/>
      <c r="AP39" s="342"/>
      <c r="AQ39" s="342"/>
      <c r="AR39" s="342"/>
      <c r="AS39" s="342"/>
      <c r="AT39" s="342"/>
      <c r="AU39" s="342"/>
      <c r="AV39" s="342"/>
      <c r="AW39" s="342"/>
      <c r="AX39" s="342"/>
      <c r="AY39" s="342"/>
      <c r="AZ39" s="72"/>
      <c r="BA39" s="342"/>
    </row>
  </sheetData>
  <mergeCells count="24">
    <mergeCell ref="AK3:AK4"/>
    <mergeCell ref="U3:W3"/>
    <mergeCell ref="S3:S4"/>
    <mergeCell ref="T3:T4"/>
    <mergeCell ref="I3:K3"/>
    <mergeCell ref="L3:N3"/>
    <mergeCell ref="O3:Q3"/>
    <mergeCell ref="X3:Z3"/>
    <mergeCell ref="AK1:BA1"/>
    <mergeCell ref="S1:AI1"/>
    <mergeCell ref="A1:Q1"/>
    <mergeCell ref="AY3:BA3"/>
    <mergeCell ref="AV3:AX3"/>
    <mergeCell ref="AL3:AL4"/>
    <mergeCell ref="AM3:AO3"/>
    <mergeCell ref="AP3:AR3"/>
    <mergeCell ref="AS3:AU3"/>
    <mergeCell ref="AD3:AF3"/>
    <mergeCell ref="A3:A4"/>
    <mergeCell ref="B3:B4"/>
    <mergeCell ref="C3:E3"/>
    <mergeCell ref="F3:H3"/>
    <mergeCell ref="AA3:AC3"/>
    <mergeCell ref="AG3:AI3"/>
  </mergeCells>
  <phoneticPr fontId="2" type="noConversion"/>
  <printOptions horizontalCentered="1"/>
  <pageMargins left="0.31496062992126" right="0.31496062992126" top="0.55118110236220497" bottom="0.35433070866141703" header="0.31496062992126" footer="0.118110236220472"/>
  <pageSetup paperSize="9" scale="75" fitToWidth="0" orientation="landscape" r:id="rId1"/>
  <headerFooter alignWithMargins="0"/>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syncVertical="1" syncRef="A1" transitionEvaluation="1" codeName="工作表45">
    <pageSetUpPr fitToPage="1"/>
  </sheetPr>
  <dimension ref="A1:BA39"/>
  <sheetViews>
    <sheetView showGridLines="0" view="pageBreakPreview" zoomScale="80" zoomScaleNormal="90" zoomScaleSheetLayoutView="80" workbookViewId="0">
      <selection activeCell="U4" sqref="U4"/>
    </sheetView>
  </sheetViews>
  <sheetFormatPr defaultRowHeight="16.5" x14ac:dyDescent="0.25"/>
  <cols>
    <col min="1" max="1" width="18.75" style="516" customWidth="1"/>
    <col min="2" max="2" width="3.25" style="517" customWidth="1"/>
    <col min="3" max="5" width="9.875" style="480" customWidth="1"/>
    <col min="6" max="8" width="9.875" style="577" customWidth="1"/>
    <col min="9" max="17" width="9.875" style="480" customWidth="1"/>
    <col min="18" max="18" width="4.125" style="480" customWidth="1"/>
    <col min="19" max="19" width="18.75" style="516" customWidth="1"/>
    <col min="20" max="20" width="3.25" style="516" customWidth="1"/>
    <col min="21" max="35" width="9.875" style="516" customWidth="1"/>
    <col min="36" max="36" width="3.875" style="516" customWidth="1"/>
    <col min="37" max="37" width="18.75" style="516" customWidth="1"/>
    <col min="38" max="38" width="3.25" style="516" customWidth="1"/>
    <col min="39" max="53" width="9.875" style="516" customWidth="1"/>
  </cols>
  <sheetData>
    <row r="1" spans="1:53" ht="25.5" customHeight="1" x14ac:dyDescent="0.25">
      <c r="A1" s="896" t="s">
        <v>712</v>
      </c>
      <c r="B1" s="896"/>
      <c r="C1" s="896"/>
      <c r="D1" s="896"/>
      <c r="E1" s="896"/>
      <c r="F1" s="896"/>
      <c r="G1" s="896"/>
      <c r="H1" s="896"/>
      <c r="I1" s="896"/>
      <c r="J1" s="896"/>
      <c r="K1" s="896"/>
      <c r="L1" s="896"/>
      <c r="M1" s="896"/>
      <c r="N1" s="896"/>
      <c r="O1" s="896"/>
      <c r="P1" s="896"/>
      <c r="Q1" s="896"/>
      <c r="R1" s="515"/>
      <c r="S1" s="896" t="s">
        <v>713</v>
      </c>
      <c r="T1" s="896"/>
      <c r="U1" s="896"/>
      <c r="V1" s="896"/>
      <c r="W1" s="896"/>
      <c r="X1" s="896"/>
      <c r="Y1" s="896"/>
      <c r="Z1" s="896"/>
      <c r="AA1" s="896"/>
      <c r="AB1" s="896"/>
      <c r="AC1" s="896"/>
      <c r="AD1" s="896"/>
      <c r="AE1" s="896"/>
      <c r="AF1" s="896"/>
      <c r="AG1" s="896"/>
      <c r="AH1" s="896"/>
      <c r="AI1" s="896"/>
      <c r="AJ1" s="515"/>
      <c r="AK1" s="896" t="s">
        <v>714</v>
      </c>
      <c r="AL1" s="896"/>
      <c r="AM1" s="896"/>
      <c r="AN1" s="896"/>
      <c r="AO1" s="896"/>
      <c r="AP1" s="896"/>
      <c r="AQ1" s="896"/>
      <c r="AR1" s="896"/>
      <c r="AS1" s="896"/>
      <c r="AT1" s="896"/>
      <c r="AU1" s="896"/>
      <c r="AV1" s="896"/>
      <c r="AW1" s="896"/>
      <c r="AX1" s="896"/>
      <c r="AY1" s="896"/>
      <c r="AZ1" s="896"/>
      <c r="BA1" s="896"/>
    </row>
    <row r="2" spans="1:53" ht="15.6" customHeight="1" x14ac:dyDescent="0.25">
      <c r="A2" s="607"/>
      <c r="B2" s="516"/>
      <c r="C2" s="518"/>
      <c r="D2" s="518"/>
      <c r="E2" s="518"/>
      <c r="F2" s="516"/>
      <c r="G2" s="516"/>
      <c r="H2" s="517"/>
      <c r="I2" s="519" t="s">
        <v>0</v>
      </c>
      <c r="J2" s="519"/>
      <c r="K2" s="519"/>
      <c r="Q2" s="520" t="s">
        <v>421</v>
      </c>
      <c r="R2" s="520"/>
      <c r="S2" s="607"/>
      <c r="U2" s="518"/>
      <c r="V2" s="518"/>
      <c r="W2" s="518"/>
      <c r="Z2" s="517"/>
      <c r="AA2" s="519" t="s">
        <v>0</v>
      </c>
      <c r="AB2" s="519"/>
      <c r="AC2" s="519"/>
      <c r="AD2" s="480"/>
      <c r="AE2" s="480"/>
      <c r="AF2" s="480"/>
      <c r="AG2" s="480"/>
      <c r="AH2" s="480"/>
      <c r="AI2" s="520" t="s">
        <v>421</v>
      </c>
      <c r="AJ2" s="520"/>
      <c r="AK2" s="607"/>
      <c r="AM2" s="518"/>
      <c r="AN2" s="518"/>
      <c r="AO2" s="518"/>
      <c r="AR2" s="517"/>
      <c r="AS2" s="480"/>
      <c r="AT2" s="480"/>
      <c r="AU2" s="480"/>
      <c r="AV2" s="519" t="s">
        <v>0</v>
      </c>
      <c r="AW2" s="519"/>
      <c r="AX2" s="519"/>
      <c r="AY2" s="480"/>
      <c r="AZ2" s="480"/>
      <c r="BA2" s="520" t="s">
        <v>421</v>
      </c>
    </row>
    <row r="3" spans="1:53" ht="27" customHeight="1" x14ac:dyDescent="0.25">
      <c r="A3" s="897" t="s">
        <v>540</v>
      </c>
      <c r="B3" s="899"/>
      <c r="C3" s="910" t="s">
        <v>673</v>
      </c>
      <c r="D3" s="902"/>
      <c r="E3" s="903"/>
      <c r="F3" s="910" t="s">
        <v>674</v>
      </c>
      <c r="G3" s="902"/>
      <c r="H3" s="903"/>
      <c r="I3" s="910" t="s">
        <v>715</v>
      </c>
      <c r="J3" s="902"/>
      <c r="K3" s="903"/>
      <c r="L3" s="910" t="s">
        <v>716</v>
      </c>
      <c r="M3" s="902"/>
      <c r="N3" s="903"/>
      <c r="O3" s="909" t="s">
        <v>717</v>
      </c>
      <c r="P3" s="905"/>
      <c r="Q3" s="905"/>
      <c r="R3" s="521"/>
      <c r="S3" s="897" t="s">
        <v>540</v>
      </c>
      <c r="T3" s="899"/>
      <c r="U3" s="901" t="s">
        <v>718</v>
      </c>
      <c r="V3" s="902"/>
      <c r="W3" s="903"/>
      <c r="X3" s="901" t="s">
        <v>719</v>
      </c>
      <c r="Y3" s="902"/>
      <c r="Z3" s="903"/>
      <c r="AA3" s="901" t="s">
        <v>720</v>
      </c>
      <c r="AB3" s="902"/>
      <c r="AC3" s="903"/>
      <c r="AD3" s="901" t="s">
        <v>681</v>
      </c>
      <c r="AE3" s="902"/>
      <c r="AF3" s="903"/>
      <c r="AG3" s="901" t="s">
        <v>721</v>
      </c>
      <c r="AH3" s="902"/>
      <c r="AI3" s="902"/>
      <c r="AJ3" s="521"/>
      <c r="AK3" s="897" t="s">
        <v>540</v>
      </c>
      <c r="AL3" s="899"/>
      <c r="AM3" s="904" t="s">
        <v>722</v>
      </c>
      <c r="AN3" s="905"/>
      <c r="AO3" s="905"/>
      <c r="AP3" s="904" t="s">
        <v>683</v>
      </c>
      <c r="AQ3" s="905"/>
      <c r="AR3" s="905"/>
      <c r="AS3" s="904" t="s">
        <v>724</v>
      </c>
      <c r="AT3" s="905"/>
      <c r="AU3" s="905"/>
      <c r="AV3" s="909" t="s">
        <v>723</v>
      </c>
      <c r="AW3" s="924"/>
      <c r="AX3" s="924"/>
      <c r="AY3" s="922" t="s">
        <v>725</v>
      </c>
      <c r="AZ3" s="923"/>
      <c r="BA3" s="923"/>
    </row>
    <row r="4" spans="1:53" ht="38.1" customHeight="1" x14ac:dyDescent="0.25">
      <c r="A4" s="898"/>
      <c r="B4" s="900"/>
      <c r="C4" s="522" t="s">
        <v>726</v>
      </c>
      <c r="D4" s="523" t="s">
        <v>442</v>
      </c>
      <c r="E4" s="524" t="s">
        <v>727</v>
      </c>
      <c r="F4" s="522" t="s">
        <v>726</v>
      </c>
      <c r="G4" s="523" t="s">
        <v>442</v>
      </c>
      <c r="H4" s="524" t="s">
        <v>727</v>
      </c>
      <c r="I4" s="522" t="s">
        <v>441</v>
      </c>
      <c r="J4" s="523" t="s">
        <v>442</v>
      </c>
      <c r="K4" s="524" t="s">
        <v>443</v>
      </c>
      <c r="L4" s="522" t="s">
        <v>726</v>
      </c>
      <c r="M4" s="523" t="s">
        <v>442</v>
      </c>
      <c r="N4" s="524" t="s">
        <v>727</v>
      </c>
      <c r="O4" s="522" t="s">
        <v>441</v>
      </c>
      <c r="P4" s="523" t="s">
        <v>442</v>
      </c>
      <c r="Q4" s="526" t="s">
        <v>728</v>
      </c>
      <c r="R4" s="527"/>
      <c r="S4" s="898"/>
      <c r="T4" s="900"/>
      <c r="U4" s="522" t="s">
        <v>441</v>
      </c>
      <c r="V4" s="523" t="s">
        <v>442</v>
      </c>
      <c r="W4" s="524" t="s">
        <v>443</v>
      </c>
      <c r="X4" s="522" t="s">
        <v>726</v>
      </c>
      <c r="Y4" s="523" t="s">
        <v>442</v>
      </c>
      <c r="Z4" s="524" t="s">
        <v>443</v>
      </c>
      <c r="AA4" s="522" t="s">
        <v>441</v>
      </c>
      <c r="AB4" s="523" t="s">
        <v>442</v>
      </c>
      <c r="AC4" s="524" t="s">
        <v>729</v>
      </c>
      <c r="AD4" s="522" t="s">
        <v>730</v>
      </c>
      <c r="AE4" s="523" t="s">
        <v>442</v>
      </c>
      <c r="AF4" s="524" t="s">
        <v>729</v>
      </c>
      <c r="AG4" s="522" t="s">
        <v>726</v>
      </c>
      <c r="AH4" s="523" t="s">
        <v>442</v>
      </c>
      <c r="AI4" s="526" t="s">
        <v>443</v>
      </c>
      <c r="AJ4" s="527"/>
      <c r="AK4" s="898"/>
      <c r="AL4" s="900"/>
      <c r="AM4" s="522" t="s">
        <v>441</v>
      </c>
      <c r="AN4" s="523" t="s">
        <v>442</v>
      </c>
      <c r="AO4" s="526" t="s">
        <v>727</v>
      </c>
      <c r="AP4" s="522" t="s">
        <v>730</v>
      </c>
      <c r="AQ4" s="523" t="s">
        <v>442</v>
      </c>
      <c r="AR4" s="524" t="s">
        <v>729</v>
      </c>
      <c r="AS4" s="522" t="s">
        <v>730</v>
      </c>
      <c r="AT4" s="523" t="s">
        <v>442</v>
      </c>
      <c r="AU4" s="524" t="s">
        <v>443</v>
      </c>
      <c r="AV4" s="522" t="s">
        <v>730</v>
      </c>
      <c r="AW4" s="523" t="s">
        <v>442</v>
      </c>
      <c r="AX4" s="524" t="s">
        <v>727</v>
      </c>
      <c r="AY4" s="706" t="s">
        <v>441</v>
      </c>
      <c r="AZ4" s="707" t="s">
        <v>442</v>
      </c>
      <c r="BA4" s="708" t="s">
        <v>443</v>
      </c>
    </row>
    <row r="5" spans="1:53" ht="18.75" customHeight="1" x14ac:dyDescent="0.25">
      <c r="A5" s="517" t="s">
        <v>447</v>
      </c>
      <c r="B5" s="531"/>
      <c r="C5" s="532"/>
      <c r="D5" s="533"/>
      <c r="E5" s="534"/>
      <c r="F5" s="533"/>
      <c r="G5" s="533"/>
      <c r="H5" s="534"/>
      <c r="I5" s="533"/>
      <c r="J5" s="533"/>
      <c r="K5" s="533"/>
      <c r="L5" s="535"/>
      <c r="M5" s="533"/>
      <c r="N5" s="533"/>
      <c r="O5" s="536"/>
      <c r="P5" s="533"/>
      <c r="Q5" s="533"/>
      <c r="R5" s="533"/>
      <c r="S5" s="517" t="s">
        <v>447</v>
      </c>
      <c r="T5" s="531"/>
      <c r="U5" s="532"/>
      <c r="V5" s="533"/>
      <c r="W5" s="533"/>
      <c r="X5" s="536"/>
      <c r="Y5" s="533"/>
      <c r="Z5" s="534"/>
      <c r="AA5" s="533"/>
      <c r="AB5" s="533"/>
      <c r="AC5" s="533"/>
      <c r="AD5" s="535"/>
      <c r="AE5" s="533"/>
      <c r="AF5" s="533"/>
      <c r="AG5" s="535"/>
      <c r="AH5" s="533"/>
      <c r="AI5" s="533"/>
      <c r="AJ5" s="533"/>
      <c r="AK5" s="517" t="s">
        <v>447</v>
      </c>
      <c r="AL5" s="531"/>
      <c r="AM5" s="532"/>
      <c r="AN5" s="533"/>
      <c r="AO5" s="533"/>
      <c r="AP5" s="536"/>
      <c r="AQ5" s="533"/>
      <c r="AR5" s="534"/>
      <c r="AS5" s="535"/>
      <c r="AT5" s="533"/>
      <c r="AU5" s="533"/>
      <c r="AV5" s="536"/>
      <c r="AW5" s="533"/>
      <c r="AX5" s="533"/>
      <c r="AY5" s="711"/>
      <c r="AZ5" s="709"/>
      <c r="BA5" s="709"/>
    </row>
    <row r="6" spans="1:53" ht="18.75" customHeight="1" x14ac:dyDescent="0.25">
      <c r="A6" s="480" t="s">
        <v>349</v>
      </c>
      <c r="B6" s="540"/>
      <c r="C6" s="696">
        <v>2496</v>
      </c>
      <c r="D6" s="533">
        <v>21.931967835971225</v>
      </c>
      <c r="E6" s="534">
        <v>16.664444405369505</v>
      </c>
      <c r="F6" s="696">
        <v>1600</v>
      </c>
      <c r="G6" s="533">
        <v>14.06195203846154</v>
      </c>
      <c r="H6" s="534">
        <v>11.077880816802573</v>
      </c>
      <c r="I6" s="696">
        <v>1861</v>
      </c>
      <c r="J6" s="533">
        <v>16.357674443817963</v>
      </c>
      <c r="K6" s="534">
        <v>12.27362861292794</v>
      </c>
      <c r="L6" s="696">
        <v>2190</v>
      </c>
      <c r="M6" s="533">
        <v>19.23793447014361</v>
      </c>
      <c r="N6" s="534">
        <v>14.87811426425419</v>
      </c>
      <c r="O6" s="696">
        <v>581</v>
      </c>
      <c r="P6" s="533">
        <v>5.1064448367537318</v>
      </c>
      <c r="Q6" s="533">
        <v>3.874899076533076</v>
      </c>
      <c r="R6" s="533"/>
      <c r="S6" s="480" t="s">
        <v>731</v>
      </c>
      <c r="T6" s="540"/>
      <c r="U6" s="541">
        <v>798</v>
      </c>
      <c r="V6" s="533">
        <v>7.0277930612691462</v>
      </c>
      <c r="W6" s="533">
        <v>5.2676240782390282</v>
      </c>
      <c r="X6" s="542">
        <v>427</v>
      </c>
      <c r="Y6" s="533">
        <v>3.7545179358974363</v>
      </c>
      <c r="Z6" s="534">
        <v>2.9556791093797976</v>
      </c>
      <c r="AA6" s="541">
        <v>747</v>
      </c>
      <c r="AB6" s="533">
        <v>6.5637863200612552</v>
      </c>
      <c r="AC6" s="534">
        <v>4.9461974227076757</v>
      </c>
      <c r="AD6" s="541">
        <v>350</v>
      </c>
      <c r="AE6" s="533">
        <v>3.0743941506276151</v>
      </c>
      <c r="AF6" s="534">
        <v>2.3724354102836203</v>
      </c>
      <c r="AG6" s="541">
        <v>172</v>
      </c>
      <c r="AH6" s="533">
        <v>1.5103821215189874</v>
      </c>
      <c r="AI6" s="533">
        <v>1.2033557845099612</v>
      </c>
      <c r="AJ6" s="533"/>
      <c r="AK6" s="480" t="s">
        <v>349</v>
      </c>
      <c r="AL6" s="540"/>
      <c r="AM6" s="541">
        <v>379</v>
      </c>
      <c r="AN6" s="533">
        <v>3.3279953913043481</v>
      </c>
      <c r="AO6" s="534">
        <v>2.784512901873831</v>
      </c>
      <c r="AP6" s="541">
        <v>235</v>
      </c>
      <c r="AQ6" s="533">
        <v>2.0650789532163745</v>
      </c>
      <c r="AR6" s="534">
        <v>1.52183633356556</v>
      </c>
      <c r="AS6" s="541">
        <v>253</v>
      </c>
      <c r="AT6" s="533">
        <v>2.227307382352941</v>
      </c>
      <c r="AU6" s="533">
        <v>1.6909266574271993</v>
      </c>
      <c r="AV6" s="542">
        <v>150</v>
      </c>
      <c r="AW6" s="533">
        <v>1.3150040685483873</v>
      </c>
      <c r="AX6" s="534">
        <v>1.0196787195674981</v>
      </c>
      <c r="AY6" s="713">
        <v>152</v>
      </c>
      <c r="AZ6" s="709">
        <v>1.3332130757244001</v>
      </c>
      <c r="BA6" s="709">
        <v>1.0991981742832999</v>
      </c>
    </row>
    <row r="7" spans="1:53" ht="18.75" customHeight="1" x14ac:dyDescent="0.25">
      <c r="A7" s="480" t="s">
        <v>351</v>
      </c>
      <c r="B7" s="540"/>
      <c r="C7" s="696">
        <v>2642</v>
      </c>
      <c r="D7" s="533">
        <v>23.074785453237411</v>
      </c>
      <c r="E7" s="534">
        <v>17.025627740391212</v>
      </c>
      <c r="F7" s="696">
        <v>1650</v>
      </c>
      <c r="G7" s="533">
        <v>14.41544226923077</v>
      </c>
      <c r="H7" s="534">
        <v>11.027323587698843</v>
      </c>
      <c r="I7" s="696">
        <v>2052</v>
      </c>
      <c r="J7" s="533">
        <v>17.928622754732181</v>
      </c>
      <c r="K7" s="534">
        <v>12.973684882585189</v>
      </c>
      <c r="L7" s="696">
        <v>2315</v>
      </c>
      <c r="M7" s="533">
        <v>20.21970866213152</v>
      </c>
      <c r="N7" s="534">
        <v>15.008171667512809</v>
      </c>
      <c r="O7" s="696">
        <v>620</v>
      </c>
      <c r="P7" s="533">
        <v>5.4145322453358213</v>
      </c>
      <c r="Q7" s="533">
        <v>3.9970350814563091</v>
      </c>
      <c r="R7" s="533"/>
      <c r="S7" s="480" t="s">
        <v>351</v>
      </c>
      <c r="T7" s="540"/>
      <c r="U7" s="541">
        <v>848</v>
      </c>
      <c r="V7" s="533">
        <v>7.42800701750547</v>
      </c>
      <c r="W7" s="533">
        <v>5.3420111212624377</v>
      </c>
      <c r="X7" s="542">
        <v>452</v>
      </c>
      <c r="Y7" s="533">
        <v>3.9490172884615387</v>
      </c>
      <c r="Z7" s="534">
        <v>2.9953758473769541</v>
      </c>
      <c r="AA7" s="541">
        <v>691</v>
      </c>
      <c r="AB7" s="533">
        <v>6.0384101715160794</v>
      </c>
      <c r="AC7" s="534">
        <v>4.4405257345307758</v>
      </c>
      <c r="AD7" s="541">
        <v>381</v>
      </c>
      <c r="AE7" s="533">
        <v>3.3245861924686193</v>
      </c>
      <c r="AF7" s="534">
        <v>2.4673400681060209</v>
      </c>
      <c r="AG7" s="541">
        <v>156</v>
      </c>
      <c r="AH7" s="533">
        <v>1.3658932936708861</v>
      </c>
      <c r="AI7" s="533">
        <v>1.0462430566397967</v>
      </c>
      <c r="AJ7" s="533"/>
      <c r="AK7" s="480" t="s">
        <v>351</v>
      </c>
      <c r="AL7" s="540"/>
      <c r="AM7" s="541">
        <v>365</v>
      </c>
      <c r="AN7" s="533">
        <v>3.1910781304347826</v>
      </c>
      <c r="AO7" s="534">
        <v>2.6084404988877963</v>
      </c>
      <c r="AP7" s="541">
        <v>286</v>
      </c>
      <c r="AQ7" s="533">
        <v>2.4936491052631582</v>
      </c>
      <c r="AR7" s="534">
        <v>1.7527491319186399</v>
      </c>
      <c r="AS7" s="541">
        <v>305</v>
      </c>
      <c r="AT7" s="533">
        <v>2.6607604852941171</v>
      </c>
      <c r="AU7" s="533">
        <v>1.9377974867812051</v>
      </c>
      <c r="AV7" s="542">
        <v>157</v>
      </c>
      <c r="AW7" s="533">
        <v>1.3731756169354838</v>
      </c>
      <c r="AX7" s="534">
        <v>0.99689272956783648</v>
      </c>
      <c r="AY7" s="713">
        <v>129</v>
      </c>
      <c r="AZ7" s="709">
        <v>1.1297390376101999</v>
      </c>
      <c r="BA7" s="709">
        <v>0.89677300128610005</v>
      </c>
    </row>
    <row r="8" spans="1:53" ht="18.75" customHeight="1" x14ac:dyDescent="0.25">
      <c r="A8" s="480" t="s">
        <v>352</v>
      </c>
      <c r="B8" s="540"/>
      <c r="C8" s="696">
        <v>2810</v>
      </c>
      <c r="D8" s="533">
        <v>24.424406210071943</v>
      </c>
      <c r="E8" s="534">
        <v>17.246739500490467</v>
      </c>
      <c r="F8" s="696">
        <v>1772</v>
      </c>
      <c r="G8" s="533">
        <v>15.398699192307694</v>
      </c>
      <c r="H8" s="534">
        <v>11.416102686709181</v>
      </c>
      <c r="I8" s="696">
        <v>2039</v>
      </c>
      <c r="J8" s="533">
        <v>17.729356135320177</v>
      </c>
      <c r="K8" s="534">
        <v>12.377323793787308</v>
      </c>
      <c r="L8" s="696">
        <v>2313</v>
      </c>
      <c r="M8" s="533">
        <v>20.100029115646254</v>
      </c>
      <c r="N8" s="534">
        <v>14.348590005429475</v>
      </c>
      <c r="O8" s="696">
        <v>626</v>
      </c>
      <c r="P8" s="533">
        <v>5.4402603050373139</v>
      </c>
      <c r="Q8" s="533">
        <v>3.8521438691736591</v>
      </c>
      <c r="R8" s="533"/>
      <c r="S8" s="480" t="s">
        <v>732</v>
      </c>
      <c r="T8" s="540"/>
      <c r="U8" s="541">
        <v>838</v>
      </c>
      <c r="V8" s="533">
        <v>7.3009081312910284</v>
      </c>
      <c r="W8" s="533">
        <v>5.0744734329512182</v>
      </c>
      <c r="X8" s="542">
        <v>448</v>
      </c>
      <c r="Y8" s="533">
        <v>3.8931895064102569</v>
      </c>
      <c r="Z8" s="534">
        <v>2.9169519164006883</v>
      </c>
      <c r="AA8" s="541">
        <v>741</v>
      </c>
      <c r="AB8" s="533">
        <v>6.4377013047473204</v>
      </c>
      <c r="AC8" s="534">
        <v>4.6025137411342065</v>
      </c>
      <c r="AD8" s="541">
        <v>371</v>
      </c>
      <c r="AE8" s="533">
        <v>3.2277672615062758</v>
      </c>
      <c r="AF8" s="534">
        <v>2.2918767695061337</v>
      </c>
      <c r="AG8" s="541">
        <v>196</v>
      </c>
      <c r="AH8" s="533">
        <v>1.7009937240506328</v>
      </c>
      <c r="AI8" s="533">
        <v>1.2734681345319601</v>
      </c>
      <c r="AJ8" s="533"/>
      <c r="AK8" s="480" t="s">
        <v>352</v>
      </c>
      <c r="AL8" s="540"/>
      <c r="AM8" s="541">
        <v>400</v>
      </c>
      <c r="AN8" s="533">
        <v>3.4717701565217389</v>
      </c>
      <c r="AO8" s="534">
        <v>2.7359010069764351</v>
      </c>
      <c r="AP8" s="541">
        <v>248</v>
      </c>
      <c r="AQ8" s="533">
        <v>2.1545990526315792</v>
      </c>
      <c r="AR8" s="534">
        <v>1.472086990176882</v>
      </c>
      <c r="AS8" s="541">
        <v>252</v>
      </c>
      <c r="AT8" s="533">
        <v>2.1853733308823529</v>
      </c>
      <c r="AU8" s="533">
        <v>1.5599000650083987</v>
      </c>
      <c r="AV8" s="542">
        <v>185</v>
      </c>
      <c r="AW8" s="533">
        <v>1.6095427500000001</v>
      </c>
      <c r="AX8" s="534">
        <v>1.1546999319943145</v>
      </c>
      <c r="AY8" s="713">
        <v>121</v>
      </c>
      <c r="AZ8" s="709">
        <v>1.0532277532778</v>
      </c>
      <c r="BA8" s="709">
        <v>0.80902417514580005</v>
      </c>
    </row>
    <row r="9" spans="1:53" ht="18.75" customHeight="1" x14ac:dyDescent="0.25">
      <c r="A9" s="480" t="s">
        <v>353</v>
      </c>
      <c r="B9" s="540"/>
      <c r="C9" s="696">
        <v>2830</v>
      </c>
      <c r="D9" s="533">
        <v>24.488832638848919</v>
      </c>
      <c r="E9" s="534">
        <v>16.698452123862534</v>
      </c>
      <c r="F9" s="696">
        <v>1923</v>
      </c>
      <c r="G9" s="533">
        <v>16.646926846153846</v>
      </c>
      <c r="H9" s="534">
        <v>12.045992344573609</v>
      </c>
      <c r="I9" s="696">
        <v>2132</v>
      </c>
      <c r="J9" s="533">
        <v>18.458476929520742</v>
      </c>
      <c r="K9" s="534">
        <v>12.413775801931815</v>
      </c>
      <c r="L9" s="696">
        <v>2412</v>
      </c>
      <c r="M9" s="533">
        <v>20.881679999999999</v>
      </c>
      <c r="N9" s="534">
        <v>14.412138246751262</v>
      </c>
      <c r="O9" s="696">
        <v>712</v>
      </c>
      <c r="P9" s="533">
        <v>6.1663859393656724</v>
      </c>
      <c r="Q9" s="533">
        <v>4.2035053637707573</v>
      </c>
      <c r="R9" s="533"/>
      <c r="S9" s="480" t="s">
        <v>353</v>
      </c>
      <c r="T9" s="540"/>
      <c r="U9" s="541">
        <v>829</v>
      </c>
      <c r="V9" s="533">
        <v>7.1902241619256015</v>
      </c>
      <c r="W9" s="533">
        <v>4.8304229256352658</v>
      </c>
      <c r="X9" s="542">
        <v>459</v>
      </c>
      <c r="Y9" s="533">
        <v>3.9752458397435899</v>
      </c>
      <c r="Z9" s="534">
        <v>2.8872803357102268</v>
      </c>
      <c r="AA9" s="541">
        <v>716</v>
      </c>
      <c r="AB9" s="533">
        <v>6.2014511577335378</v>
      </c>
      <c r="AC9" s="534">
        <v>4.2456129031172196</v>
      </c>
      <c r="AD9" s="541">
        <v>366</v>
      </c>
      <c r="AE9" s="533">
        <v>3.1700540083682007</v>
      </c>
      <c r="AF9" s="534">
        <v>2.2094254872026817</v>
      </c>
      <c r="AG9" s="541">
        <v>206</v>
      </c>
      <c r="AH9" s="533">
        <v>1.7835361367088607</v>
      </c>
      <c r="AI9" s="533">
        <v>1.3057632576145188</v>
      </c>
      <c r="AJ9" s="533"/>
      <c r="AK9" s="480" t="s">
        <v>353</v>
      </c>
      <c r="AL9" s="540"/>
      <c r="AM9" s="541">
        <v>350</v>
      </c>
      <c r="AN9" s="533">
        <v>3.0273910434782607</v>
      </c>
      <c r="AO9" s="534">
        <v>2.3149235652240736</v>
      </c>
      <c r="AP9" s="541">
        <v>286</v>
      </c>
      <c r="AQ9" s="533">
        <v>2.4800121578947372</v>
      </c>
      <c r="AR9" s="534">
        <v>1.6502086761370198</v>
      </c>
      <c r="AS9" s="541">
        <v>256</v>
      </c>
      <c r="AT9" s="533">
        <v>2.2205076249999998</v>
      </c>
      <c r="AU9" s="533">
        <v>1.5306719845629249</v>
      </c>
      <c r="AV9" s="542">
        <v>166</v>
      </c>
      <c r="AW9" s="533">
        <v>1.4444215524193549</v>
      </c>
      <c r="AX9" s="534">
        <v>0.98777358401299542</v>
      </c>
      <c r="AY9" s="713">
        <v>155</v>
      </c>
      <c r="AZ9" s="709">
        <v>1.339698300986</v>
      </c>
      <c r="BA9" s="709">
        <v>0.99537775290819996</v>
      </c>
    </row>
    <row r="10" spans="1:53" ht="18.75" customHeight="1" x14ac:dyDescent="0.25">
      <c r="A10" s="480" t="s">
        <v>355</v>
      </c>
      <c r="B10" s="540"/>
      <c r="C10" s="696">
        <v>2989</v>
      </c>
      <c r="D10" s="533">
        <v>25.741419824460433</v>
      </c>
      <c r="E10" s="534">
        <v>17.118371015202015</v>
      </c>
      <c r="F10" s="696">
        <v>1986</v>
      </c>
      <c r="G10" s="533">
        <v>17.100685730769232</v>
      </c>
      <c r="H10" s="534">
        <v>12.049692741412771</v>
      </c>
      <c r="I10" s="696">
        <v>2267</v>
      </c>
      <c r="J10" s="533">
        <v>19.524595347563434</v>
      </c>
      <c r="K10" s="534">
        <v>12.542335253492745</v>
      </c>
      <c r="L10" s="696">
        <v>2545</v>
      </c>
      <c r="M10" s="533">
        <v>21.917063842781555</v>
      </c>
      <c r="N10" s="534">
        <v>14.487721979233164</v>
      </c>
      <c r="O10" s="696">
        <v>707</v>
      </c>
      <c r="P10" s="533">
        <v>6.0830954169776126</v>
      </c>
      <c r="Q10" s="533">
        <v>4.0152872043802494</v>
      </c>
      <c r="R10" s="533"/>
      <c r="S10" s="480" t="s">
        <v>355</v>
      </c>
      <c r="T10" s="540"/>
      <c r="U10" s="541">
        <v>910</v>
      </c>
      <c r="V10" s="533">
        <v>7.8467930087527353</v>
      </c>
      <c r="W10" s="533">
        <v>5.1212688489091223</v>
      </c>
      <c r="X10" s="542">
        <v>545</v>
      </c>
      <c r="Y10" s="533">
        <v>4.6932150192307693</v>
      </c>
      <c r="Z10" s="534">
        <v>3.3242947675005583</v>
      </c>
      <c r="AA10" s="541">
        <v>704</v>
      </c>
      <c r="AB10" s="533">
        <v>6.0618460245022971</v>
      </c>
      <c r="AC10" s="534">
        <v>4.0770716945206091</v>
      </c>
      <c r="AD10" s="541">
        <v>420</v>
      </c>
      <c r="AE10" s="533">
        <v>3.6124353263598326</v>
      </c>
      <c r="AF10" s="534">
        <v>2.4575477054281984</v>
      </c>
      <c r="AG10" s="541">
        <v>201</v>
      </c>
      <c r="AH10" s="533">
        <v>1.730067929113924</v>
      </c>
      <c r="AI10" s="533">
        <v>1.2137866557494867</v>
      </c>
      <c r="AJ10" s="533"/>
      <c r="AK10" s="480" t="s">
        <v>355</v>
      </c>
      <c r="AL10" s="540"/>
      <c r="AM10" s="541">
        <v>377</v>
      </c>
      <c r="AN10" s="533">
        <v>3.2440362347826088</v>
      </c>
      <c r="AO10" s="534">
        <v>2.4807612878213923</v>
      </c>
      <c r="AP10" s="541">
        <v>301</v>
      </c>
      <c r="AQ10" s="533">
        <v>2.5970572573099417</v>
      </c>
      <c r="AR10" s="534">
        <v>1.6319429878579632</v>
      </c>
      <c r="AS10" s="541">
        <v>304</v>
      </c>
      <c r="AT10" s="533">
        <v>2.6231752941176469</v>
      </c>
      <c r="AU10" s="533">
        <v>1.7030367343718968</v>
      </c>
      <c r="AV10" s="542">
        <v>223</v>
      </c>
      <c r="AW10" s="533">
        <v>1.9193984032258067</v>
      </c>
      <c r="AX10" s="534">
        <v>1.3347005094927069</v>
      </c>
      <c r="AY10" s="713">
        <v>158</v>
      </c>
      <c r="AZ10" s="709">
        <v>1.3593386493141</v>
      </c>
      <c r="BA10" s="709">
        <v>1.0161291269121999</v>
      </c>
    </row>
    <row r="11" spans="1:53" ht="18.75" customHeight="1" x14ac:dyDescent="0.25">
      <c r="A11" s="480" t="s">
        <v>733</v>
      </c>
      <c r="B11" s="540"/>
      <c r="C11" s="696">
        <v>3173</v>
      </c>
      <c r="D11" s="533">
        <v>27.196338561151077</v>
      </c>
      <c r="E11" s="534">
        <v>17.453184788324712</v>
      </c>
      <c r="F11" s="696">
        <v>2037</v>
      </c>
      <c r="G11" s="533">
        <v>17.465443269230772</v>
      </c>
      <c r="H11" s="534">
        <v>11.988119340715853</v>
      </c>
      <c r="I11" s="696">
        <v>2289</v>
      </c>
      <c r="J11" s="533">
        <v>19.620500394683852</v>
      </c>
      <c r="K11" s="534">
        <v>12.320962701679175</v>
      </c>
      <c r="L11" s="696">
        <v>2593</v>
      </c>
      <c r="M11" s="533">
        <v>22.229609076341646</v>
      </c>
      <c r="N11" s="534">
        <v>14.229164861263156</v>
      </c>
      <c r="O11" s="696">
        <v>803</v>
      </c>
      <c r="P11" s="533">
        <v>6.8833072789179113</v>
      </c>
      <c r="Q11" s="533">
        <v>4.4124293800454213</v>
      </c>
      <c r="R11" s="533"/>
      <c r="S11" s="480" t="s">
        <v>356</v>
      </c>
      <c r="T11" s="540"/>
      <c r="U11" s="541">
        <v>845</v>
      </c>
      <c r="V11" s="533">
        <v>7.2533402231947477</v>
      </c>
      <c r="W11" s="533">
        <v>4.5344564719219917</v>
      </c>
      <c r="X11" s="542">
        <v>576</v>
      </c>
      <c r="Y11" s="533">
        <v>4.9365747756410263</v>
      </c>
      <c r="Z11" s="534">
        <v>3.363260998146179</v>
      </c>
      <c r="AA11" s="541">
        <v>739</v>
      </c>
      <c r="AB11" s="533">
        <v>6.330978537519143</v>
      </c>
      <c r="AC11" s="534">
        <v>4.1286342771678441</v>
      </c>
      <c r="AD11" s="541">
        <v>459</v>
      </c>
      <c r="AE11" s="533">
        <v>3.9374719895397488</v>
      </c>
      <c r="AF11" s="534">
        <v>2.5834783123526108</v>
      </c>
      <c r="AG11" s="541">
        <v>259</v>
      </c>
      <c r="AH11" s="533">
        <v>2.2189958481012657</v>
      </c>
      <c r="AI11" s="533">
        <v>1.5125365218048286</v>
      </c>
      <c r="AJ11" s="533"/>
      <c r="AK11" s="480" t="s">
        <v>356</v>
      </c>
      <c r="AL11" s="540"/>
      <c r="AM11" s="541">
        <v>414</v>
      </c>
      <c r="AN11" s="533">
        <v>3.5481278000000005</v>
      </c>
      <c r="AO11" s="534">
        <v>2.675383210822496</v>
      </c>
      <c r="AP11" s="541">
        <v>295</v>
      </c>
      <c r="AQ11" s="533">
        <v>2.5296644678362572</v>
      </c>
      <c r="AR11" s="534">
        <v>1.4947780485824964</v>
      </c>
      <c r="AS11" s="541">
        <v>262</v>
      </c>
      <c r="AT11" s="533">
        <v>2.2428804926470587</v>
      </c>
      <c r="AU11" s="533">
        <v>1.4102454180986748</v>
      </c>
      <c r="AV11" s="542">
        <v>203</v>
      </c>
      <c r="AW11" s="533">
        <v>1.7442614758064519</v>
      </c>
      <c r="AX11" s="534">
        <v>1.1680353870350944</v>
      </c>
      <c r="AY11" s="713">
        <v>162</v>
      </c>
      <c r="AZ11" s="709">
        <v>1.3878677174394001</v>
      </c>
      <c r="BA11" s="709">
        <v>0.94146571830979997</v>
      </c>
    </row>
    <row r="12" spans="1:53" ht="18.75" customHeight="1" x14ac:dyDescent="0.25">
      <c r="A12" s="480" t="s">
        <v>357</v>
      </c>
      <c r="B12" s="540"/>
      <c r="C12" s="696">
        <v>3307</v>
      </c>
      <c r="D12" s="533">
        <v>28.235034932374102</v>
      </c>
      <c r="E12" s="534">
        <v>17.451558209306476</v>
      </c>
      <c r="F12" s="696">
        <v>2151</v>
      </c>
      <c r="G12" s="533">
        <v>18.362333423076926</v>
      </c>
      <c r="H12" s="534">
        <v>12.384476528966154</v>
      </c>
      <c r="I12" s="696">
        <v>2549</v>
      </c>
      <c r="J12" s="533">
        <v>21.758240509061622</v>
      </c>
      <c r="K12" s="534">
        <v>13.102534287396935</v>
      </c>
      <c r="L12" s="696">
        <v>2650</v>
      </c>
      <c r="M12" s="533">
        <v>22.623916904006045</v>
      </c>
      <c r="N12" s="534">
        <v>13.922938233766153</v>
      </c>
      <c r="O12" s="696">
        <v>892</v>
      </c>
      <c r="P12" s="533">
        <v>7.6205607061567173</v>
      </c>
      <c r="Q12" s="533">
        <v>4.7102822016483987</v>
      </c>
      <c r="R12" s="533"/>
      <c r="S12" s="480" t="s">
        <v>357</v>
      </c>
      <c r="T12" s="540"/>
      <c r="U12" s="541">
        <v>837</v>
      </c>
      <c r="V12" s="533">
        <v>7.1628597833698038</v>
      </c>
      <c r="W12" s="533">
        <v>4.3748047296273862</v>
      </c>
      <c r="X12" s="542">
        <v>566</v>
      </c>
      <c r="Y12" s="533">
        <v>4.8287997243589746</v>
      </c>
      <c r="Z12" s="534">
        <v>3.2273062646484427</v>
      </c>
      <c r="AA12" s="541">
        <v>673</v>
      </c>
      <c r="AB12" s="533">
        <v>5.7488486140888213</v>
      </c>
      <c r="AC12" s="534">
        <v>3.5963496094041614</v>
      </c>
      <c r="AD12" s="541">
        <v>460</v>
      </c>
      <c r="AE12" s="533">
        <v>3.930527780334728</v>
      </c>
      <c r="AF12" s="534">
        <v>2.4812602408075928</v>
      </c>
      <c r="AG12" s="541">
        <v>297</v>
      </c>
      <c r="AH12" s="533">
        <v>2.5372630810126582</v>
      </c>
      <c r="AI12" s="533">
        <v>1.6981263272605649</v>
      </c>
      <c r="AJ12" s="533"/>
      <c r="AK12" s="480" t="s">
        <v>357</v>
      </c>
      <c r="AL12" s="540"/>
      <c r="AM12" s="541">
        <v>444</v>
      </c>
      <c r="AN12" s="533">
        <v>3.7990491304347827</v>
      </c>
      <c r="AO12" s="534">
        <v>2.7114888028923136</v>
      </c>
      <c r="AP12" s="541">
        <v>302</v>
      </c>
      <c r="AQ12" s="533">
        <v>2.5837261432748537</v>
      </c>
      <c r="AR12" s="534">
        <v>1.4913120470162216</v>
      </c>
      <c r="AS12" s="541">
        <v>280</v>
      </c>
      <c r="AT12" s="533">
        <v>2.3910228088235295</v>
      </c>
      <c r="AU12" s="533">
        <v>1.4624096998640084</v>
      </c>
      <c r="AV12" s="542">
        <v>230</v>
      </c>
      <c r="AW12" s="533">
        <v>1.9671192701612905</v>
      </c>
      <c r="AX12" s="534">
        <v>1.2321101220007444</v>
      </c>
      <c r="AY12" s="713">
        <v>196</v>
      </c>
      <c r="AZ12" s="709">
        <v>1.6692420844736999</v>
      </c>
      <c r="BA12" s="709">
        <v>1.1613495157189</v>
      </c>
    </row>
    <row r="13" spans="1:53" ht="18.75" customHeight="1" x14ac:dyDescent="0.25">
      <c r="A13" s="480" t="s">
        <v>358</v>
      </c>
      <c r="B13" s="540"/>
      <c r="C13" s="696">
        <v>3382</v>
      </c>
      <c r="D13" s="533">
        <v>28.761255142446043</v>
      </c>
      <c r="E13" s="534">
        <v>17.168928241260488</v>
      </c>
      <c r="F13" s="696">
        <v>2223</v>
      </c>
      <c r="G13" s="533">
        <v>18.909374192307691</v>
      </c>
      <c r="H13" s="534">
        <v>12.451678804541137</v>
      </c>
      <c r="I13" s="696">
        <v>2580</v>
      </c>
      <c r="J13" s="533">
        <v>21.939808043495773</v>
      </c>
      <c r="K13" s="534">
        <v>12.699559545784732</v>
      </c>
      <c r="L13" s="696">
        <v>2698</v>
      </c>
      <c r="M13" s="533">
        <v>22.948438675736959</v>
      </c>
      <c r="N13" s="534">
        <v>13.567980082256298</v>
      </c>
      <c r="O13" s="696">
        <v>877</v>
      </c>
      <c r="P13" s="533">
        <v>7.4611759869402992</v>
      </c>
      <c r="Q13" s="533">
        <v>4.4267677210998988</v>
      </c>
      <c r="R13" s="533"/>
      <c r="S13" s="480" t="s">
        <v>358</v>
      </c>
      <c r="T13" s="540"/>
      <c r="U13" s="541">
        <v>893</v>
      </c>
      <c r="V13" s="533">
        <v>7.6084206301969362</v>
      </c>
      <c r="W13" s="533">
        <v>4.4401961350220374</v>
      </c>
      <c r="X13" s="542">
        <v>546</v>
      </c>
      <c r="Y13" s="533">
        <v>4.6433029551282052</v>
      </c>
      <c r="Z13" s="534">
        <v>3.0463269320607522</v>
      </c>
      <c r="AA13" s="541">
        <v>695</v>
      </c>
      <c r="AB13" s="533">
        <v>5.9144598009188361</v>
      </c>
      <c r="AC13" s="534">
        <v>3.6451444254570187</v>
      </c>
      <c r="AD13" s="541">
        <v>483</v>
      </c>
      <c r="AE13" s="533">
        <v>4.1154014937238497</v>
      </c>
      <c r="AF13" s="534">
        <v>2.5246613911046545</v>
      </c>
      <c r="AG13" s="541">
        <v>268</v>
      </c>
      <c r="AH13" s="533">
        <v>2.2808459670886077</v>
      </c>
      <c r="AI13" s="533">
        <v>1.4671257534406934</v>
      </c>
      <c r="AJ13" s="533"/>
      <c r="AK13" s="480" t="s">
        <v>358</v>
      </c>
      <c r="AL13" s="540"/>
      <c r="AM13" s="541">
        <v>444</v>
      </c>
      <c r="AN13" s="533">
        <v>3.775517139130435</v>
      </c>
      <c r="AO13" s="534">
        <v>2.5140216779446245</v>
      </c>
      <c r="AP13" s="541">
        <v>320</v>
      </c>
      <c r="AQ13" s="533">
        <v>2.7197329093567255</v>
      </c>
      <c r="AR13" s="534">
        <v>1.4686855925540607</v>
      </c>
      <c r="AS13" s="541">
        <v>299</v>
      </c>
      <c r="AT13" s="533">
        <v>2.5382176764705884</v>
      </c>
      <c r="AU13" s="533">
        <v>1.4740287033159754</v>
      </c>
      <c r="AV13" s="542">
        <v>239</v>
      </c>
      <c r="AW13" s="533">
        <v>2.0327442096774195</v>
      </c>
      <c r="AX13" s="534">
        <v>1.2283622913465768</v>
      </c>
      <c r="AY13" s="713">
        <v>193</v>
      </c>
      <c r="AZ13" s="709">
        <v>1.6454489797455001</v>
      </c>
      <c r="BA13" s="709">
        <v>1.0962260964506001</v>
      </c>
    </row>
    <row r="14" spans="1:53" ht="18.75" customHeight="1" x14ac:dyDescent="0.25">
      <c r="A14" s="480" t="s">
        <v>360</v>
      </c>
      <c r="B14" s="540"/>
      <c r="C14" s="696">
        <v>3446</v>
      </c>
      <c r="D14" s="533">
        <v>29.197218353956835</v>
      </c>
      <c r="E14" s="534">
        <v>16.886171054743805</v>
      </c>
      <c r="F14" s="696">
        <v>2260</v>
      </c>
      <c r="G14" s="533">
        <v>19.149469615384618</v>
      </c>
      <c r="H14" s="534">
        <v>12.243730810243109</v>
      </c>
      <c r="I14" s="696">
        <v>2537</v>
      </c>
      <c r="J14" s="533">
        <v>21.498867250906166</v>
      </c>
      <c r="K14" s="534">
        <v>12.041525712316307</v>
      </c>
      <c r="L14" s="696">
        <v>2761</v>
      </c>
      <c r="M14" s="533">
        <v>23.396590433862432</v>
      </c>
      <c r="N14" s="534">
        <v>13.299738643979376</v>
      </c>
      <c r="O14" s="696">
        <v>905</v>
      </c>
      <c r="P14" s="533">
        <v>7.6672416651119413</v>
      </c>
      <c r="Q14" s="533">
        <v>4.3958872506018309</v>
      </c>
      <c r="R14" s="533"/>
      <c r="S14" s="480" t="s">
        <v>360</v>
      </c>
      <c r="T14" s="540"/>
      <c r="U14" s="541">
        <v>921</v>
      </c>
      <c r="V14" s="533">
        <v>7.8081771925601755</v>
      </c>
      <c r="W14" s="533">
        <v>4.3909355832008501</v>
      </c>
      <c r="X14" s="542">
        <v>677</v>
      </c>
      <c r="Y14" s="533">
        <v>5.7373660705128211</v>
      </c>
      <c r="Z14" s="534">
        <v>3.668587312719044</v>
      </c>
      <c r="AA14" s="541">
        <v>667</v>
      </c>
      <c r="AB14" s="533">
        <v>5.6524960750382851</v>
      </c>
      <c r="AC14" s="534">
        <v>3.4483686541273531</v>
      </c>
      <c r="AD14" s="541">
        <v>491</v>
      </c>
      <c r="AE14" s="533">
        <v>4.1613061129707116</v>
      </c>
      <c r="AF14" s="534">
        <v>2.456539668093717</v>
      </c>
      <c r="AG14" s="541">
        <v>332</v>
      </c>
      <c r="AH14" s="533">
        <v>2.8166877392405065</v>
      </c>
      <c r="AI14" s="533">
        <v>1.7553980475097402</v>
      </c>
      <c r="AJ14" s="533"/>
      <c r="AK14" s="480" t="s">
        <v>360</v>
      </c>
      <c r="AL14" s="540"/>
      <c r="AM14" s="541">
        <v>485</v>
      </c>
      <c r="AN14" s="533">
        <v>4.1127227826086958</v>
      </c>
      <c r="AO14" s="534">
        <v>2.7838980576533214</v>
      </c>
      <c r="AP14" s="541">
        <v>322</v>
      </c>
      <c r="AQ14" s="533">
        <v>2.7281524473684216</v>
      </c>
      <c r="AR14" s="534">
        <v>1.4515310921024027</v>
      </c>
      <c r="AS14" s="541">
        <v>287</v>
      </c>
      <c r="AT14" s="533">
        <v>2.4338266323529409</v>
      </c>
      <c r="AU14" s="533">
        <v>1.3841683925648907</v>
      </c>
      <c r="AV14" s="542">
        <v>254</v>
      </c>
      <c r="AW14" s="533">
        <v>2.1531730524193549</v>
      </c>
      <c r="AX14" s="534">
        <v>1.2683988809096756</v>
      </c>
      <c r="AY14" s="713">
        <v>192</v>
      </c>
      <c r="AZ14" s="709">
        <v>1.6309100189603001</v>
      </c>
      <c r="BA14" s="709">
        <v>1.0722927188910001</v>
      </c>
    </row>
    <row r="15" spans="1:53" ht="18.75" customHeight="1" x14ac:dyDescent="0.25">
      <c r="A15" s="480" t="s">
        <v>361</v>
      </c>
      <c r="B15" s="540"/>
      <c r="C15" s="696">
        <v>3433</v>
      </c>
      <c r="D15" s="533">
        <v>28.997942270503597</v>
      </c>
      <c r="E15" s="534">
        <v>16.044873288662998</v>
      </c>
      <c r="F15" s="696">
        <v>2468</v>
      </c>
      <c r="G15" s="533">
        <v>20.855044038461539</v>
      </c>
      <c r="H15" s="534">
        <v>13.020286407046783</v>
      </c>
      <c r="I15" s="696">
        <v>2620</v>
      </c>
      <c r="J15" s="533">
        <v>22.138303370116795</v>
      </c>
      <c r="K15" s="534">
        <v>12.015059943552004</v>
      </c>
      <c r="L15" s="696">
        <v>2679</v>
      </c>
      <c r="M15" s="533">
        <v>22.634732142101285</v>
      </c>
      <c r="N15" s="534">
        <v>12.369696619816914</v>
      </c>
      <c r="O15" s="696">
        <v>959</v>
      </c>
      <c r="P15" s="533">
        <v>8.1083628861940298</v>
      </c>
      <c r="Q15" s="533">
        <v>4.4968388443157483</v>
      </c>
      <c r="R15" s="533"/>
      <c r="S15" s="480" t="s">
        <v>361</v>
      </c>
      <c r="T15" s="540"/>
      <c r="U15" s="541">
        <v>871</v>
      </c>
      <c r="V15" s="533">
        <v>7.3752983041575497</v>
      </c>
      <c r="W15" s="533">
        <v>4.056608859274621</v>
      </c>
      <c r="X15" s="542">
        <v>665</v>
      </c>
      <c r="Y15" s="533">
        <v>5.6153734807692315</v>
      </c>
      <c r="Z15" s="534">
        <v>3.5294498751184937</v>
      </c>
      <c r="AA15" s="541">
        <v>685</v>
      </c>
      <c r="AB15" s="533">
        <v>5.7865010535987746</v>
      </c>
      <c r="AC15" s="534">
        <v>3.3882791771136733</v>
      </c>
      <c r="AD15" s="541">
        <v>494</v>
      </c>
      <c r="AE15" s="533">
        <v>4.1746451736401671</v>
      </c>
      <c r="AF15" s="534">
        <v>2.4271070351459016</v>
      </c>
      <c r="AG15" s="541">
        <v>344</v>
      </c>
      <c r="AH15" s="533">
        <v>2.9043959772151897</v>
      </c>
      <c r="AI15" s="533">
        <v>1.776976905900294</v>
      </c>
      <c r="AJ15" s="533"/>
      <c r="AK15" s="480" t="s">
        <v>361</v>
      </c>
      <c r="AL15" s="540"/>
      <c r="AM15" s="541">
        <v>428</v>
      </c>
      <c r="AN15" s="533">
        <v>3.6194367391304345</v>
      </c>
      <c r="AO15" s="534">
        <v>2.3411730806449862</v>
      </c>
      <c r="AP15" s="541">
        <v>361</v>
      </c>
      <c r="AQ15" s="533">
        <v>3.0462867192982457</v>
      </c>
      <c r="AR15" s="534">
        <v>1.5408051280958677</v>
      </c>
      <c r="AS15" s="541">
        <v>295</v>
      </c>
      <c r="AT15" s="533">
        <v>2.4869093014705879</v>
      </c>
      <c r="AU15" s="533">
        <v>1.3616311884578747</v>
      </c>
      <c r="AV15" s="542">
        <v>214</v>
      </c>
      <c r="AW15" s="533">
        <v>1.810107120967742</v>
      </c>
      <c r="AX15" s="534">
        <v>1.0582807276388373</v>
      </c>
      <c r="AY15" s="713">
        <v>212</v>
      </c>
      <c r="AZ15" s="709">
        <v>1.7894335920461</v>
      </c>
      <c r="BA15" s="709">
        <v>1.1686286043345</v>
      </c>
    </row>
    <row r="16" spans="1:53" ht="18.75" customHeight="1" x14ac:dyDescent="0.25">
      <c r="A16" s="480" t="s">
        <v>362</v>
      </c>
      <c r="B16" s="540"/>
      <c r="C16" s="696">
        <v>3510</v>
      </c>
      <c r="D16" s="533">
        <v>29.585716999999999</v>
      </c>
      <c r="E16" s="534">
        <v>15.869645999999999</v>
      </c>
      <c r="F16" s="696">
        <v>2511</v>
      </c>
      <c r="G16" s="533">
        <v>21.165165999999999</v>
      </c>
      <c r="H16" s="534">
        <v>12.925538</v>
      </c>
      <c r="I16" s="696">
        <v>2588</v>
      </c>
      <c r="J16" s="533">
        <v>21.814198000000001</v>
      </c>
      <c r="K16" s="533">
        <v>11.452322000000001</v>
      </c>
      <c r="L16" s="697">
        <v>2672</v>
      </c>
      <c r="M16" s="533">
        <v>22.522231999999999</v>
      </c>
      <c r="N16" s="533">
        <v>11.68032</v>
      </c>
      <c r="O16" s="697">
        <v>1091</v>
      </c>
      <c r="P16" s="533">
        <v>9.1960160000000002</v>
      </c>
      <c r="Q16" s="533">
        <v>4.9216629999999997</v>
      </c>
      <c r="R16" s="533"/>
      <c r="S16" s="480" t="s">
        <v>362</v>
      </c>
      <c r="T16" s="540"/>
      <c r="U16" s="542">
        <v>942</v>
      </c>
      <c r="V16" s="533">
        <v>7.9400979999999999</v>
      </c>
      <c r="W16" s="533">
        <v>4.2384170000000001</v>
      </c>
      <c r="X16" s="542">
        <v>644</v>
      </c>
      <c r="Y16" s="533">
        <v>5.4282630000000003</v>
      </c>
      <c r="Z16" s="534">
        <v>3.3052820000000001</v>
      </c>
      <c r="AA16" s="541">
        <v>687</v>
      </c>
      <c r="AB16" s="533">
        <v>5.7907089999999997</v>
      </c>
      <c r="AC16" s="533">
        <v>3.3792330000000002</v>
      </c>
      <c r="AD16" s="542">
        <v>489</v>
      </c>
      <c r="AE16" s="533">
        <v>4.1217709999999999</v>
      </c>
      <c r="AF16" s="533">
        <v>2.207071</v>
      </c>
      <c r="AG16" s="542">
        <v>409</v>
      </c>
      <c r="AH16" s="533">
        <v>3.4474520000000002</v>
      </c>
      <c r="AI16" s="533">
        <v>2.085124</v>
      </c>
      <c r="AJ16" s="533"/>
      <c r="AK16" s="480" t="s">
        <v>362</v>
      </c>
      <c r="AL16" s="540"/>
      <c r="AM16" s="541">
        <v>476</v>
      </c>
      <c r="AN16" s="533">
        <v>4.012194</v>
      </c>
      <c r="AO16" s="534">
        <v>2.4700500000000001</v>
      </c>
      <c r="AP16" s="541">
        <v>367</v>
      </c>
      <c r="AQ16" s="533">
        <v>3.0934349999999999</v>
      </c>
      <c r="AR16" s="533">
        <v>1.500699</v>
      </c>
      <c r="AS16" s="542">
        <v>278</v>
      </c>
      <c r="AT16" s="533">
        <v>2.3432559999999998</v>
      </c>
      <c r="AU16" s="533">
        <v>1.215722</v>
      </c>
      <c r="AV16" s="542">
        <v>267</v>
      </c>
      <c r="AW16" s="533">
        <v>2.250537</v>
      </c>
      <c r="AX16" s="534">
        <v>1.27586</v>
      </c>
      <c r="AY16" s="714">
        <v>223</v>
      </c>
      <c r="AZ16" s="709">
        <v>1.879662331727</v>
      </c>
      <c r="BA16" s="709">
        <v>1.1465917927261</v>
      </c>
    </row>
    <row r="17" spans="1:53" ht="18.75" customHeight="1" x14ac:dyDescent="0.25">
      <c r="A17" s="480" t="s">
        <v>363</v>
      </c>
      <c r="B17" s="540"/>
      <c r="C17" s="696">
        <v>3511</v>
      </c>
      <c r="D17" s="533">
        <v>29.536525999999999</v>
      </c>
      <c r="E17" s="534">
        <v>15.296118999999999</v>
      </c>
      <c r="F17" s="696">
        <v>2633</v>
      </c>
      <c r="G17" s="533">
        <v>22.150290999999999</v>
      </c>
      <c r="H17" s="534">
        <v>13.105753</v>
      </c>
      <c r="I17" s="696">
        <v>2775</v>
      </c>
      <c r="J17" s="533">
        <v>23.344875999999999</v>
      </c>
      <c r="K17" s="533">
        <v>11.752103999999999</v>
      </c>
      <c r="L17" s="697">
        <v>2518</v>
      </c>
      <c r="M17" s="533">
        <v>21.182846000000001</v>
      </c>
      <c r="N17" s="533">
        <v>10.498696000000001</v>
      </c>
      <c r="O17" s="697">
        <v>1137</v>
      </c>
      <c r="P17" s="533">
        <v>9.5650899999999996</v>
      </c>
      <c r="Q17" s="533">
        <v>4.9523169999999999</v>
      </c>
      <c r="R17" s="533"/>
      <c r="S17" s="480" t="s">
        <v>363</v>
      </c>
      <c r="T17" s="540"/>
      <c r="U17" s="541">
        <v>943</v>
      </c>
      <c r="V17" s="533">
        <v>7.9330509999999999</v>
      </c>
      <c r="W17" s="533">
        <v>4.0391810000000001</v>
      </c>
      <c r="X17" s="542">
        <v>683</v>
      </c>
      <c r="Y17" s="533">
        <v>5.7457839999999996</v>
      </c>
      <c r="Z17" s="534">
        <v>3.4525220000000001</v>
      </c>
      <c r="AA17" s="541">
        <v>674</v>
      </c>
      <c r="AB17" s="533">
        <v>5.6700710000000001</v>
      </c>
      <c r="AC17" s="533">
        <v>3.2304119999999998</v>
      </c>
      <c r="AD17" s="542">
        <v>540</v>
      </c>
      <c r="AE17" s="533">
        <v>4.5427869999999997</v>
      </c>
      <c r="AF17" s="533">
        <v>2.3326159999999998</v>
      </c>
      <c r="AG17" s="542">
        <v>392</v>
      </c>
      <c r="AH17" s="533">
        <v>3.2977270000000001</v>
      </c>
      <c r="AI17" s="533">
        <v>1.9277029999999999</v>
      </c>
      <c r="AJ17" s="533"/>
      <c r="AK17" s="480" t="s">
        <v>734</v>
      </c>
      <c r="AL17" s="540"/>
      <c r="AM17" s="541">
        <v>470</v>
      </c>
      <c r="AN17" s="533">
        <v>3.9539070000000001</v>
      </c>
      <c r="AO17" s="534">
        <v>2.2961179999999999</v>
      </c>
      <c r="AP17" s="541">
        <v>375</v>
      </c>
      <c r="AQ17" s="533">
        <v>3.1547130000000001</v>
      </c>
      <c r="AR17" s="533">
        <v>1.4692879999999999</v>
      </c>
      <c r="AS17" s="542">
        <v>278</v>
      </c>
      <c r="AT17" s="533">
        <v>2.3386939999999998</v>
      </c>
      <c r="AU17" s="533">
        <v>1.1995709999999999</v>
      </c>
      <c r="AV17" s="542">
        <v>271</v>
      </c>
      <c r="AW17" s="533">
        <v>2.2798060000000002</v>
      </c>
      <c r="AX17" s="534">
        <v>1.2173670000000001</v>
      </c>
      <c r="AY17" s="714">
        <v>234</v>
      </c>
      <c r="AZ17" s="709">
        <v>1.9685408661932999</v>
      </c>
      <c r="BA17" s="709">
        <v>1.1755166392019001</v>
      </c>
    </row>
    <row r="18" spans="1:53" ht="18.75" customHeight="1" x14ac:dyDescent="0.25">
      <c r="A18" s="480" t="s">
        <v>365</v>
      </c>
      <c r="B18" s="540"/>
      <c r="C18" s="696">
        <v>3592</v>
      </c>
      <c r="D18" s="533">
        <v>30.203394468019599</v>
      </c>
      <c r="E18" s="534">
        <v>15.149365186634</v>
      </c>
      <c r="F18" s="696">
        <v>2655</v>
      </c>
      <c r="G18" s="533">
        <v>22.324613672770599</v>
      </c>
      <c r="H18" s="534">
        <v>12.789031198259</v>
      </c>
      <c r="I18" s="696">
        <v>2853</v>
      </c>
      <c r="J18" s="533">
        <v>23.9895001161637</v>
      </c>
      <c r="K18" s="533">
        <v>11.788505324475601</v>
      </c>
      <c r="L18" s="697">
        <v>2477</v>
      </c>
      <c r="M18" s="533">
        <v>20.827897577194999</v>
      </c>
      <c r="N18" s="533">
        <v>10.016076575871301</v>
      </c>
      <c r="O18" s="697">
        <v>1101</v>
      </c>
      <c r="P18" s="533">
        <v>9.2577776473523006</v>
      </c>
      <c r="Q18" s="533">
        <v>4.6692422470241004</v>
      </c>
      <c r="R18" s="533"/>
      <c r="S18" s="480" t="s">
        <v>365</v>
      </c>
      <c r="T18" s="540"/>
      <c r="U18" s="541">
        <v>906</v>
      </c>
      <c r="V18" s="533">
        <v>7.6181167561318999</v>
      </c>
      <c r="W18" s="533">
        <v>3.8143991428806001</v>
      </c>
      <c r="X18" s="542">
        <v>724</v>
      </c>
      <c r="Y18" s="533">
        <v>6.0877665909927998</v>
      </c>
      <c r="Z18" s="534">
        <v>3.6312271725998002</v>
      </c>
      <c r="AA18" s="541">
        <v>668</v>
      </c>
      <c r="AB18" s="533">
        <v>5.6168896171039</v>
      </c>
      <c r="AC18" s="533">
        <v>3.0938455804138001</v>
      </c>
      <c r="AD18" s="542">
        <v>546</v>
      </c>
      <c r="AE18" s="533">
        <v>4.5910504954171998</v>
      </c>
      <c r="AF18" s="533">
        <v>2.2746313385026999</v>
      </c>
      <c r="AG18" s="542">
        <v>444</v>
      </c>
      <c r="AH18" s="533">
        <v>3.7333817215481</v>
      </c>
      <c r="AI18" s="533">
        <v>2.1587879905910001</v>
      </c>
      <c r="AJ18" s="533"/>
      <c r="AK18" s="480" t="s">
        <v>365</v>
      </c>
      <c r="AL18" s="540"/>
      <c r="AM18" s="541">
        <v>459</v>
      </c>
      <c r="AN18" s="533">
        <v>3.8595094824112</v>
      </c>
      <c r="AO18" s="534">
        <v>2.1600286492866001</v>
      </c>
      <c r="AP18" s="541">
        <v>353</v>
      </c>
      <c r="AQ18" s="533">
        <v>2.9682066389784998</v>
      </c>
      <c r="AR18" s="533">
        <v>1.3072041753575001</v>
      </c>
      <c r="AS18" s="542">
        <v>314</v>
      </c>
      <c r="AT18" s="533">
        <v>2.6402744607345001</v>
      </c>
      <c r="AU18" s="533">
        <v>1.260905183694</v>
      </c>
      <c r="AV18" s="542">
        <v>243</v>
      </c>
      <c r="AW18" s="533">
        <v>2.0432697259824</v>
      </c>
      <c r="AX18" s="534">
        <v>1.0539184922756</v>
      </c>
      <c r="AY18" s="714">
        <v>247</v>
      </c>
      <c r="AZ18" s="709">
        <v>2.0769037955459</v>
      </c>
      <c r="BA18" s="709">
        <v>1.2268772221022</v>
      </c>
    </row>
    <row r="19" spans="1:53" ht="18.75" customHeight="1" x14ac:dyDescent="0.25">
      <c r="A19" s="480" t="s">
        <v>735</v>
      </c>
      <c r="B19" s="540"/>
      <c r="C19" s="696">
        <v>3705</v>
      </c>
      <c r="D19" s="533">
        <v>31.286827202853399</v>
      </c>
      <c r="E19" s="534">
        <v>15.0395016421378</v>
      </c>
      <c r="F19" s="696">
        <v>2913</v>
      </c>
      <c r="G19" s="533">
        <v>24.598792885806201</v>
      </c>
      <c r="H19" s="534">
        <v>13.837067980934</v>
      </c>
      <c r="I19" s="696">
        <v>2841</v>
      </c>
      <c r="J19" s="533">
        <v>23.990789766074599</v>
      </c>
      <c r="K19" s="533">
        <v>11.3324741711863</v>
      </c>
      <c r="L19" s="697">
        <v>2559</v>
      </c>
      <c r="M19" s="533">
        <v>21.609444213792599</v>
      </c>
      <c r="N19" s="533">
        <v>9.9646158807553</v>
      </c>
      <c r="O19" s="697">
        <v>1217</v>
      </c>
      <c r="P19" s="533">
        <v>10.276941621018199</v>
      </c>
      <c r="Q19" s="533">
        <v>4.9808237888175997</v>
      </c>
      <c r="R19" s="533"/>
      <c r="S19" s="480" t="s">
        <v>367</v>
      </c>
      <c r="T19" s="540"/>
      <c r="U19" s="541">
        <v>891</v>
      </c>
      <c r="V19" s="533">
        <v>7.5240386066780998</v>
      </c>
      <c r="W19" s="533">
        <v>3.6394710496862999</v>
      </c>
      <c r="X19" s="542">
        <v>696</v>
      </c>
      <c r="Y19" s="533">
        <v>5.8773634907384</v>
      </c>
      <c r="Z19" s="534">
        <v>3.3466026837012999</v>
      </c>
      <c r="AA19" s="541">
        <v>608</v>
      </c>
      <c r="AB19" s="533">
        <v>5.1342485666220998</v>
      </c>
      <c r="AC19" s="533">
        <v>2.7698098705506999</v>
      </c>
      <c r="AD19" s="542">
        <v>594</v>
      </c>
      <c r="AE19" s="533">
        <v>5.0160257377853998</v>
      </c>
      <c r="AF19" s="533">
        <v>2.4624628136325</v>
      </c>
      <c r="AG19" s="542">
        <v>489</v>
      </c>
      <c r="AH19" s="533">
        <v>4.1293545215101997</v>
      </c>
      <c r="AI19" s="533">
        <v>2.2764767165349</v>
      </c>
      <c r="AJ19" s="533"/>
      <c r="AK19" s="480" t="s">
        <v>736</v>
      </c>
      <c r="AL19" s="540"/>
      <c r="AM19" s="541">
        <v>472</v>
      </c>
      <c r="AN19" s="533">
        <v>3.9857982293514</v>
      </c>
      <c r="AO19" s="534">
        <v>2.2931635511689001</v>
      </c>
      <c r="AP19" s="541">
        <v>368</v>
      </c>
      <c r="AQ19" s="533">
        <v>3.1075715008502001</v>
      </c>
      <c r="AR19" s="533">
        <v>1.327658077785</v>
      </c>
      <c r="AS19" s="542">
        <v>307</v>
      </c>
      <c r="AT19" s="533">
        <v>2.5924577466332002</v>
      </c>
      <c r="AU19" s="533">
        <v>1.2091012520365001</v>
      </c>
      <c r="AV19" s="542">
        <v>285</v>
      </c>
      <c r="AW19" s="533">
        <v>2.4066790156040998</v>
      </c>
      <c r="AX19" s="534">
        <v>1.2061513439031999</v>
      </c>
      <c r="AY19" s="714">
        <v>256</v>
      </c>
      <c r="AZ19" s="709">
        <v>2.1617890000000002</v>
      </c>
      <c r="BA19" s="709">
        <v>1.263781</v>
      </c>
    </row>
    <row r="20" spans="1:53" ht="19.5" customHeight="1" x14ac:dyDescent="0.25">
      <c r="A20" s="480" t="s">
        <v>737</v>
      </c>
      <c r="B20" s="540"/>
      <c r="C20" s="698">
        <v>3759</v>
      </c>
      <c r="D20" s="545">
        <v>31.907143168174802</v>
      </c>
      <c r="E20" s="545">
        <v>14.9072425315948</v>
      </c>
      <c r="F20" s="699">
        <v>2834</v>
      </c>
      <c r="G20" s="545">
        <v>24.055558323651798</v>
      </c>
      <c r="H20" s="546">
        <v>13.062731516092899</v>
      </c>
      <c r="I20" s="698">
        <v>2902</v>
      </c>
      <c r="J20" s="545">
        <v>24.632755912222201</v>
      </c>
      <c r="K20" s="545">
        <v>11.2288686953435</v>
      </c>
      <c r="L20" s="699">
        <v>2579</v>
      </c>
      <c r="M20" s="545">
        <v>21.891067366513099</v>
      </c>
      <c r="N20" s="546">
        <v>9.6455865189817001</v>
      </c>
      <c r="O20" s="698">
        <v>1304</v>
      </c>
      <c r="P20" s="545">
        <v>11.0686125808193</v>
      </c>
      <c r="Q20" s="545">
        <v>5.2158836866738998</v>
      </c>
      <c r="R20" s="545"/>
      <c r="S20" s="480" t="s">
        <v>369</v>
      </c>
      <c r="T20" s="540"/>
      <c r="U20" s="544">
        <v>886</v>
      </c>
      <c r="V20" s="545">
        <v>7.5205450510781997</v>
      </c>
      <c r="W20" s="545">
        <v>3.5190093637940998</v>
      </c>
      <c r="X20" s="547">
        <v>765</v>
      </c>
      <c r="Y20" s="545">
        <v>6.4934728714162002</v>
      </c>
      <c r="Z20" s="546">
        <v>3.6653883033686001</v>
      </c>
      <c r="AA20" s="547">
        <v>608</v>
      </c>
      <c r="AB20" s="545">
        <v>5.1608254978053001</v>
      </c>
      <c r="AC20" s="546">
        <v>2.6516136235211998</v>
      </c>
      <c r="AD20" s="547">
        <v>575</v>
      </c>
      <c r="AE20" s="545">
        <v>4.8807149033521</v>
      </c>
      <c r="AF20" s="546">
        <v>2.3278220440565001</v>
      </c>
      <c r="AG20" s="544">
        <v>480</v>
      </c>
      <c r="AH20" s="545">
        <v>4.0743359193200002</v>
      </c>
      <c r="AI20" s="545">
        <v>2.1745765460527</v>
      </c>
      <c r="AJ20" s="545"/>
      <c r="AK20" s="480" t="s">
        <v>369</v>
      </c>
      <c r="AL20" s="540"/>
      <c r="AM20" s="544">
        <v>509</v>
      </c>
      <c r="AN20" s="545">
        <v>4.3204937144456004</v>
      </c>
      <c r="AO20" s="546">
        <v>2.4649388312528</v>
      </c>
      <c r="AP20" s="544">
        <v>394</v>
      </c>
      <c r="AQ20" s="545">
        <v>3.3443507337752001</v>
      </c>
      <c r="AR20" s="546">
        <v>1.3767885230993</v>
      </c>
      <c r="AS20" s="544">
        <v>306</v>
      </c>
      <c r="AT20" s="545">
        <v>2.5973891485665002</v>
      </c>
      <c r="AU20" s="545">
        <v>1.1693366303246999</v>
      </c>
      <c r="AV20" s="547">
        <v>287</v>
      </c>
      <c r="AW20" s="545">
        <v>2.4361133517600999</v>
      </c>
      <c r="AX20" s="546">
        <v>1.1755007527565</v>
      </c>
      <c r="AY20" s="718">
        <v>274</v>
      </c>
      <c r="AZ20" s="716">
        <v>2.3257667539451998</v>
      </c>
      <c r="BA20" s="716">
        <v>1.2328171636737</v>
      </c>
    </row>
    <row r="21" spans="1:53" ht="19.5" customHeight="1" x14ac:dyDescent="0.25">
      <c r="A21" s="548" t="s">
        <v>370</v>
      </c>
      <c r="B21" s="540"/>
      <c r="C21" s="544">
        <v>3849</v>
      </c>
      <c r="D21" s="545">
        <v>32.5735393774019</v>
      </c>
      <c r="E21" s="545">
        <v>14.615336198411001</v>
      </c>
      <c r="F21" s="547">
        <v>2972</v>
      </c>
      <c r="G21" s="545">
        <v>25.1516131539721</v>
      </c>
      <c r="H21" s="546">
        <v>13.3225420629489</v>
      </c>
      <c r="I21" s="547">
        <v>2917</v>
      </c>
      <c r="J21" s="545">
        <v>24.686155979184601</v>
      </c>
      <c r="K21" s="545">
        <v>11.102567227665601</v>
      </c>
      <c r="L21" s="547">
        <v>2465</v>
      </c>
      <c r="M21" s="545">
        <v>20.860944288203601</v>
      </c>
      <c r="N21" s="545">
        <v>8.8768159193694007</v>
      </c>
      <c r="O21" s="547">
        <v>1336</v>
      </c>
      <c r="P21" s="545">
        <v>11.3063779184747</v>
      </c>
      <c r="Q21" s="545">
        <v>5.1644346569666002</v>
      </c>
      <c r="R21" s="545"/>
      <c r="S21" s="548" t="s">
        <v>739</v>
      </c>
      <c r="T21" s="540"/>
      <c r="U21" s="544">
        <v>896</v>
      </c>
      <c r="V21" s="545">
        <v>7.5827205201746004</v>
      </c>
      <c r="W21" s="545">
        <v>3.4863649904471998</v>
      </c>
      <c r="X21" s="547">
        <v>751</v>
      </c>
      <c r="Y21" s="545">
        <v>6.3556061502803001</v>
      </c>
      <c r="Z21" s="545">
        <v>3.4512002797568</v>
      </c>
      <c r="AA21" s="547">
        <v>644</v>
      </c>
      <c r="AB21" s="545">
        <v>5.4500803738755002</v>
      </c>
      <c r="AC21" s="545">
        <v>2.8629268339583001</v>
      </c>
      <c r="AD21" s="547">
        <v>598</v>
      </c>
      <c r="AE21" s="545">
        <v>5.0607889185986998</v>
      </c>
      <c r="AF21" s="546">
        <v>2.2940527400069</v>
      </c>
      <c r="AG21" s="547">
        <v>535</v>
      </c>
      <c r="AH21" s="545">
        <v>4.5276288820239001</v>
      </c>
      <c r="AI21" s="545">
        <v>2.3673112259832001</v>
      </c>
      <c r="AJ21" s="545"/>
      <c r="AK21" s="548" t="s">
        <v>739</v>
      </c>
      <c r="AL21" s="540"/>
      <c r="AM21" s="544">
        <v>488</v>
      </c>
      <c r="AN21" s="545">
        <v>4.1298745690237002</v>
      </c>
      <c r="AO21" s="546">
        <v>2.1971635300016001</v>
      </c>
      <c r="AP21" s="544">
        <v>363</v>
      </c>
      <c r="AQ21" s="545">
        <v>3.0720173535974999</v>
      </c>
      <c r="AR21" s="546">
        <v>1.2341899831375001</v>
      </c>
      <c r="AS21" s="547">
        <v>299</v>
      </c>
      <c r="AT21" s="545">
        <v>2.5303944592993002</v>
      </c>
      <c r="AU21" s="545">
        <v>1.1046257131409001</v>
      </c>
      <c r="AV21" s="547">
        <v>309</v>
      </c>
      <c r="AW21" s="545">
        <v>2.6150230365334002</v>
      </c>
      <c r="AX21" s="545">
        <v>1.2206697351410001</v>
      </c>
      <c r="AY21" s="718">
        <v>298</v>
      </c>
      <c r="AZ21" s="716">
        <v>2.5219316015759001</v>
      </c>
      <c r="BA21" s="716">
        <v>1.3092219007920001</v>
      </c>
    </row>
    <row r="22" spans="1:53" ht="19.5" customHeight="1" x14ac:dyDescent="0.25">
      <c r="A22" s="548" t="s">
        <v>514</v>
      </c>
      <c r="B22" s="540"/>
      <c r="C22" s="544">
        <v>3968</v>
      </c>
      <c r="D22" s="545">
        <v>33.427119654682997</v>
      </c>
      <c r="E22" s="545">
        <v>14.5007233692955</v>
      </c>
      <c r="F22" s="547">
        <v>3050</v>
      </c>
      <c r="G22" s="545">
        <v>25.693728565217501</v>
      </c>
      <c r="H22" s="546">
        <v>13.214567836692799</v>
      </c>
      <c r="I22" s="544">
        <v>3027</v>
      </c>
      <c r="J22" s="545">
        <v>25.499972579315902</v>
      </c>
      <c r="K22" s="545">
        <v>10.950255991900899</v>
      </c>
      <c r="L22" s="547">
        <v>2430</v>
      </c>
      <c r="M22" s="545">
        <v>20.470741119173301</v>
      </c>
      <c r="N22" s="545">
        <v>8.4156192687918008</v>
      </c>
      <c r="O22" s="547">
        <v>1412</v>
      </c>
      <c r="P22" s="545">
        <v>11.8949326997007</v>
      </c>
      <c r="Q22" s="545">
        <v>5.2573621298557001</v>
      </c>
      <c r="R22" s="545"/>
      <c r="S22" s="548" t="s">
        <v>741</v>
      </c>
      <c r="T22" s="540"/>
      <c r="U22" s="544">
        <v>891</v>
      </c>
      <c r="V22" s="545">
        <v>7.5059384103636004</v>
      </c>
      <c r="W22" s="545">
        <v>3.2849604576562998</v>
      </c>
      <c r="X22" s="547">
        <v>799</v>
      </c>
      <c r="Y22" s="545">
        <v>6.7309144667569996</v>
      </c>
      <c r="Z22" s="546">
        <v>3.6279997796872001</v>
      </c>
      <c r="AA22" s="547">
        <v>620</v>
      </c>
      <c r="AB22" s="545">
        <v>5.2229874460441996</v>
      </c>
      <c r="AC22" s="545">
        <v>2.5396377809452999</v>
      </c>
      <c r="AD22" s="547">
        <v>631</v>
      </c>
      <c r="AE22" s="545">
        <v>5.3156533523449996</v>
      </c>
      <c r="AF22" s="545">
        <v>2.3675978035366998</v>
      </c>
      <c r="AG22" s="547">
        <v>595</v>
      </c>
      <c r="AH22" s="545">
        <v>5.0123831135424002</v>
      </c>
      <c r="AI22" s="545">
        <v>2.6039479485935999</v>
      </c>
      <c r="AJ22" s="545"/>
      <c r="AK22" s="548" t="s">
        <v>740</v>
      </c>
      <c r="AL22" s="540"/>
      <c r="AM22" s="544">
        <v>525</v>
      </c>
      <c r="AN22" s="545">
        <v>4.4226909825374001</v>
      </c>
      <c r="AO22" s="545">
        <v>2.1870949684048999</v>
      </c>
      <c r="AP22" s="547">
        <v>402</v>
      </c>
      <c r="AQ22" s="545">
        <v>3.3865176666286998</v>
      </c>
      <c r="AR22" s="546">
        <v>1.3142297325258001</v>
      </c>
      <c r="AS22" s="547">
        <v>324</v>
      </c>
      <c r="AT22" s="545">
        <v>2.7294321492231002</v>
      </c>
      <c r="AU22" s="545">
        <v>1.1496126043171</v>
      </c>
      <c r="AV22" s="547">
        <v>315</v>
      </c>
      <c r="AW22" s="545">
        <v>2.6536145895224998</v>
      </c>
      <c r="AX22" s="545">
        <v>1.2165367168273999</v>
      </c>
      <c r="AY22" s="718">
        <v>284</v>
      </c>
      <c r="AZ22" s="716">
        <v>2.3924652172203</v>
      </c>
      <c r="BA22" s="716">
        <v>1.2151137349347001</v>
      </c>
    </row>
    <row r="23" spans="1:53" ht="18.75" customHeight="1" x14ac:dyDescent="0.25">
      <c r="A23" s="492" t="s">
        <v>852</v>
      </c>
      <c r="B23" s="550"/>
      <c r="C23" s="551">
        <v>4158</v>
      </c>
      <c r="D23" s="552">
        <v>35.072687258669703</v>
      </c>
      <c r="E23" s="552">
        <v>14.7744679746411</v>
      </c>
      <c r="F23" s="554">
        <v>3116</v>
      </c>
      <c r="G23" s="552">
        <v>26.283427969700501</v>
      </c>
      <c r="H23" s="553">
        <v>13.0893977354113</v>
      </c>
      <c r="I23" s="551">
        <v>3043</v>
      </c>
      <c r="J23" s="552">
        <v>25.6676737200894</v>
      </c>
      <c r="K23" s="552">
        <v>10.878555459820801</v>
      </c>
      <c r="L23" s="554">
        <v>2448</v>
      </c>
      <c r="M23" s="552">
        <v>20.648854836273099</v>
      </c>
      <c r="N23" s="552">
        <v>8.0875807592585005</v>
      </c>
      <c r="O23" s="554">
        <v>1498</v>
      </c>
      <c r="P23" s="552">
        <v>12.6356146016083</v>
      </c>
      <c r="Q23" s="552">
        <v>5.2819953022931996</v>
      </c>
      <c r="R23" s="545"/>
      <c r="S23" s="492" t="s">
        <v>852</v>
      </c>
      <c r="T23" s="550"/>
      <c r="U23" s="551">
        <v>907</v>
      </c>
      <c r="V23" s="552">
        <v>7.6505356766746999</v>
      </c>
      <c r="W23" s="552">
        <v>3.2575208442877002</v>
      </c>
      <c r="X23" s="554">
        <v>899</v>
      </c>
      <c r="Y23" s="552">
        <v>7.5830557589090999</v>
      </c>
      <c r="Z23" s="553">
        <v>3.9166705414636001</v>
      </c>
      <c r="AA23" s="551">
        <v>625</v>
      </c>
      <c r="AB23" s="552">
        <v>5.2718685754374004</v>
      </c>
      <c r="AC23" s="552">
        <v>2.5984451470754002</v>
      </c>
      <c r="AD23" s="551">
        <v>601</v>
      </c>
      <c r="AE23" s="552">
        <v>5.0694288221406003</v>
      </c>
      <c r="AF23" s="552">
        <v>2.1473943971966998</v>
      </c>
      <c r="AG23" s="554">
        <v>585</v>
      </c>
      <c r="AH23" s="552">
        <v>4.9344689866094003</v>
      </c>
      <c r="AI23" s="552">
        <v>2.4951511794240999</v>
      </c>
      <c r="AJ23" s="545"/>
      <c r="AK23" s="492" t="s">
        <v>852</v>
      </c>
      <c r="AL23" s="550"/>
      <c r="AM23" s="551">
        <v>505</v>
      </c>
      <c r="AN23" s="552">
        <v>4.2596698089534</v>
      </c>
      <c r="AO23" s="552">
        <v>2.1295761408181999</v>
      </c>
      <c r="AP23" s="554">
        <v>389</v>
      </c>
      <c r="AQ23" s="552">
        <v>3.2812110013522</v>
      </c>
      <c r="AR23" s="553">
        <v>1.2084896090851001</v>
      </c>
      <c r="AS23" s="551">
        <v>344</v>
      </c>
      <c r="AT23" s="552">
        <v>2.9016364639207</v>
      </c>
      <c r="AU23" s="552">
        <v>1.1886617755769</v>
      </c>
      <c r="AV23" s="554">
        <v>334</v>
      </c>
      <c r="AW23" s="552">
        <v>2.8172865667137001</v>
      </c>
      <c r="AX23" s="552">
        <v>1.2488984585408001</v>
      </c>
      <c r="AY23" s="554">
        <v>305</v>
      </c>
      <c r="AZ23" s="552">
        <v>2.5726718648134002</v>
      </c>
      <c r="BA23" s="552">
        <v>1.2502925397713001</v>
      </c>
    </row>
    <row r="24" spans="1:53" ht="18.75" customHeight="1" x14ac:dyDescent="0.25">
      <c r="A24" s="517" t="s">
        <v>475</v>
      </c>
      <c r="B24" s="540"/>
      <c r="C24" s="555">
        <v>1.0100719424460431</v>
      </c>
      <c r="D24" s="556">
        <v>1.0100719424460431</v>
      </c>
      <c r="E24" s="556">
        <v>1.0096704023820353</v>
      </c>
      <c r="F24" s="559">
        <v>1.0384615384615385</v>
      </c>
      <c r="G24" s="556">
        <v>1.0384615384615385</v>
      </c>
      <c r="H24" s="557">
        <v>1.036816149947295</v>
      </c>
      <c r="I24" s="558">
        <v>1.0422875553765607</v>
      </c>
      <c r="J24" s="556">
        <v>1.0422875553765607</v>
      </c>
      <c r="K24" s="556">
        <v>1.0392589634926541</v>
      </c>
      <c r="L24" s="559">
        <v>1.0098261526832955</v>
      </c>
      <c r="M24" s="556">
        <v>1.0098261526832955</v>
      </c>
      <c r="N24" s="556">
        <v>1.009519473252702</v>
      </c>
      <c r="O24" s="563">
        <v>1.017723880597015</v>
      </c>
      <c r="P24" s="556">
        <v>1.017723880597015</v>
      </c>
      <c r="Q24" s="556">
        <v>1.0160389069216145</v>
      </c>
      <c r="R24" s="592"/>
      <c r="S24" s="608" t="s">
        <v>475</v>
      </c>
      <c r="T24" s="609"/>
      <c r="U24" s="559">
        <v>1.0306345733041575</v>
      </c>
      <c r="V24" s="556">
        <v>1.0306345733041575</v>
      </c>
      <c r="W24" s="556">
        <v>1.0284254748781201</v>
      </c>
      <c r="X24" s="559">
        <v>1.0320512820512822</v>
      </c>
      <c r="Y24" s="556">
        <v>1.0320512820512822</v>
      </c>
      <c r="Z24" s="557">
        <v>1.0303347694444678</v>
      </c>
      <c r="AA24" s="558">
        <v>1.0520673813169985</v>
      </c>
      <c r="AB24" s="556">
        <v>1.0520673813169985</v>
      </c>
      <c r="AC24" s="557">
        <v>1.0448345014637188</v>
      </c>
      <c r="AD24" s="558">
        <v>1.0230125523012552</v>
      </c>
      <c r="AE24" s="556">
        <v>1.0230125523012552</v>
      </c>
      <c r="AF24" s="556">
        <v>1.0286095249813112</v>
      </c>
      <c r="AG24" s="559">
        <v>1.0354430379746835</v>
      </c>
      <c r="AH24" s="556">
        <v>1.0354430379746835</v>
      </c>
      <c r="AI24" s="556">
        <v>1.0377943726520364</v>
      </c>
      <c r="AJ24" s="592"/>
      <c r="AK24" s="608" t="s">
        <v>475</v>
      </c>
      <c r="AL24" s="609"/>
      <c r="AM24" s="558">
        <v>1.0347826086956522</v>
      </c>
      <c r="AN24" s="556">
        <v>1.0347826086956522</v>
      </c>
      <c r="AO24" s="557">
        <v>1.0316178196467845</v>
      </c>
      <c r="AP24" s="555">
        <v>1.0730994152046784</v>
      </c>
      <c r="AQ24" s="556">
        <v>1.0730994152046784</v>
      </c>
      <c r="AR24" s="557">
        <v>1.0767323908899209</v>
      </c>
      <c r="AS24" s="558">
        <v>1.0220588235294117</v>
      </c>
      <c r="AT24" s="556">
        <v>1.0220588235294117</v>
      </c>
      <c r="AU24" s="556">
        <v>1.0230697765225851</v>
      </c>
      <c r="AV24" s="559">
        <v>1.0766129032258065</v>
      </c>
      <c r="AW24" s="556">
        <v>1.0766129032258065</v>
      </c>
      <c r="AX24" s="557">
        <v>1.0794443128363058</v>
      </c>
      <c r="AY24" s="722">
        <v>1.0182648401826</v>
      </c>
      <c r="AZ24" s="721">
        <v>1.0182648401826</v>
      </c>
      <c r="BA24" s="721">
        <v>1.0163729146434</v>
      </c>
    </row>
    <row r="25" spans="1:53" ht="18.75" customHeight="1" x14ac:dyDescent="0.25">
      <c r="A25" s="566" t="s">
        <v>477</v>
      </c>
      <c r="B25" s="539"/>
      <c r="C25" s="605"/>
      <c r="D25" s="567"/>
      <c r="E25" s="567"/>
      <c r="F25" s="594"/>
      <c r="G25" s="537"/>
      <c r="H25" s="568"/>
      <c r="I25" s="595"/>
      <c r="J25" s="568"/>
      <c r="K25" s="568"/>
      <c r="L25" s="595"/>
      <c r="M25" s="568"/>
      <c r="N25" s="568"/>
      <c r="O25" s="606"/>
      <c r="P25" s="567"/>
      <c r="Q25" s="567"/>
      <c r="R25" s="610"/>
      <c r="S25" s="566" t="s">
        <v>477</v>
      </c>
      <c r="T25" s="539"/>
      <c r="U25" s="595"/>
      <c r="V25" s="568"/>
      <c r="W25" s="568"/>
      <c r="X25" s="594"/>
      <c r="Y25" s="537"/>
      <c r="Z25" s="568"/>
      <c r="AA25" s="595"/>
      <c r="AB25" s="568"/>
      <c r="AC25" s="568"/>
      <c r="AD25" s="595"/>
      <c r="AE25" s="568"/>
      <c r="AF25" s="568"/>
      <c r="AG25" s="595"/>
      <c r="AH25" s="568"/>
      <c r="AI25" s="568"/>
      <c r="AJ25" s="610"/>
      <c r="AK25" s="566" t="s">
        <v>477</v>
      </c>
      <c r="AL25" s="539"/>
      <c r="AM25" s="594"/>
      <c r="AN25" s="537"/>
      <c r="AO25" s="567"/>
      <c r="AP25" s="595"/>
      <c r="AQ25" s="567"/>
      <c r="AR25" s="567"/>
      <c r="AS25" s="595"/>
      <c r="AT25" s="568"/>
      <c r="AU25" s="568"/>
      <c r="AV25" s="595"/>
      <c r="AW25" s="568"/>
      <c r="AX25" s="568"/>
      <c r="AY25" s="725"/>
      <c r="AZ25" s="712"/>
      <c r="BA25" s="724"/>
    </row>
    <row r="26" spans="1:53" ht="18.75" customHeight="1" x14ac:dyDescent="0.25">
      <c r="A26" s="480" t="s">
        <v>349</v>
      </c>
      <c r="B26" s="540"/>
      <c r="C26" s="544">
        <v>2471</v>
      </c>
      <c r="D26" s="545">
        <v>21.713273000000001</v>
      </c>
      <c r="E26" s="545">
        <v>16.504836000000001</v>
      </c>
      <c r="F26" s="547">
        <v>1541</v>
      </c>
      <c r="G26" s="545">
        <v>13.541138999999999</v>
      </c>
      <c r="H26" s="546">
        <v>10.684518000000001</v>
      </c>
      <c r="I26" s="547">
        <v>1786</v>
      </c>
      <c r="J26" s="545">
        <v>15.694013</v>
      </c>
      <c r="K26" s="545">
        <v>11.809981000000001</v>
      </c>
      <c r="L26" s="547">
        <v>2168</v>
      </c>
      <c r="M26" s="545">
        <v>19.050739</v>
      </c>
      <c r="N26" s="546">
        <v>14.737818000000001</v>
      </c>
      <c r="O26" s="544">
        <v>571</v>
      </c>
      <c r="P26" s="545">
        <v>5.0175150000000004</v>
      </c>
      <c r="Q26" s="545">
        <v>3.8137310000000002</v>
      </c>
      <c r="R26" s="545"/>
      <c r="S26" s="480" t="s">
        <v>349</v>
      </c>
      <c r="T26" s="540"/>
      <c r="U26" s="544">
        <v>776</v>
      </c>
      <c r="V26" s="545">
        <v>6.818899</v>
      </c>
      <c r="W26" s="545">
        <v>5.1220280000000002</v>
      </c>
      <c r="X26" s="547">
        <v>414</v>
      </c>
      <c r="Y26" s="545">
        <v>3.637918</v>
      </c>
      <c r="Z26" s="546">
        <v>2.8686590000000001</v>
      </c>
      <c r="AA26" s="547">
        <v>710</v>
      </c>
      <c r="AB26" s="545">
        <v>6.2389409999999996</v>
      </c>
      <c r="AC26" s="546">
        <v>4.7339529999999996</v>
      </c>
      <c r="AD26" s="547">
        <v>342</v>
      </c>
      <c r="AE26" s="545">
        <v>3.005236</v>
      </c>
      <c r="AF26" s="546">
        <v>2.3064490000000002</v>
      </c>
      <c r="AG26" s="544">
        <v>166</v>
      </c>
      <c r="AH26" s="545">
        <v>1.458682</v>
      </c>
      <c r="AI26" s="545">
        <v>1.159532</v>
      </c>
      <c r="AJ26" s="545"/>
      <c r="AK26" s="480" t="s">
        <v>349</v>
      </c>
      <c r="AL26" s="540"/>
      <c r="AM26" s="544">
        <v>366</v>
      </c>
      <c r="AN26" s="545">
        <v>3.2161300000000002</v>
      </c>
      <c r="AO26" s="546">
        <v>2.6991710000000002</v>
      </c>
      <c r="AP26" s="544">
        <v>219</v>
      </c>
      <c r="AQ26" s="545">
        <v>1.9244060000000001</v>
      </c>
      <c r="AR26" s="546">
        <v>1.413384</v>
      </c>
      <c r="AS26" s="547">
        <v>248</v>
      </c>
      <c r="AT26" s="545">
        <v>2.179236</v>
      </c>
      <c r="AU26" s="545">
        <v>1.6527970000000001</v>
      </c>
      <c r="AV26" s="547">
        <v>139</v>
      </c>
      <c r="AW26" s="545">
        <v>1.221427</v>
      </c>
      <c r="AX26" s="546">
        <v>0.94463299999999994</v>
      </c>
      <c r="AY26" s="718">
        <v>149</v>
      </c>
      <c r="AZ26" s="716">
        <v>1.3092989398368999</v>
      </c>
      <c r="BA26" s="716">
        <v>1.0814910142198999</v>
      </c>
    </row>
    <row r="27" spans="1:53" ht="18.75" customHeight="1" x14ac:dyDescent="0.25">
      <c r="A27" s="480" t="s">
        <v>351</v>
      </c>
      <c r="B27" s="540"/>
      <c r="C27" s="544">
        <v>2615</v>
      </c>
      <c r="D27" s="545">
        <v>22.844695000000002</v>
      </c>
      <c r="E27" s="545">
        <v>16.862559999999998</v>
      </c>
      <c r="F27" s="547">
        <v>1589</v>
      </c>
      <c r="G27" s="545">
        <v>13.881537</v>
      </c>
      <c r="H27" s="546">
        <v>10.635756000000001</v>
      </c>
      <c r="I27" s="547">
        <v>1969</v>
      </c>
      <c r="J27" s="545">
        <v>17.201225000000001</v>
      </c>
      <c r="K27" s="545">
        <v>12.483592</v>
      </c>
      <c r="L27" s="547">
        <v>2292</v>
      </c>
      <c r="M27" s="545">
        <v>20.022960000000001</v>
      </c>
      <c r="N27" s="546">
        <v>14.866649000000001</v>
      </c>
      <c r="O27" s="544">
        <v>609</v>
      </c>
      <c r="P27" s="545">
        <v>5.3202369999999997</v>
      </c>
      <c r="Q27" s="545">
        <v>3.9339390000000001</v>
      </c>
      <c r="R27" s="545"/>
      <c r="S27" s="480" t="s">
        <v>351</v>
      </c>
      <c r="T27" s="540"/>
      <c r="U27" s="544">
        <v>825</v>
      </c>
      <c r="V27" s="545">
        <v>7.207217</v>
      </c>
      <c r="W27" s="545">
        <v>5.1943590000000004</v>
      </c>
      <c r="X27" s="547">
        <v>438</v>
      </c>
      <c r="Y27" s="545">
        <v>3.8263769999999999</v>
      </c>
      <c r="Z27" s="546">
        <v>2.907187</v>
      </c>
      <c r="AA27" s="547">
        <v>657</v>
      </c>
      <c r="AB27" s="545">
        <v>5.7395659999999999</v>
      </c>
      <c r="AC27" s="546">
        <v>4.2499799999999999</v>
      </c>
      <c r="AD27" s="547">
        <v>372</v>
      </c>
      <c r="AE27" s="545">
        <v>3.2498</v>
      </c>
      <c r="AF27" s="546">
        <v>2.398714</v>
      </c>
      <c r="AG27" s="544">
        <v>151</v>
      </c>
      <c r="AH27" s="545">
        <v>1.3191390000000001</v>
      </c>
      <c r="AI27" s="545">
        <v>1.008141</v>
      </c>
      <c r="AJ27" s="545"/>
      <c r="AK27" s="480" t="s">
        <v>351</v>
      </c>
      <c r="AL27" s="540"/>
      <c r="AM27" s="544">
        <v>353</v>
      </c>
      <c r="AN27" s="545">
        <v>3.083815</v>
      </c>
      <c r="AO27" s="546">
        <v>2.5284949999999999</v>
      </c>
      <c r="AP27" s="544">
        <v>266</v>
      </c>
      <c r="AQ27" s="545">
        <v>2.323782</v>
      </c>
      <c r="AR27" s="546">
        <v>1.6278410000000001</v>
      </c>
      <c r="AS27" s="547">
        <v>298</v>
      </c>
      <c r="AT27" s="545">
        <v>2.6033339999999998</v>
      </c>
      <c r="AU27" s="545">
        <v>1.894101</v>
      </c>
      <c r="AV27" s="547">
        <v>146</v>
      </c>
      <c r="AW27" s="545">
        <v>1.2754589999999999</v>
      </c>
      <c r="AX27" s="546">
        <v>0.92352400000000001</v>
      </c>
      <c r="AY27" s="718">
        <v>127</v>
      </c>
      <c r="AZ27" s="716">
        <v>1.109474660254</v>
      </c>
      <c r="BA27" s="716">
        <v>0.88232674087030005</v>
      </c>
    </row>
    <row r="28" spans="1:53" ht="18.75" customHeight="1" x14ac:dyDescent="0.25">
      <c r="A28" s="480" t="s">
        <v>352</v>
      </c>
      <c r="B28" s="540"/>
      <c r="C28" s="544">
        <v>2782</v>
      </c>
      <c r="D28" s="545">
        <v>24.180858000000001</v>
      </c>
      <c r="E28" s="545">
        <v>17.081554000000001</v>
      </c>
      <c r="F28" s="547">
        <v>1706</v>
      </c>
      <c r="G28" s="545">
        <v>14.828377</v>
      </c>
      <c r="H28" s="546">
        <v>11.010730000000001</v>
      </c>
      <c r="I28" s="547">
        <v>1957</v>
      </c>
      <c r="J28" s="545">
        <v>17.010043</v>
      </c>
      <c r="K28" s="545">
        <v>11.909758999999999</v>
      </c>
      <c r="L28" s="547">
        <v>2290</v>
      </c>
      <c r="M28" s="545">
        <v>19.904444999999999</v>
      </c>
      <c r="N28" s="546">
        <v>14.213286999999999</v>
      </c>
      <c r="O28" s="544">
        <v>615</v>
      </c>
      <c r="P28" s="545">
        <v>5.3455170000000001</v>
      </c>
      <c r="Q28" s="545">
        <v>3.7913350000000001</v>
      </c>
      <c r="R28" s="545"/>
      <c r="S28" s="480" t="s">
        <v>352</v>
      </c>
      <c r="T28" s="540"/>
      <c r="U28" s="544">
        <v>815</v>
      </c>
      <c r="V28" s="545">
        <v>7.0838960000000002</v>
      </c>
      <c r="W28" s="545">
        <v>4.9342160000000002</v>
      </c>
      <c r="X28" s="547">
        <v>434</v>
      </c>
      <c r="Y28" s="545">
        <v>3.7722829999999998</v>
      </c>
      <c r="Z28" s="546">
        <v>2.8310719999999998</v>
      </c>
      <c r="AA28" s="547">
        <v>704</v>
      </c>
      <c r="AB28" s="545">
        <v>6.1190959999999999</v>
      </c>
      <c r="AC28" s="546">
        <v>4.405017</v>
      </c>
      <c r="AD28" s="547">
        <v>363</v>
      </c>
      <c r="AE28" s="545">
        <v>3.1551589999999998</v>
      </c>
      <c r="AF28" s="546">
        <v>2.2281309999999999</v>
      </c>
      <c r="AG28" s="544">
        <v>189</v>
      </c>
      <c r="AH28" s="545">
        <v>1.6427689999999999</v>
      </c>
      <c r="AI28" s="545">
        <v>1.2270909999999999</v>
      </c>
      <c r="AJ28" s="545"/>
      <c r="AK28" s="480" t="s">
        <v>352</v>
      </c>
      <c r="AL28" s="540"/>
      <c r="AM28" s="544">
        <v>386</v>
      </c>
      <c r="AN28" s="545">
        <v>3.3550719999999998</v>
      </c>
      <c r="AO28" s="546">
        <v>2.6520489999999999</v>
      </c>
      <c r="AP28" s="544">
        <v>231</v>
      </c>
      <c r="AQ28" s="545">
        <v>2.0078279999999999</v>
      </c>
      <c r="AR28" s="546">
        <v>1.3671800000000001</v>
      </c>
      <c r="AS28" s="547">
        <v>246</v>
      </c>
      <c r="AT28" s="545">
        <v>2.138207</v>
      </c>
      <c r="AU28" s="546">
        <v>1.5247250000000001</v>
      </c>
      <c r="AV28" s="547">
        <v>172</v>
      </c>
      <c r="AW28" s="545">
        <v>1.4950060000000001</v>
      </c>
      <c r="AX28" s="546">
        <v>1.069717</v>
      </c>
      <c r="AY28" s="718">
        <v>119</v>
      </c>
      <c r="AZ28" s="716">
        <v>1.0343357756406</v>
      </c>
      <c r="BA28" s="716">
        <v>0.795991474674</v>
      </c>
    </row>
    <row r="29" spans="1:53" ht="18.75" customHeight="1" x14ac:dyDescent="0.25">
      <c r="A29" s="480" t="s">
        <v>353</v>
      </c>
      <c r="B29" s="540"/>
      <c r="C29" s="544">
        <v>2801</v>
      </c>
      <c r="D29" s="545">
        <v>24.244641999999999</v>
      </c>
      <c r="E29" s="546">
        <v>16.538518</v>
      </c>
      <c r="F29" s="544">
        <v>1852</v>
      </c>
      <c r="G29" s="545">
        <v>16.030373999999998</v>
      </c>
      <c r="H29" s="546">
        <v>11.618252999999999</v>
      </c>
      <c r="I29" s="547">
        <v>2046</v>
      </c>
      <c r="J29" s="545">
        <v>17.709582000000001</v>
      </c>
      <c r="K29" s="545">
        <v>11.944834</v>
      </c>
      <c r="L29" s="547">
        <v>2389</v>
      </c>
      <c r="M29" s="545">
        <v>20.67849</v>
      </c>
      <c r="N29" s="546">
        <v>14.276236000000001</v>
      </c>
      <c r="O29" s="544">
        <v>700</v>
      </c>
      <c r="P29" s="545">
        <v>6.0589969999999997</v>
      </c>
      <c r="Q29" s="545">
        <v>4.1371500000000001</v>
      </c>
      <c r="R29" s="545"/>
      <c r="S29" s="480" t="s">
        <v>353</v>
      </c>
      <c r="T29" s="540"/>
      <c r="U29" s="544">
        <v>806</v>
      </c>
      <c r="V29" s="545">
        <v>6.976502</v>
      </c>
      <c r="W29" s="545">
        <v>4.6969110000000001</v>
      </c>
      <c r="X29" s="547">
        <v>445</v>
      </c>
      <c r="Y29" s="545">
        <v>3.851791</v>
      </c>
      <c r="Z29" s="546">
        <v>2.8022740000000002</v>
      </c>
      <c r="AA29" s="547">
        <v>681</v>
      </c>
      <c r="AB29" s="545">
        <v>5.8945379999999998</v>
      </c>
      <c r="AC29" s="546">
        <v>4.0634309999999996</v>
      </c>
      <c r="AD29" s="547">
        <v>358</v>
      </c>
      <c r="AE29" s="545">
        <v>3.0987439999999999</v>
      </c>
      <c r="AF29" s="546">
        <v>2.1479729999999999</v>
      </c>
      <c r="AG29" s="544">
        <v>199</v>
      </c>
      <c r="AH29" s="545">
        <v>1.722486</v>
      </c>
      <c r="AI29" s="545">
        <v>1.2582100000000001</v>
      </c>
      <c r="AJ29" s="545"/>
      <c r="AK29" s="480" t="s">
        <v>353</v>
      </c>
      <c r="AL29" s="540"/>
      <c r="AM29" s="544">
        <v>338</v>
      </c>
      <c r="AN29" s="545">
        <v>2.92563</v>
      </c>
      <c r="AO29" s="546">
        <v>2.2439740000000001</v>
      </c>
      <c r="AP29" s="544">
        <v>267</v>
      </c>
      <c r="AQ29" s="545">
        <v>2.3110740000000001</v>
      </c>
      <c r="AR29" s="546">
        <v>1.532608</v>
      </c>
      <c r="AS29" s="547">
        <v>251</v>
      </c>
      <c r="AT29" s="545">
        <v>2.1725829999999999</v>
      </c>
      <c r="AU29" s="546">
        <v>1.496156</v>
      </c>
      <c r="AV29" s="547">
        <v>155</v>
      </c>
      <c r="AW29" s="545">
        <v>1.3416349999999999</v>
      </c>
      <c r="AX29" s="546">
        <v>0.915076</v>
      </c>
      <c r="AY29" s="718">
        <v>152</v>
      </c>
      <c r="AZ29" s="716">
        <v>1.3156678381881</v>
      </c>
      <c r="BA29" s="716">
        <v>0.97934305269970001</v>
      </c>
    </row>
    <row r="30" spans="1:53" ht="18.75" customHeight="1" x14ac:dyDescent="0.25">
      <c r="A30" s="480" t="s">
        <v>355</v>
      </c>
      <c r="B30" s="540"/>
      <c r="C30" s="544">
        <v>2959</v>
      </c>
      <c r="D30" s="545">
        <v>25.484739000000001</v>
      </c>
      <c r="E30" s="546">
        <v>16.954415000000001</v>
      </c>
      <c r="F30" s="544">
        <v>1912</v>
      </c>
      <c r="G30" s="545">
        <v>16.467327000000001</v>
      </c>
      <c r="H30" s="546">
        <v>11.621822</v>
      </c>
      <c r="I30" s="547">
        <v>2175</v>
      </c>
      <c r="J30" s="545">
        <v>18.732445999999999</v>
      </c>
      <c r="K30" s="546">
        <v>12.068536999999999</v>
      </c>
      <c r="L30" s="547">
        <v>2520</v>
      </c>
      <c r="M30" s="545">
        <v>21.703799</v>
      </c>
      <c r="N30" s="546">
        <v>14.351107000000001</v>
      </c>
      <c r="O30" s="544">
        <v>694</v>
      </c>
      <c r="P30" s="545">
        <v>5.9771570000000001</v>
      </c>
      <c r="Q30" s="545">
        <v>3.9519030000000002</v>
      </c>
      <c r="R30" s="545"/>
      <c r="S30" s="480" t="s">
        <v>355</v>
      </c>
      <c r="T30" s="540"/>
      <c r="U30" s="544">
        <v>884</v>
      </c>
      <c r="V30" s="545">
        <v>7.6135549999999999</v>
      </c>
      <c r="W30" s="545">
        <v>4.9797180000000001</v>
      </c>
      <c r="X30" s="547">
        <v>528</v>
      </c>
      <c r="Y30" s="545">
        <v>4.5474629999999996</v>
      </c>
      <c r="Z30" s="546">
        <v>3.2264219999999999</v>
      </c>
      <c r="AA30" s="547">
        <v>669</v>
      </c>
      <c r="AB30" s="545">
        <v>5.7618419999999997</v>
      </c>
      <c r="AC30" s="546">
        <v>3.9021219999999999</v>
      </c>
      <c r="AD30" s="547">
        <v>410</v>
      </c>
      <c r="AE30" s="545">
        <v>3.531174</v>
      </c>
      <c r="AF30" s="546">
        <v>2.3891939999999998</v>
      </c>
      <c r="AG30" s="544">
        <v>194</v>
      </c>
      <c r="AH30" s="545">
        <v>1.6708480000000001</v>
      </c>
      <c r="AI30" s="545">
        <v>1.169583</v>
      </c>
      <c r="AJ30" s="545"/>
      <c r="AK30" s="480" t="s">
        <v>355</v>
      </c>
      <c r="AL30" s="540"/>
      <c r="AM30" s="544">
        <v>364</v>
      </c>
      <c r="AN30" s="545">
        <v>3.1349930000000001</v>
      </c>
      <c r="AO30" s="546">
        <v>2.4047290000000001</v>
      </c>
      <c r="AP30" s="544">
        <v>281</v>
      </c>
      <c r="AQ30" s="545">
        <v>2.4201459999999999</v>
      </c>
      <c r="AR30" s="546">
        <v>1.515644</v>
      </c>
      <c r="AS30" s="547">
        <v>298</v>
      </c>
      <c r="AT30" s="545">
        <v>2.56656</v>
      </c>
      <c r="AU30" s="546">
        <v>1.6646339999999999</v>
      </c>
      <c r="AV30" s="547">
        <v>207</v>
      </c>
      <c r="AW30" s="545">
        <v>1.7828120000000001</v>
      </c>
      <c r="AX30" s="546">
        <v>1.23647</v>
      </c>
      <c r="AY30" s="718">
        <v>155</v>
      </c>
      <c r="AZ30" s="716">
        <v>1.3349558932726</v>
      </c>
      <c r="BA30" s="716">
        <v>0.99976013948450004</v>
      </c>
    </row>
    <row r="31" spans="1:53" ht="18.75" customHeight="1" x14ac:dyDescent="0.25">
      <c r="A31" s="480" t="s">
        <v>564</v>
      </c>
      <c r="B31" s="540"/>
      <c r="C31" s="544">
        <v>3141</v>
      </c>
      <c r="D31" s="545">
        <v>26.925149999999999</v>
      </c>
      <c r="E31" s="546">
        <v>17.286021999999999</v>
      </c>
      <c r="F31" s="544">
        <v>1962</v>
      </c>
      <c r="G31" s="545">
        <v>16.818574999999999</v>
      </c>
      <c r="H31" s="546">
        <v>11.562435000000001</v>
      </c>
      <c r="I31" s="544">
        <v>2196</v>
      </c>
      <c r="J31" s="545">
        <v>18.824459999999998</v>
      </c>
      <c r="K31" s="546">
        <v>11.855527</v>
      </c>
      <c r="L31" s="544">
        <v>2568</v>
      </c>
      <c r="M31" s="545">
        <v>22.013303000000001</v>
      </c>
      <c r="N31" s="546">
        <v>14.094988000000001</v>
      </c>
      <c r="O31" s="544">
        <v>789</v>
      </c>
      <c r="P31" s="545">
        <v>6.763433</v>
      </c>
      <c r="Q31" s="545">
        <v>4.3427759999999997</v>
      </c>
      <c r="R31" s="545"/>
      <c r="S31" s="480" t="s">
        <v>564</v>
      </c>
      <c r="T31" s="540"/>
      <c r="U31" s="544">
        <v>821</v>
      </c>
      <c r="V31" s="545">
        <v>7.0377419999999997</v>
      </c>
      <c r="W31" s="545">
        <v>4.4091250000000004</v>
      </c>
      <c r="X31" s="547">
        <v>558</v>
      </c>
      <c r="Y31" s="545">
        <v>4.7832650000000001</v>
      </c>
      <c r="Z31" s="546">
        <v>3.2642410000000002</v>
      </c>
      <c r="AA31" s="544">
        <v>702</v>
      </c>
      <c r="AB31" s="545">
        <v>6.0176550000000004</v>
      </c>
      <c r="AC31" s="546">
        <v>3.9514719999999999</v>
      </c>
      <c r="AD31" s="544">
        <v>449</v>
      </c>
      <c r="AE31" s="545">
        <v>3.8488989999999998</v>
      </c>
      <c r="AF31" s="546">
        <v>2.511622</v>
      </c>
      <c r="AG31" s="544">
        <v>250</v>
      </c>
      <c r="AH31" s="545">
        <v>2.1430400000000001</v>
      </c>
      <c r="AI31" s="545">
        <v>1.4574530000000001</v>
      </c>
      <c r="AJ31" s="545"/>
      <c r="AK31" s="480" t="s">
        <v>564</v>
      </c>
      <c r="AL31" s="540"/>
      <c r="AM31" s="544">
        <v>400</v>
      </c>
      <c r="AN31" s="545">
        <v>3.4288630000000002</v>
      </c>
      <c r="AO31" s="546">
        <v>2.5933860000000002</v>
      </c>
      <c r="AP31" s="544">
        <v>275</v>
      </c>
      <c r="AQ31" s="545">
        <v>2.3573439999999999</v>
      </c>
      <c r="AR31" s="546">
        <v>1.3882540000000001</v>
      </c>
      <c r="AS31" s="544">
        <v>256</v>
      </c>
      <c r="AT31" s="545">
        <v>2.1944729999999999</v>
      </c>
      <c r="AU31" s="546">
        <v>1.3784449999999999</v>
      </c>
      <c r="AV31" s="544">
        <v>189</v>
      </c>
      <c r="AW31" s="545">
        <v>1.6201380000000001</v>
      </c>
      <c r="AX31" s="546">
        <v>1.082071</v>
      </c>
      <c r="AY31" s="718">
        <v>159</v>
      </c>
      <c r="AZ31" s="716">
        <v>1.3629732292342001</v>
      </c>
      <c r="BA31" s="716">
        <v>0.92629949573189996</v>
      </c>
    </row>
    <row r="32" spans="1:53" ht="18.75" customHeight="1" x14ac:dyDescent="0.25">
      <c r="A32" s="480" t="s">
        <v>565</v>
      </c>
      <c r="B32" s="540"/>
      <c r="C32" s="544">
        <v>3274</v>
      </c>
      <c r="D32" s="545">
        <v>27.953489000000001</v>
      </c>
      <c r="E32" s="546">
        <v>17.284410999999999</v>
      </c>
      <c r="F32" s="544">
        <v>2071</v>
      </c>
      <c r="G32" s="545">
        <v>17.682247</v>
      </c>
      <c r="H32" s="546">
        <v>11.944718</v>
      </c>
      <c r="I32" s="544">
        <v>2445</v>
      </c>
      <c r="J32" s="545">
        <v>20.875468000000001</v>
      </c>
      <c r="K32" s="546">
        <v>12.607574</v>
      </c>
      <c r="L32" s="544">
        <v>2624</v>
      </c>
      <c r="M32" s="545">
        <v>22.403773999999999</v>
      </c>
      <c r="N32" s="546">
        <v>13.791649</v>
      </c>
      <c r="O32" s="544">
        <v>877</v>
      </c>
      <c r="P32" s="545">
        <v>7.4878470000000004</v>
      </c>
      <c r="Q32" s="545">
        <v>4.6359269999999997</v>
      </c>
      <c r="R32" s="545"/>
      <c r="S32" s="480" t="s">
        <v>565</v>
      </c>
      <c r="T32" s="540"/>
      <c r="U32" s="544">
        <v>814</v>
      </c>
      <c r="V32" s="545">
        <v>6.9499510000000004</v>
      </c>
      <c r="W32" s="545">
        <v>4.2538859999999996</v>
      </c>
      <c r="X32" s="547">
        <v>548</v>
      </c>
      <c r="Y32" s="545">
        <v>4.6788369999999997</v>
      </c>
      <c r="Z32" s="546">
        <v>3.1322890000000001</v>
      </c>
      <c r="AA32" s="544">
        <v>640</v>
      </c>
      <c r="AB32" s="545">
        <v>5.4643350000000002</v>
      </c>
      <c r="AC32" s="546">
        <v>3.4420280000000001</v>
      </c>
      <c r="AD32" s="544">
        <v>450</v>
      </c>
      <c r="AE32" s="545">
        <v>3.8421110000000001</v>
      </c>
      <c r="AF32" s="546">
        <v>2.4122469999999998</v>
      </c>
      <c r="AG32" s="544">
        <v>287</v>
      </c>
      <c r="AH32" s="545">
        <v>2.4504130000000002</v>
      </c>
      <c r="AI32" s="545">
        <v>1.6362840000000001</v>
      </c>
      <c r="AJ32" s="545"/>
      <c r="AK32" s="480" t="s">
        <v>565</v>
      </c>
      <c r="AL32" s="540"/>
      <c r="AM32" s="544">
        <v>430</v>
      </c>
      <c r="AN32" s="545">
        <v>3.6713499999999999</v>
      </c>
      <c r="AO32" s="546">
        <v>2.6283850000000002</v>
      </c>
      <c r="AP32" s="544">
        <v>282</v>
      </c>
      <c r="AQ32" s="545">
        <v>2.4077229999999998</v>
      </c>
      <c r="AR32" s="546">
        <v>1.385035</v>
      </c>
      <c r="AS32" s="544">
        <v>274</v>
      </c>
      <c r="AT32" s="545">
        <v>2.3394180000000002</v>
      </c>
      <c r="AU32" s="546">
        <v>1.429433</v>
      </c>
      <c r="AV32" s="544">
        <v>214</v>
      </c>
      <c r="AW32" s="545">
        <v>1.827137</v>
      </c>
      <c r="AX32" s="546">
        <v>1.1414299999999999</v>
      </c>
      <c r="AY32" s="718">
        <v>192</v>
      </c>
      <c r="AZ32" s="716">
        <v>1.6393005224203001</v>
      </c>
      <c r="BA32" s="716">
        <v>1.1426411497066999</v>
      </c>
    </row>
    <row r="33" spans="1:53" ht="18.75" customHeight="1" x14ac:dyDescent="0.25">
      <c r="A33" s="480" t="s">
        <v>566</v>
      </c>
      <c r="B33" s="540"/>
      <c r="C33" s="544">
        <v>3348</v>
      </c>
      <c r="D33" s="545">
        <v>28.474461999999999</v>
      </c>
      <c r="E33" s="546">
        <v>17.004487999999998</v>
      </c>
      <c r="F33" s="544">
        <v>2141</v>
      </c>
      <c r="G33" s="545">
        <v>18.209026999999999</v>
      </c>
      <c r="H33" s="546">
        <v>12.009534</v>
      </c>
      <c r="I33" s="544">
        <v>2475</v>
      </c>
      <c r="J33" s="545">
        <v>21.049669000000002</v>
      </c>
      <c r="K33" s="546">
        <v>12.219822000000001</v>
      </c>
      <c r="L33" s="544">
        <v>2672</v>
      </c>
      <c r="M33" s="545">
        <v>22.725138000000001</v>
      </c>
      <c r="N33" s="546">
        <v>13.440037999999999</v>
      </c>
      <c r="O33" s="544">
        <v>862</v>
      </c>
      <c r="P33" s="545">
        <v>7.3312379999999999</v>
      </c>
      <c r="Q33" s="545">
        <v>4.3568879999999996</v>
      </c>
      <c r="R33" s="545"/>
      <c r="S33" s="480" t="s">
        <v>566</v>
      </c>
      <c r="T33" s="540"/>
      <c r="U33" s="544">
        <v>868</v>
      </c>
      <c r="V33" s="545">
        <v>7.3822679999999998</v>
      </c>
      <c r="W33" s="545">
        <v>4.3174700000000001</v>
      </c>
      <c r="X33" s="547">
        <v>529</v>
      </c>
      <c r="Y33" s="545">
        <v>4.4991009999999996</v>
      </c>
      <c r="Z33" s="546">
        <v>2.9566379999999999</v>
      </c>
      <c r="AA33" s="544">
        <v>661</v>
      </c>
      <c r="AB33" s="545">
        <v>5.6217499999999996</v>
      </c>
      <c r="AC33" s="546">
        <v>3.4887290000000002</v>
      </c>
      <c r="AD33" s="544">
        <v>473</v>
      </c>
      <c r="AE33" s="545">
        <v>4.0228260000000002</v>
      </c>
      <c r="AF33" s="546">
        <v>2.4544410000000001</v>
      </c>
      <c r="AG33" s="544">
        <v>259</v>
      </c>
      <c r="AH33" s="545">
        <v>2.2027730000000001</v>
      </c>
      <c r="AI33" s="545">
        <v>1.4136960000000001</v>
      </c>
      <c r="AJ33" s="545"/>
      <c r="AK33" s="480" t="s">
        <v>566</v>
      </c>
      <c r="AL33" s="540"/>
      <c r="AM33" s="544">
        <v>429</v>
      </c>
      <c r="AN33" s="545">
        <v>3.648609</v>
      </c>
      <c r="AO33" s="546">
        <v>2.4369700000000001</v>
      </c>
      <c r="AP33" s="544">
        <v>298</v>
      </c>
      <c r="AQ33" s="545">
        <v>2.534465</v>
      </c>
      <c r="AR33" s="546">
        <v>1.3640209999999999</v>
      </c>
      <c r="AS33" s="544">
        <v>292</v>
      </c>
      <c r="AT33" s="545">
        <v>2.4834360000000002</v>
      </c>
      <c r="AU33" s="546">
        <v>1.44079</v>
      </c>
      <c r="AV33" s="544">
        <v>222</v>
      </c>
      <c r="AW33" s="545">
        <v>1.8880920000000001</v>
      </c>
      <c r="AX33" s="546">
        <v>1.137958</v>
      </c>
      <c r="AY33" s="718">
        <v>190</v>
      </c>
      <c r="AZ33" s="716">
        <v>1.6159341998398</v>
      </c>
      <c r="BA33" s="716">
        <v>1.0785668140667</v>
      </c>
    </row>
    <row r="34" spans="1:53" ht="18.75" customHeight="1" x14ac:dyDescent="0.25">
      <c r="A34" s="480" t="s">
        <v>567</v>
      </c>
      <c r="B34" s="540"/>
      <c r="C34" s="544">
        <v>3411</v>
      </c>
      <c r="D34" s="545">
        <v>28.906078000000001</v>
      </c>
      <c r="E34" s="546">
        <v>16.724439</v>
      </c>
      <c r="F34" s="544">
        <v>2176</v>
      </c>
      <c r="G34" s="545">
        <v>18.44023</v>
      </c>
      <c r="H34" s="546">
        <v>11.80897</v>
      </c>
      <c r="I34" s="544">
        <v>2434</v>
      </c>
      <c r="J34" s="545">
        <v>20.626618000000001</v>
      </c>
      <c r="K34" s="546">
        <v>11.586646</v>
      </c>
      <c r="L34" s="544">
        <v>2734</v>
      </c>
      <c r="M34" s="545">
        <v>23.168928999999999</v>
      </c>
      <c r="N34" s="546">
        <v>13.174326000000001</v>
      </c>
      <c r="O34" s="544">
        <v>889</v>
      </c>
      <c r="P34" s="545">
        <v>7.5337149999999999</v>
      </c>
      <c r="Q34" s="545">
        <v>4.3264950000000004</v>
      </c>
      <c r="R34" s="545"/>
      <c r="S34" s="480" t="s">
        <v>567</v>
      </c>
      <c r="T34" s="540"/>
      <c r="U34" s="544">
        <v>894</v>
      </c>
      <c r="V34" s="545">
        <v>7.5760870000000002</v>
      </c>
      <c r="W34" s="545">
        <v>4.269571</v>
      </c>
      <c r="X34" s="547">
        <v>656</v>
      </c>
      <c r="Y34" s="545">
        <v>5.5591869999999997</v>
      </c>
      <c r="Z34" s="546">
        <v>3.560578</v>
      </c>
      <c r="AA34" s="544">
        <v>634</v>
      </c>
      <c r="AB34" s="545">
        <v>5.3727510000000001</v>
      </c>
      <c r="AC34" s="546">
        <v>3.3003969999999998</v>
      </c>
      <c r="AD34" s="544">
        <v>480</v>
      </c>
      <c r="AE34" s="545">
        <v>4.067698</v>
      </c>
      <c r="AF34" s="546">
        <v>2.3882140000000001</v>
      </c>
      <c r="AG34" s="544">
        <v>321</v>
      </c>
      <c r="AH34" s="545">
        <v>2.7202730000000002</v>
      </c>
      <c r="AI34" s="545">
        <v>1.69147</v>
      </c>
      <c r="AJ34" s="545"/>
      <c r="AK34" s="480" t="s">
        <v>567</v>
      </c>
      <c r="AL34" s="540"/>
      <c r="AM34" s="544">
        <v>469</v>
      </c>
      <c r="AN34" s="545">
        <v>3.9744799999999998</v>
      </c>
      <c r="AO34" s="546">
        <v>2.6985749999999999</v>
      </c>
      <c r="AP34" s="544">
        <v>300</v>
      </c>
      <c r="AQ34" s="545">
        <v>2.5423110000000002</v>
      </c>
      <c r="AR34" s="546">
        <v>1.3480890000000001</v>
      </c>
      <c r="AS34" s="544">
        <v>281</v>
      </c>
      <c r="AT34" s="545">
        <v>2.3812980000000001</v>
      </c>
      <c r="AU34" s="546">
        <v>1.352956</v>
      </c>
      <c r="AV34" s="544">
        <v>236</v>
      </c>
      <c r="AW34" s="545">
        <v>1.999951</v>
      </c>
      <c r="AX34" s="546">
        <v>1.1750480000000001</v>
      </c>
      <c r="AY34" s="718">
        <v>189</v>
      </c>
      <c r="AZ34" s="716">
        <v>1.6016560275888001</v>
      </c>
      <c r="BA34" s="716">
        <v>1.0550189831329999</v>
      </c>
    </row>
    <row r="35" spans="1:53" ht="18.75" customHeight="1" x14ac:dyDescent="0.25">
      <c r="A35" s="480" t="s">
        <v>361</v>
      </c>
      <c r="B35" s="540"/>
      <c r="C35" s="544">
        <v>3398</v>
      </c>
      <c r="D35" s="545">
        <v>28.708788999999999</v>
      </c>
      <c r="E35" s="546">
        <v>15.891199</v>
      </c>
      <c r="F35" s="544">
        <v>2377</v>
      </c>
      <c r="G35" s="545">
        <v>20.082635</v>
      </c>
      <c r="H35" s="546">
        <v>12.557950999999999</v>
      </c>
      <c r="I35" s="544">
        <v>2514</v>
      </c>
      <c r="J35" s="545">
        <v>21.240110999999999</v>
      </c>
      <c r="K35" s="546">
        <v>11.56118</v>
      </c>
      <c r="L35" s="544">
        <v>2653</v>
      </c>
      <c r="M35" s="545">
        <v>22.414484000000002</v>
      </c>
      <c r="N35" s="546">
        <v>12.253054000000001</v>
      </c>
      <c r="O35" s="544">
        <v>943</v>
      </c>
      <c r="P35" s="545">
        <v>7.9671539999999998</v>
      </c>
      <c r="Q35" s="545">
        <v>4.425853</v>
      </c>
      <c r="R35" s="545"/>
      <c r="S35" s="480" t="s">
        <v>361</v>
      </c>
      <c r="T35" s="540"/>
      <c r="U35" s="544">
        <v>847</v>
      </c>
      <c r="V35" s="545">
        <v>7.1560750000000004</v>
      </c>
      <c r="W35" s="545">
        <v>3.9444849999999998</v>
      </c>
      <c r="X35" s="547">
        <v>644</v>
      </c>
      <c r="Y35" s="545">
        <v>5.4409830000000001</v>
      </c>
      <c r="Z35" s="546">
        <v>3.4255369999999998</v>
      </c>
      <c r="AA35" s="544">
        <v>651</v>
      </c>
      <c r="AB35" s="545">
        <v>5.5001239999999996</v>
      </c>
      <c r="AC35" s="546">
        <v>3.2428859999999999</v>
      </c>
      <c r="AD35" s="544">
        <v>483</v>
      </c>
      <c r="AE35" s="545">
        <v>4.0807370000000001</v>
      </c>
      <c r="AF35" s="546">
        <v>2.3595999999999999</v>
      </c>
      <c r="AG35" s="544">
        <v>332</v>
      </c>
      <c r="AH35" s="545">
        <v>2.8049789999999999</v>
      </c>
      <c r="AI35" s="545">
        <v>1.7122630000000001</v>
      </c>
      <c r="AJ35" s="545"/>
      <c r="AK35" s="480" t="s">
        <v>361</v>
      </c>
      <c r="AL35" s="540"/>
      <c r="AM35" s="544">
        <v>414</v>
      </c>
      <c r="AN35" s="545">
        <v>3.4977749999999999</v>
      </c>
      <c r="AO35" s="546">
        <v>2.2694190000000001</v>
      </c>
      <c r="AP35" s="544">
        <v>336</v>
      </c>
      <c r="AQ35" s="545">
        <v>2.8387739999999999</v>
      </c>
      <c r="AR35" s="546">
        <v>1.431001</v>
      </c>
      <c r="AS35" s="544">
        <v>288</v>
      </c>
      <c r="AT35" s="545">
        <v>2.4332349999999998</v>
      </c>
      <c r="AU35" s="546">
        <v>1.330927</v>
      </c>
      <c r="AV35" s="544">
        <v>199</v>
      </c>
      <c r="AW35" s="545">
        <v>1.681298</v>
      </c>
      <c r="AX35" s="546">
        <v>0.98039399999999999</v>
      </c>
      <c r="AY35" s="718">
        <v>208</v>
      </c>
      <c r="AZ35" s="716">
        <v>1.7573361285116</v>
      </c>
      <c r="BA35" s="716">
        <v>1.1498029783138</v>
      </c>
    </row>
    <row r="36" spans="1:53" s="338" customFormat="1" ht="14.45" customHeight="1" x14ac:dyDescent="0.15">
      <c r="A36" s="492" t="s">
        <v>362</v>
      </c>
      <c r="B36" s="550"/>
      <c r="C36" s="551">
        <v>3475</v>
      </c>
      <c r="D36" s="552">
        <v>29.290702</v>
      </c>
      <c r="E36" s="553">
        <v>15.717650000000001</v>
      </c>
      <c r="F36" s="551">
        <v>2418</v>
      </c>
      <c r="G36" s="552">
        <v>20.381271000000002</v>
      </c>
      <c r="H36" s="553">
        <v>12.466567</v>
      </c>
      <c r="I36" s="551">
        <v>2483</v>
      </c>
      <c r="J36" s="552">
        <v>20.929155000000002</v>
      </c>
      <c r="K36" s="553">
        <v>11.0197</v>
      </c>
      <c r="L36" s="551">
        <v>2646</v>
      </c>
      <c r="M36" s="552">
        <v>22.303079</v>
      </c>
      <c r="N36" s="553">
        <v>11.570178</v>
      </c>
      <c r="O36" s="551">
        <v>1072</v>
      </c>
      <c r="P36" s="552">
        <v>9.0358660000000004</v>
      </c>
      <c r="Q36" s="552">
        <v>4.8439709999999998</v>
      </c>
      <c r="R36" s="545"/>
      <c r="S36" s="492" t="s">
        <v>362</v>
      </c>
      <c r="T36" s="550"/>
      <c r="U36" s="551">
        <v>914</v>
      </c>
      <c r="V36" s="552">
        <v>7.7040870000000004</v>
      </c>
      <c r="W36" s="552">
        <v>4.1212679999999997</v>
      </c>
      <c r="X36" s="554">
        <v>624</v>
      </c>
      <c r="Y36" s="552">
        <v>5.2596829999999999</v>
      </c>
      <c r="Z36" s="553">
        <v>3.2079689999999998</v>
      </c>
      <c r="AA36" s="551">
        <v>653</v>
      </c>
      <c r="AB36" s="552">
        <v>5.5041229999999999</v>
      </c>
      <c r="AC36" s="553">
        <v>3.2342279999999999</v>
      </c>
      <c r="AD36" s="551">
        <v>478</v>
      </c>
      <c r="AE36" s="552">
        <v>4.0290520000000001</v>
      </c>
      <c r="AF36" s="553">
        <v>2.1456840000000001</v>
      </c>
      <c r="AG36" s="551">
        <v>395</v>
      </c>
      <c r="AH36" s="552">
        <v>3.329447</v>
      </c>
      <c r="AI36" s="552">
        <v>2.009188</v>
      </c>
      <c r="AJ36" s="545"/>
      <c r="AK36" s="492" t="s">
        <v>362</v>
      </c>
      <c r="AL36" s="550"/>
      <c r="AM36" s="551">
        <v>460</v>
      </c>
      <c r="AN36" s="552">
        <v>3.8773300000000002</v>
      </c>
      <c r="AO36" s="553">
        <v>2.3943460000000001</v>
      </c>
      <c r="AP36" s="551">
        <v>342</v>
      </c>
      <c r="AQ36" s="552">
        <v>2.882711</v>
      </c>
      <c r="AR36" s="553">
        <v>1.393753</v>
      </c>
      <c r="AS36" s="551">
        <v>272</v>
      </c>
      <c r="AT36" s="552">
        <v>2.2926820000000001</v>
      </c>
      <c r="AU36" s="553">
        <v>1.1883079999999999</v>
      </c>
      <c r="AV36" s="551">
        <v>248</v>
      </c>
      <c r="AW36" s="552">
        <v>2.0903870000000002</v>
      </c>
      <c r="AX36" s="553">
        <v>1.1819599999999999</v>
      </c>
      <c r="AY36" s="720">
        <v>219</v>
      </c>
      <c r="AZ36" s="719">
        <v>1.8459464154628999</v>
      </c>
      <c r="BA36" s="719">
        <v>1.1281211612455999</v>
      </c>
    </row>
    <row r="37" spans="1:53" s="343" customFormat="1" ht="14.25" customHeight="1" x14ac:dyDescent="0.25">
      <c r="A37" s="220" t="s">
        <v>738</v>
      </c>
      <c r="B37" s="338"/>
      <c r="C37" s="338"/>
      <c r="D37" s="338"/>
      <c r="E37" s="338"/>
      <c r="F37" s="338"/>
      <c r="G37" s="338"/>
      <c r="H37" s="338"/>
      <c r="I37" s="338"/>
      <c r="J37" s="338"/>
      <c r="K37" s="338"/>
      <c r="L37" s="338"/>
      <c r="M37" s="338"/>
      <c r="N37" s="338"/>
      <c r="O37" s="338"/>
      <c r="P37" s="338"/>
      <c r="Q37" s="338"/>
      <c r="R37" s="338"/>
      <c r="S37" s="220" t="s">
        <v>171</v>
      </c>
      <c r="T37" s="338"/>
      <c r="U37" s="338"/>
      <c r="V37" s="338"/>
      <c r="W37" s="338"/>
      <c r="X37" s="338"/>
      <c r="Y37" s="220"/>
      <c r="Z37" s="338"/>
      <c r="AA37" s="338"/>
      <c r="AB37" s="338"/>
      <c r="AC37" s="338"/>
      <c r="AD37" s="338"/>
      <c r="AE37" s="338"/>
      <c r="AF37" s="338"/>
      <c r="AG37" s="338"/>
      <c r="AH37" s="338"/>
      <c r="AI37" s="338"/>
      <c r="AJ37" s="338"/>
      <c r="AK37" s="220" t="s">
        <v>171</v>
      </c>
      <c r="AL37" s="338"/>
      <c r="AM37" s="338"/>
      <c r="AN37" s="338"/>
      <c r="AO37" s="338"/>
      <c r="AP37" s="338"/>
      <c r="AQ37" s="338"/>
      <c r="AR37" s="338"/>
      <c r="AS37" s="338"/>
      <c r="AT37" s="220"/>
      <c r="AU37" s="338"/>
      <c r="AV37" s="338"/>
      <c r="AW37" s="338"/>
      <c r="AX37" s="338"/>
      <c r="AY37" s="338"/>
      <c r="AZ37" s="338"/>
      <c r="BA37" s="338"/>
    </row>
    <row r="38" spans="1:53" s="343" customFormat="1" ht="14.45" customHeight="1" x14ac:dyDescent="0.25">
      <c r="A38" s="72" t="s">
        <v>479</v>
      </c>
      <c r="B38" s="342"/>
      <c r="C38" s="342"/>
      <c r="D38" s="342"/>
      <c r="E38" s="342"/>
      <c r="F38" s="342"/>
      <c r="G38" s="342"/>
      <c r="H38" s="342"/>
      <c r="I38" s="342"/>
      <c r="J38" s="342"/>
      <c r="K38" s="342"/>
      <c r="L38" s="342"/>
      <c r="M38" s="342"/>
      <c r="N38" s="342"/>
      <c r="O38" s="342"/>
      <c r="P38" s="342"/>
      <c r="Q38" s="342"/>
      <c r="R38" s="342"/>
      <c r="S38" s="72" t="s">
        <v>479</v>
      </c>
      <c r="T38" s="342"/>
      <c r="U38" s="342"/>
      <c r="V38" s="342"/>
      <c r="W38" s="342"/>
      <c r="X38" s="342"/>
      <c r="Y38" s="72"/>
      <c r="Z38" s="342"/>
      <c r="AA38" s="342"/>
      <c r="AB38" s="342"/>
      <c r="AC38" s="342"/>
      <c r="AD38" s="342"/>
      <c r="AE38" s="342"/>
      <c r="AF38" s="342"/>
      <c r="AG38" s="342"/>
      <c r="AH38" s="342"/>
      <c r="AI38" s="342"/>
      <c r="AJ38" s="342"/>
      <c r="AK38" s="72" t="s">
        <v>479</v>
      </c>
      <c r="AL38" s="342"/>
      <c r="AM38" s="342"/>
      <c r="AN38" s="342"/>
      <c r="AO38" s="342"/>
      <c r="AP38" s="342"/>
      <c r="AQ38" s="342"/>
      <c r="AR38" s="342"/>
      <c r="AS38" s="342"/>
      <c r="AT38" s="72"/>
      <c r="AU38" s="342"/>
      <c r="AV38" s="342"/>
      <c r="AW38" s="342"/>
      <c r="AX38" s="342"/>
      <c r="AY38" s="342"/>
      <c r="AZ38" s="342"/>
      <c r="BA38" s="342"/>
    </row>
    <row r="39" spans="1:53" x14ac:dyDescent="0.25">
      <c r="A39" s="72" t="s">
        <v>480</v>
      </c>
      <c r="B39" s="342"/>
      <c r="C39" s="342"/>
      <c r="D39" s="342"/>
      <c r="E39" s="342"/>
      <c r="F39" s="342"/>
      <c r="G39" s="342"/>
      <c r="H39" s="342"/>
      <c r="I39" s="342"/>
      <c r="J39" s="342"/>
      <c r="K39" s="342"/>
      <c r="L39" s="342"/>
      <c r="M39" s="342"/>
      <c r="N39" s="342"/>
      <c r="O39" s="342"/>
      <c r="P39" s="342"/>
      <c r="Q39" s="342"/>
      <c r="R39" s="342"/>
      <c r="S39" s="72" t="s">
        <v>480</v>
      </c>
      <c r="T39" s="342"/>
      <c r="U39" s="342"/>
      <c r="V39" s="342"/>
      <c r="W39" s="342"/>
      <c r="X39" s="342"/>
      <c r="Y39" s="72"/>
      <c r="Z39" s="342"/>
      <c r="AA39" s="342"/>
      <c r="AB39" s="342"/>
      <c r="AC39" s="342"/>
      <c r="AD39" s="342"/>
      <c r="AE39" s="342"/>
      <c r="AF39" s="342"/>
      <c r="AG39" s="342"/>
      <c r="AH39" s="342"/>
      <c r="AI39" s="342"/>
      <c r="AJ39" s="342"/>
      <c r="AK39" s="72" t="s">
        <v>480</v>
      </c>
      <c r="AL39" s="342"/>
      <c r="AM39" s="342"/>
      <c r="AN39" s="342"/>
      <c r="AO39" s="342"/>
      <c r="AP39" s="342"/>
      <c r="AQ39" s="342"/>
      <c r="AR39" s="342"/>
      <c r="AS39" s="342"/>
      <c r="AT39" s="72"/>
      <c r="AU39" s="342"/>
      <c r="AV39" s="342"/>
      <c r="AW39" s="342"/>
      <c r="AX39" s="342"/>
      <c r="AY39" s="342"/>
      <c r="AZ39" s="342"/>
      <c r="BA39" s="342"/>
    </row>
  </sheetData>
  <mergeCells count="24">
    <mergeCell ref="U3:W3"/>
    <mergeCell ref="X3:Z3"/>
    <mergeCell ref="AA3:AC3"/>
    <mergeCell ref="I3:K3"/>
    <mergeCell ref="L3:N3"/>
    <mergeCell ref="O3:Q3"/>
    <mergeCell ref="S3:S4"/>
    <mergeCell ref="T3:T4"/>
    <mergeCell ref="A1:Q1"/>
    <mergeCell ref="S1:AI1"/>
    <mergeCell ref="AK1:BA1"/>
    <mergeCell ref="AS3:AU3"/>
    <mergeCell ref="AY3:BA3"/>
    <mergeCell ref="AG3:AI3"/>
    <mergeCell ref="AK3:AK4"/>
    <mergeCell ref="AL3:AL4"/>
    <mergeCell ref="AM3:AO3"/>
    <mergeCell ref="AP3:AR3"/>
    <mergeCell ref="AV3:AX3"/>
    <mergeCell ref="AD3:AF3"/>
    <mergeCell ref="A3:A4"/>
    <mergeCell ref="B3:B4"/>
    <mergeCell ref="C3:E3"/>
    <mergeCell ref="F3:H3"/>
  </mergeCells>
  <phoneticPr fontId="2" type="noConversion"/>
  <printOptions horizontalCentered="1"/>
  <pageMargins left="0.31496062992126" right="0.31496062992126" top="0.55118110236220497" bottom="0.35433070866141703" header="0.31496062992126" footer="0.118110236220472"/>
  <pageSetup paperSize="9" scale="75" fitToWidth="0" orientation="landscape" r:id="rId1"/>
  <headerFooter alignWithMargins="0"/>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syncVertical="1" syncRef="A1"/>
  <dimension ref="A1:T40"/>
  <sheetViews>
    <sheetView showGridLines="0" view="pageBreakPreview" zoomScale="90" zoomScaleNormal="90" zoomScaleSheetLayoutView="90" workbookViewId="0">
      <selection activeCell="W7" sqref="W7"/>
    </sheetView>
  </sheetViews>
  <sheetFormatPr defaultColWidth="11" defaultRowHeight="16.5" x14ac:dyDescent="0.25"/>
  <cols>
    <col min="1" max="1" width="12.75" style="611" customWidth="1"/>
    <col min="2" max="2" width="2.375" style="611" customWidth="1"/>
    <col min="3" max="9" width="8.125" style="611" customWidth="1"/>
    <col min="10" max="10" width="8.5" style="611" customWidth="1"/>
    <col min="11" max="19" width="8.125" style="636" customWidth="1"/>
    <col min="20" max="20" width="7.5" style="611" customWidth="1"/>
    <col min="21" max="16384" width="11" style="747"/>
  </cols>
  <sheetData>
    <row r="1" spans="1:20" ht="25.5" x14ac:dyDescent="0.25">
      <c r="A1" s="939" t="s">
        <v>569</v>
      </c>
      <c r="B1" s="939"/>
      <c r="C1" s="939"/>
      <c r="D1" s="939"/>
      <c r="E1" s="939"/>
      <c r="F1" s="939"/>
      <c r="G1" s="939"/>
      <c r="H1" s="939"/>
      <c r="I1" s="939"/>
      <c r="J1" s="939"/>
      <c r="K1" s="939"/>
      <c r="L1" s="939"/>
      <c r="M1" s="939"/>
      <c r="N1" s="939"/>
      <c r="O1" s="939"/>
      <c r="P1" s="939"/>
      <c r="Q1" s="939"/>
      <c r="R1" s="939"/>
      <c r="S1" s="939"/>
      <c r="T1" s="939"/>
    </row>
    <row r="2" spans="1:20" ht="20.25" customHeight="1" x14ac:dyDescent="0.25">
      <c r="B2" s="612"/>
      <c r="C2" s="613"/>
      <c r="D2" s="613"/>
      <c r="E2" s="614"/>
      <c r="F2" s="614"/>
      <c r="G2" s="612"/>
      <c r="H2" s="612"/>
      <c r="I2" s="612"/>
      <c r="K2" s="613"/>
      <c r="L2" s="613"/>
      <c r="M2" s="613"/>
      <c r="N2" s="613"/>
      <c r="O2" s="613"/>
      <c r="P2" s="613"/>
      <c r="Q2" s="613"/>
      <c r="R2" s="613"/>
      <c r="S2" s="613"/>
      <c r="T2" s="615" t="s">
        <v>570</v>
      </c>
    </row>
    <row r="3" spans="1:20" s="618" customFormat="1" ht="24" customHeight="1" x14ac:dyDescent="0.25">
      <c r="A3" s="616" t="s">
        <v>0</v>
      </c>
      <c r="B3" s="617"/>
      <c r="C3" s="934" t="s">
        <v>571</v>
      </c>
      <c r="D3" s="938"/>
      <c r="E3" s="938"/>
      <c r="F3" s="938"/>
      <c r="G3" s="938"/>
      <c r="H3" s="938"/>
      <c r="I3" s="938"/>
      <c r="J3" s="938"/>
      <c r="K3" s="938"/>
      <c r="L3" s="938"/>
      <c r="M3" s="938"/>
      <c r="N3" s="938"/>
      <c r="O3" s="938"/>
      <c r="P3" s="938"/>
      <c r="Q3" s="938"/>
      <c r="R3" s="935"/>
      <c r="S3" s="934" t="s">
        <v>572</v>
      </c>
      <c r="T3" s="938"/>
    </row>
    <row r="4" spans="1:20" s="618" customFormat="1" ht="24" customHeight="1" x14ac:dyDescent="0.25">
      <c r="A4" s="932" t="s">
        <v>580</v>
      </c>
      <c r="B4" s="620"/>
      <c r="C4" s="619"/>
      <c r="D4" s="620"/>
      <c r="E4" s="934" t="s">
        <v>574</v>
      </c>
      <c r="F4" s="938"/>
      <c r="G4" s="938"/>
      <c r="H4" s="935"/>
      <c r="I4" s="934" t="s">
        <v>575</v>
      </c>
      <c r="J4" s="935"/>
      <c r="K4" s="934" t="s">
        <v>576</v>
      </c>
      <c r="L4" s="935"/>
      <c r="M4" s="934" t="s">
        <v>577</v>
      </c>
      <c r="N4" s="935"/>
      <c r="O4" s="934" t="s">
        <v>578</v>
      </c>
      <c r="P4" s="935"/>
      <c r="Q4" s="934" t="s">
        <v>579</v>
      </c>
      <c r="R4" s="935"/>
      <c r="S4" s="940"/>
      <c r="T4" s="941"/>
    </row>
    <row r="5" spans="1:20" s="618" customFormat="1" ht="24" customHeight="1" x14ac:dyDescent="0.2">
      <c r="A5" s="932"/>
      <c r="B5" s="621"/>
      <c r="C5" s="622"/>
      <c r="D5" s="623"/>
      <c r="E5" s="619"/>
      <c r="F5" s="619"/>
      <c r="G5" s="929" t="s">
        <v>581</v>
      </c>
      <c r="H5" s="930"/>
      <c r="I5" s="936"/>
      <c r="J5" s="937"/>
      <c r="K5" s="936"/>
      <c r="L5" s="937"/>
      <c r="M5" s="936"/>
      <c r="N5" s="937"/>
      <c r="O5" s="936"/>
      <c r="P5" s="937"/>
      <c r="Q5" s="936"/>
      <c r="R5" s="937"/>
      <c r="S5" s="936"/>
      <c r="T5" s="942"/>
    </row>
    <row r="6" spans="1:20" s="628" customFormat="1" ht="34.5" customHeight="1" x14ac:dyDescent="0.25">
      <c r="A6" s="624"/>
      <c r="B6" s="625"/>
      <c r="C6" s="626" t="s">
        <v>582</v>
      </c>
      <c r="D6" s="627" t="s">
        <v>583</v>
      </c>
      <c r="E6" s="626" t="s">
        <v>584</v>
      </c>
      <c r="F6" s="627" t="s">
        <v>585</v>
      </c>
      <c r="G6" s="626" t="s">
        <v>582</v>
      </c>
      <c r="H6" s="627" t="s">
        <v>586</v>
      </c>
      <c r="I6" s="626" t="s">
        <v>582</v>
      </c>
      <c r="J6" s="627" t="s">
        <v>586</v>
      </c>
      <c r="K6" s="626" t="s">
        <v>584</v>
      </c>
      <c r="L6" s="627" t="s">
        <v>586</v>
      </c>
      <c r="M6" s="626" t="s">
        <v>582</v>
      </c>
      <c r="N6" s="627" t="s">
        <v>586</v>
      </c>
      <c r="O6" s="626" t="s">
        <v>582</v>
      </c>
      <c r="P6" s="627" t="s">
        <v>585</v>
      </c>
      <c r="Q6" s="626" t="s">
        <v>582</v>
      </c>
      <c r="R6" s="627" t="s">
        <v>586</v>
      </c>
      <c r="S6" s="626" t="s">
        <v>582</v>
      </c>
      <c r="T6" s="626" t="s">
        <v>586</v>
      </c>
    </row>
    <row r="7" spans="1:20" ht="19.149999999999999" customHeight="1" x14ac:dyDescent="0.25">
      <c r="A7" s="629" t="s">
        <v>335</v>
      </c>
      <c r="B7" s="540"/>
      <c r="C7" s="630">
        <v>12422</v>
      </c>
      <c r="D7" s="631">
        <v>57.934563325807716</v>
      </c>
      <c r="E7" s="632">
        <v>7160</v>
      </c>
      <c r="F7" s="633">
        <v>33.393292015197488</v>
      </c>
      <c r="G7" s="630">
        <v>7077</v>
      </c>
      <c r="H7" s="631">
        <v>33.006191004406794</v>
      </c>
      <c r="I7" s="632">
        <v>517</v>
      </c>
      <c r="J7" s="633">
        <v>2.4112195491420536</v>
      </c>
      <c r="K7" s="630">
        <v>1326</v>
      </c>
      <c r="L7" s="631">
        <v>6.1842884374513787</v>
      </c>
      <c r="M7" s="632">
        <v>354</v>
      </c>
      <c r="N7" s="633">
        <v>1.6510091303603232</v>
      </c>
      <c r="O7" s="630">
        <v>1115</v>
      </c>
      <c r="P7" s="631">
        <v>5.2002123738750283</v>
      </c>
      <c r="Q7" s="632">
        <v>1950</v>
      </c>
      <c r="R7" s="633">
        <v>9.0945418197814387</v>
      </c>
      <c r="S7" s="630">
        <v>1847</v>
      </c>
      <c r="T7" s="631">
        <v>8.6141634569929852</v>
      </c>
    </row>
    <row r="8" spans="1:20" ht="19.149999999999999" customHeight="1" x14ac:dyDescent="0.25">
      <c r="A8" s="629" t="s">
        <v>336</v>
      </c>
      <c r="B8" s="540"/>
      <c r="C8" s="630">
        <v>11297</v>
      </c>
      <c r="D8" s="631">
        <v>52.218430475853793</v>
      </c>
      <c r="E8" s="632">
        <v>6646</v>
      </c>
      <c r="F8" s="633">
        <v>30.719986628531853</v>
      </c>
      <c r="G8" s="630">
        <v>6516</v>
      </c>
      <c r="H8" s="631">
        <v>30.119084091410404</v>
      </c>
      <c r="I8" s="632">
        <v>480</v>
      </c>
      <c r="J8" s="633">
        <v>2.2187170601407296</v>
      </c>
      <c r="K8" s="630">
        <v>1260</v>
      </c>
      <c r="L8" s="631">
        <v>5.8241322828694146</v>
      </c>
      <c r="M8" s="632">
        <v>260</v>
      </c>
      <c r="N8" s="633">
        <v>1.2018050742428952</v>
      </c>
      <c r="O8" s="630">
        <v>917</v>
      </c>
      <c r="P8" s="631">
        <v>4.2386740503105189</v>
      </c>
      <c r="Q8" s="632">
        <v>1734</v>
      </c>
      <c r="R8" s="633">
        <v>8.0151153797583845</v>
      </c>
      <c r="S8" s="630">
        <v>2172</v>
      </c>
      <c r="T8" s="631">
        <v>10.039694697136801</v>
      </c>
    </row>
    <row r="9" spans="1:20" ht="19.149999999999999" customHeight="1" x14ac:dyDescent="0.25">
      <c r="A9" s="629" t="s">
        <v>407</v>
      </c>
      <c r="B9" s="540"/>
      <c r="C9" s="630">
        <v>10973</v>
      </c>
      <c r="D9" s="631">
        <v>50.252561138059079</v>
      </c>
      <c r="E9" s="632">
        <v>6203</v>
      </c>
      <c r="F9" s="633">
        <v>28.407603822052351</v>
      </c>
      <c r="G9" s="630">
        <v>5903</v>
      </c>
      <c r="H9" s="631">
        <v>27.033707135511047</v>
      </c>
      <c r="I9" s="632">
        <v>382</v>
      </c>
      <c r="J9" s="633">
        <v>1.7494284475292599</v>
      </c>
      <c r="K9" s="630">
        <v>1276</v>
      </c>
      <c r="L9" s="631">
        <v>5.843640573422344</v>
      </c>
      <c r="M9" s="632">
        <v>289</v>
      </c>
      <c r="N9" s="633">
        <v>1.3235204747014557</v>
      </c>
      <c r="O9" s="630">
        <v>934</v>
      </c>
      <c r="P9" s="631">
        <v>4.2773983507652584</v>
      </c>
      <c r="Q9" s="632">
        <v>1889</v>
      </c>
      <c r="R9" s="633">
        <v>8.6509694695884072</v>
      </c>
      <c r="S9" s="630">
        <v>2177</v>
      </c>
      <c r="T9" s="631">
        <v>9.9699102886680588</v>
      </c>
    </row>
    <row r="10" spans="1:20" ht="19.149999999999999" customHeight="1" x14ac:dyDescent="0.25">
      <c r="A10" s="629" t="s">
        <v>408</v>
      </c>
      <c r="B10" s="540"/>
      <c r="C10" s="630">
        <v>12960</v>
      </c>
      <c r="D10" s="631">
        <v>58.881018045532748</v>
      </c>
      <c r="E10" s="632">
        <v>5648</v>
      </c>
      <c r="F10" s="633">
        <v>25.660493049472912</v>
      </c>
      <c r="G10" s="630">
        <v>5526</v>
      </c>
      <c r="H10" s="631">
        <v>25.106211861081327</v>
      </c>
      <c r="I10" s="632">
        <v>410</v>
      </c>
      <c r="J10" s="633">
        <v>1.8627482560700945</v>
      </c>
      <c r="K10" s="630">
        <v>1466</v>
      </c>
      <c r="L10" s="631">
        <v>6.6604608375579479</v>
      </c>
      <c r="M10" s="632">
        <v>217</v>
      </c>
      <c r="N10" s="633">
        <v>0.98589358918831826</v>
      </c>
      <c r="O10" s="630">
        <v>829</v>
      </c>
      <c r="P10" s="631">
        <v>3.7663861080051428</v>
      </c>
      <c r="Q10" s="632">
        <v>4390</v>
      </c>
      <c r="R10" s="633">
        <v>19.945036205238331</v>
      </c>
      <c r="S10" s="630">
        <v>2281</v>
      </c>
      <c r="T10" s="631">
        <v>10.363240907550942</v>
      </c>
    </row>
    <row r="11" spans="1:20" ht="19.149999999999999" customHeight="1" x14ac:dyDescent="0.25">
      <c r="A11" s="629" t="s">
        <v>409</v>
      </c>
      <c r="B11" s="540"/>
      <c r="C11" s="630">
        <v>10515</v>
      </c>
      <c r="D11" s="631">
        <v>47.397893937802607</v>
      </c>
      <c r="E11" s="632">
        <v>5534</v>
      </c>
      <c r="F11" s="633">
        <v>24.94531098923439</v>
      </c>
      <c r="G11" s="630">
        <v>5420</v>
      </c>
      <c r="H11" s="631">
        <v>24.431439385914416</v>
      </c>
      <c r="I11" s="632">
        <v>448</v>
      </c>
      <c r="J11" s="633">
        <v>2.0194252481346235</v>
      </c>
      <c r="K11" s="630">
        <v>1590</v>
      </c>
      <c r="L11" s="631">
        <v>7.1671565726206508</v>
      </c>
      <c r="M11" s="632">
        <v>234</v>
      </c>
      <c r="N11" s="633">
        <v>1.0547890804988882</v>
      </c>
      <c r="O11" s="630">
        <v>836</v>
      </c>
      <c r="P11" s="631">
        <v>3.7683917576797885</v>
      </c>
      <c r="Q11" s="632">
        <v>1873</v>
      </c>
      <c r="R11" s="633">
        <v>8.4428202896342626</v>
      </c>
      <c r="S11" s="630">
        <v>2471</v>
      </c>
      <c r="T11" s="631">
        <v>11.138392384242533</v>
      </c>
    </row>
    <row r="12" spans="1:20" ht="19.149999999999999" customHeight="1" x14ac:dyDescent="0.25">
      <c r="A12" s="629" t="s">
        <v>340</v>
      </c>
      <c r="B12" s="540"/>
      <c r="C12" s="630">
        <v>9513</v>
      </c>
      <c r="D12" s="631">
        <v>42.580676349260912</v>
      </c>
      <c r="E12" s="632">
        <v>4868</v>
      </c>
      <c r="F12" s="633">
        <v>21.789417898475996</v>
      </c>
      <c r="G12" s="630">
        <v>4787</v>
      </c>
      <c r="H12" s="631">
        <v>21.426857740346055</v>
      </c>
      <c r="I12" s="632">
        <v>401</v>
      </c>
      <c r="J12" s="633">
        <v>1.7948965853099574</v>
      </c>
      <c r="K12" s="630">
        <v>1336</v>
      </c>
      <c r="L12" s="631">
        <v>5.9800045834765667</v>
      </c>
      <c r="M12" s="632">
        <v>188</v>
      </c>
      <c r="N12" s="633">
        <v>0.84149765096825935</v>
      </c>
      <c r="O12" s="630">
        <v>853</v>
      </c>
      <c r="P12" s="631">
        <v>3.8180717887017304</v>
      </c>
      <c r="Q12" s="632">
        <v>1867</v>
      </c>
      <c r="R12" s="633">
        <v>8.356787842328405</v>
      </c>
      <c r="S12" s="630">
        <v>2781</v>
      </c>
      <c r="T12" s="631">
        <v>12.447898762461326</v>
      </c>
    </row>
    <row r="13" spans="1:20" ht="19.149999999999999" customHeight="1" x14ac:dyDescent="0.25">
      <c r="A13" s="629" t="s">
        <v>341</v>
      </c>
      <c r="B13" s="540"/>
      <c r="C13" s="630">
        <v>8489</v>
      </c>
      <c r="D13" s="634">
        <v>37.790744779944703</v>
      </c>
      <c r="E13" s="632">
        <v>4627</v>
      </c>
      <c r="F13" s="633">
        <v>20.6</v>
      </c>
      <c r="G13" s="630">
        <v>4322</v>
      </c>
      <c r="H13" s="631">
        <v>19.239999999999998</v>
      </c>
      <c r="I13" s="632">
        <v>333</v>
      </c>
      <c r="J13" s="633">
        <v>1.48</v>
      </c>
      <c r="K13" s="630">
        <v>1169</v>
      </c>
      <c r="L13" s="631">
        <v>5.2</v>
      </c>
      <c r="M13" s="632">
        <v>155</v>
      </c>
      <c r="N13" s="633">
        <v>0.69</v>
      </c>
      <c r="O13" s="630">
        <v>629</v>
      </c>
      <c r="P13" s="631">
        <v>2.8</v>
      </c>
      <c r="Q13" s="632">
        <v>1576</v>
      </c>
      <c r="R13" s="633">
        <v>7.02</v>
      </c>
      <c r="S13" s="630">
        <v>3053</v>
      </c>
      <c r="T13" s="634">
        <v>13.591134858425159</v>
      </c>
    </row>
    <row r="14" spans="1:20" ht="19.149999999999999" customHeight="1" x14ac:dyDescent="0.25">
      <c r="A14" s="629" t="s">
        <v>587</v>
      </c>
      <c r="B14" s="540"/>
      <c r="C14" s="630">
        <v>8191</v>
      </c>
      <c r="D14" s="634">
        <v>36.299999999999997</v>
      </c>
      <c r="E14" s="632">
        <v>4484</v>
      </c>
      <c r="F14" s="633">
        <v>19.87</v>
      </c>
      <c r="G14" s="630">
        <v>4389</v>
      </c>
      <c r="H14" s="631">
        <v>19.45</v>
      </c>
      <c r="I14" s="632">
        <v>349</v>
      </c>
      <c r="J14" s="633">
        <v>1.55</v>
      </c>
      <c r="K14" s="630">
        <v>1180</v>
      </c>
      <c r="L14" s="631">
        <v>5.23</v>
      </c>
      <c r="M14" s="632">
        <v>159</v>
      </c>
      <c r="N14" s="633">
        <v>0.7</v>
      </c>
      <c r="O14" s="630">
        <v>616</v>
      </c>
      <c r="P14" s="631">
        <v>2.73</v>
      </c>
      <c r="Q14" s="632">
        <v>1403</v>
      </c>
      <c r="R14" s="633">
        <v>6.22</v>
      </c>
      <c r="S14" s="630">
        <v>3195</v>
      </c>
      <c r="T14" s="634">
        <v>14.16</v>
      </c>
    </row>
    <row r="15" spans="1:20" ht="19.149999999999999" customHeight="1" x14ac:dyDescent="0.25">
      <c r="A15" s="629" t="s">
        <v>345</v>
      </c>
      <c r="B15" s="540"/>
      <c r="C15" s="630">
        <v>8453</v>
      </c>
      <c r="D15" s="634">
        <v>37.33</v>
      </c>
      <c r="E15" s="632">
        <v>4850</v>
      </c>
      <c r="F15" s="633">
        <v>21.415795124758265</v>
      </c>
      <c r="G15" s="630">
        <v>4735</v>
      </c>
      <c r="H15" s="631">
        <v>20.907997920769152</v>
      </c>
      <c r="I15" s="632">
        <v>324</v>
      </c>
      <c r="J15" s="633">
        <v>1.4306634268910676</v>
      </c>
      <c r="K15" s="630">
        <v>1187</v>
      </c>
      <c r="L15" s="631">
        <v>5.2413502707398072</v>
      </c>
      <c r="M15" s="632">
        <v>137</v>
      </c>
      <c r="N15" s="633">
        <v>0.60494101692616142</v>
      </c>
      <c r="O15" s="630">
        <v>570</v>
      </c>
      <c r="P15" s="631">
        <v>2.5169078806416931</v>
      </c>
      <c r="Q15" s="632">
        <v>1385</v>
      </c>
      <c r="R15" s="633">
        <v>6.1156445871732368</v>
      </c>
      <c r="S15" s="630">
        <v>3468</v>
      </c>
      <c r="T15" s="634">
        <v>15.313397421167354</v>
      </c>
    </row>
    <row r="16" spans="1:20" ht="19.149999999999999" customHeight="1" x14ac:dyDescent="0.25">
      <c r="A16" s="629" t="s">
        <v>346</v>
      </c>
      <c r="B16" s="540"/>
      <c r="C16" s="630">
        <v>8365</v>
      </c>
      <c r="D16" s="631">
        <v>36.801983725912024</v>
      </c>
      <c r="E16" s="632">
        <v>4846</v>
      </c>
      <c r="F16" s="633">
        <v>21.320073297760867</v>
      </c>
      <c r="G16" s="630">
        <v>4735</v>
      </c>
      <c r="H16" s="631">
        <v>20.83172659201356</v>
      </c>
      <c r="I16" s="632">
        <v>308</v>
      </c>
      <c r="J16" s="633">
        <v>1.3550521204519907</v>
      </c>
      <c r="K16" s="630">
        <v>1252</v>
      </c>
      <c r="L16" s="631">
        <v>5.5081988792399104</v>
      </c>
      <c r="M16" s="632">
        <v>122</v>
      </c>
      <c r="N16" s="633">
        <v>0.53674142433487948</v>
      </c>
      <c r="O16" s="630">
        <v>626</v>
      </c>
      <c r="P16" s="631">
        <v>2.7540994396199552</v>
      </c>
      <c r="Q16" s="632">
        <v>1211</v>
      </c>
      <c r="R16" s="633">
        <v>5.3278185645044189</v>
      </c>
      <c r="S16" s="630">
        <v>4282</v>
      </c>
      <c r="T16" s="631">
        <v>18.838744090179951</v>
      </c>
    </row>
    <row r="17" spans="1:20" ht="19.149999999999999" customHeight="1" x14ac:dyDescent="0.25">
      <c r="A17" s="629" t="s">
        <v>347</v>
      </c>
      <c r="B17" s="540"/>
      <c r="C17" s="630">
        <v>8011</v>
      </c>
      <c r="D17" s="631">
        <v>35.099856704429719</v>
      </c>
      <c r="E17" s="632">
        <v>4748</v>
      </c>
      <c r="F17" s="633">
        <v>20.803160608242706</v>
      </c>
      <c r="G17" s="630">
        <v>4637</v>
      </c>
      <c r="H17" s="631">
        <v>20.316818816432484</v>
      </c>
      <c r="I17" s="632">
        <v>301</v>
      </c>
      <c r="J17" s="633">
        <v>1.3188187327466414</v>
      </c>
      <c r="K17" s="630">
        <v>1166</v>
      </c>
      <c r="L17" s="631">
        <v>5.108779542799283</v>
      </c>
      <c r="M17" s="632">
        <v>126</v>
      </c>
      <c r="N17" s="633">
        <v>0.55206365556836157</v>
      </c>
      <c r="O17" s="630">
        <v>550</v>
      </c>
      <c r="P17" s="631">
        <v>2.4098016711317372</v>
      </c>
      <c r="Q17" s="632">
        <v>1120</v>
      </c>
      <c r="R17" s="633">
        <v>4.9072324939409917</v>
      </c>
      <c r="S17" s="630">
        <v>4406</v>
      </c>
      <c r="T17" s="631">
        <v>19.304702114557152</v>
      </c>
    </row>
    <row r="18" spans="1:20" ht="19.149999999999999" customHeight="1" x14ac:dyDescent="0.25">
      <c r="A18" s="629" t="s">
        <v>348</v>
      </c>
      <c r="B18" s="540"/>
      <c r="C18" s="630">
        <v>7130</v>
      </c>
      <c r="D18" s="631">
        <v>31.111671964814224</v>
      </c>
      <c r="E18" s="632">
        <v>4127</v>
      </c>
      <c r="F18" s="633">
        <v>18.008116437417716</v>
      </c>
      <c r="G18" s="630">
        <v>4007</v>
      </c>
      <c r="H18" s="631">
        <v>17.484497834924348</v>
      </c>
      <c r="I18" s="632">
        <v>324</v>
      </c>
      <c r="J18" s="633">
        <v>1.4137702267320911</v>
      </c>
      <c r="K18" s="630">
        <v>1137</v>
      </c>
      <c r="L18" s="631">
        <v>4.9612862586246527</v>
      </c>
      <c r="M18" s="632">
        <v>95</v>
      </c>
      <c r="N18" s="633">
        <v>0.41453139364058222</v>
      </c>
      <c r="O18" s="630">
        <v>507</v>
      </c>
      <c r="P18" s="631">
        <v>2.212288595534476</v>
      </c>
      <c r="Q18" s="632">
        <v>940</v>
      </c>
      <c r="R18" s="633">
        <v>4.1016790528647089</v>
      </c>
      <c r="S18" s="630">
        <v>3933</v>
      </c>
      <c r="T18" s="631">
        <v>17.161599696720106</v>
      </c>
    </row>
    <row r="19" spans="1:20" ht="24" customHeight="1" x14ac:dyDescent="0.25">
      <c r="A19" s="931" t="s">
        <v>580</v>
      </c>
      <c r="B19" s="539"/>
      <c r="C19" s="934" t="s">
        <v>588</v>
      </c>
      <c r="D19" s="935"/>
      <c r="E19" s="934" t="s">
        <v>573</v>
      </c>
      <c r="F19" s="938"/>
      <c r="G19" s="938"/>
      <c r="H19" s="935"/>
      <c r="I19" s="925" t="s">
        <v>589</v>
      </c>
      <c r="J19" s="925"/>
      <c r="K19" s="925" t="s">
        <v>590</v>
      </c>
      <c r="L19" s="925"/>
      <c r="M19" s="925" t="s">
        <v>591</v>
      </c>
      <c r="N19" s="925"/>
      <c r="O19" s="925" t="s">
        <v>592</v>
      </c>
      <c r="P19" s="925"/>
      <c r="Q19" s="925" t="s">
        <v>593</v>
      </c>
      <c r="R19" s="925"/>
      <c r="S19" s="925" t="s">
        <v>594</v>
      </c>
      <c r="T19" s="927"/>
    </row>
    <row r="20" spans="1:20" s="618" customFormat="1" ht="24" customHeight="1" x14ac:dyDescent="0.25">
      <c r="A20" s="932"/>
      <c r="B20" s="621"/>
      <c r="C20" s="936"/>
      <c r="D20" s="937"/>
      <c r="E20" s="619"/>
      <c r="F20" s="619"/>
      <c r="G20" s="929" t="s">
        <v>581</v>
      </c>
      <c r="H20" s="930"/>
      <c r="I20" s="926"/>
      <c r="J20" s="926"/>
      <c r="K20" s="926"/>
      <c r="L20" s="926"/>
      <c r="M20" s="926"/>
      <c r="N20" s="926"/>
      <c r="O20" s="926"/>
      <c r="P20" s="926"/>
      <c r="Q20" s="926"/>
      <c r="R20" s="926"/>
      <c r="S20" s="926"/>
      <c r="T20" s="928"/>
    </row>
    <row r="21" spans="1:20" s="628" customFormat="1" ht="34.5" customHeight="1" x14ac:dyDescent="0.25">
      <c r="A21" s="933"/>
      <c r="B21" s="625"/>
      <c r="C21" s="626" t="s">
        <v>582</v>
      </c>
      <c r="D21" s="627" t="s">
        <v>585</v>
      </c>
      <c r="E21" s="626" t="s">
        <v>584</v>
      </c>
      <c r="F21" s="627" t="s">
        <v>585</v>
      </c>
      <c r="G21" s="626" t="s">
        <v>582</v>
      </c>
      <c r="H21" s="627" t="s">
        <v>586</v>
      </c>
      <c r="I21" s="626" t="s">
        <v>584</v>
      </c>
      <c r="J21" s="627" t="s">
        <v>586</v>
      </c>
      <c r="K21" s="626" t="s">
        <v>584</v>
      </c>
      <c r="L21" s="627" t="s">
        <v>585</v>
      </c>
      <c r="M21" s="626" t="s">
        <v>582</v>
      </c>
      <c r="N21" s="627" t="s">
        <v>586</v>
      </c>
      <c r="O21" s="626" t="s">
        <v>582</v>
      </c>
      <c r="P21" s="627" t="s">
        <v>586</v>
      </c>
      <c r="Q21" s="626" t="s">
        <v>582</v>
      </c>
      <c r="R21" s="627" t="s">
        <v>586</v>
      </c>
      <c r="S21" s="626" t="s">
        <v>584</v>
      </c>
      <c r="T21" s="626" t="s">
        <v>585</v>
      </c>
    </row>
    <row r="22" spans="1:20" ht="18.600000000000001" customHeight="1" x14ac:dyDescent="0.25">
      <c r="A22" s="629" t="s">
        <v>349</v>
      </c>
      <c r="B22" s="540"/>
      <c r="C22" s="630">
        <v>7077</v>
      </c>
      <c r="D22" s="631">
        <v>30.772647833939541</v>
      </c>
      <c r="E22" s="632">
        <v>3871</v>
      </c>
      <c r="F22" s="633">
        <v>16.832120922026274</v>
      </c>
      <c r="G22" s="630">
        <v>3646</v>
      </c>
      <c r="H22" s="631">
        <v>15.853762046424128</v>
      </c>
      <c r="I22" s="632">
        <v>323</v>
      </c>
      <c r="J22" s="633">
        <v>1.4044885191977492</v>
      </c>
      <c r="K22" s="630">
        <v>1157</v>
      </c>
      <c r="L22" s="631">
        <v>5.0309387514297086</v>
      </c>
      <c r="M22" s="632">
        <v>116</v>
      </c>
      <c r="N22" s="633">
        <v>0.50439835364377372</v>
      </c>
      <c r="O22" s="630">
        <v>492</v>
      </c>
      <c r="P22" s="631">
        <v>2.1393447413166955</v>
      </c>
      <c r="Q22" s="632">
        <v>1118</v>
      </c>
      <c r="R22" s="633">
        <v>4.8613565463253359</v>
      </c>
      <c r="S22" s="630">
        <v>4128</v>
      </c>
      <c r="T22" s="631">
        <v>17.949624171047393</v>
      </c>
    </row>
    <row r="23" spans="1:20" ht="18.600000000000001" customHeight="1" x14ac:dyDescent="0.25">
      <c r="A23" s="629" t="s">
        <v>351</v>
      </c>
      <c r="B23" s="540"/>
      <c r="C23" s="630">
        <v>7358</v>
      </c>
      <c r="D23" s="631">
        <v>31.882623415607373</v>
      </c>
      <c r="E23" s="632">
        <v>3695</v>
      </c>
      <c r="F23" s="633">
        <v>16.010640598079537</v>
      </c>
      <c r="G23" s="630">
        <v>3464</v>
      </c>
      <c r="H23" s="631">
        <v>15.009704744721928</v>
      </c>
      <c r="I23" s="632">
        <v>344</v>
      </c>
      <c r="J23" s="633">
        <v>1.4905711409308149</v>
      </c>
      <c r="K23" s="630">
        <v>1047</v>
      </c>
      <c r="L23" s="631">
        <v>4.5367092574260557</v>
      </c>
      <c r="M23" s="632">
        <v>101</v>
      </c>
      <c r="N23" s="633">
        <v>0.4376386198663148</v>
      </c>
      <c r="O23" s="630">
        <v>465</v>
      </c>
      <c r="P23" s="631">
        <v>2.0148708736419443</v>
      </c>
      <c r="Q23" s="632">
        <v>1706</v>
      </c>
      <c r="R23" s="633">
        <v>7.3921929256626999</v>
      </c>
      <c r="S23" s="630">
        <v>4063</v>
      </c>
      <c r="T23" s="631">
        <v>17.605205074424131</v>
      </c>
    </row>
    <row r="24" spans="1:20" ht="18.600000000000001" customHeight="1" x14ac:dyDescent="0.25">
      <c r="A24" s="629" t="s">
        <v>352</v>
      </c>
      <c r="B24" s="540"/>
      <c r="C24" s="630">
        <v>6669</v>
      </c>
      <c r="D24" s="631">
        <v>28.8</v>
      </c>
      <c r="E24" s="632">
        <v>3773</v>
      </c>
      <c r="F24" s="633">
        <v>16.3</v>
      </c>
      <c r="G24" s="630">
        <v>3515</v>
      </c>
      <c r="H24" s="631">
        <v>15.2</v>
      </c>
      <c r="I24" s="632">
        <v>274</v>
      </c>
      <c r="J24" s="633">
        <v>1.2</v>
      </c>
      <c r="K24" s="630">
        <v>1178</v>
      </c>
      <c r="L24" s="631">
        <v>5.0999999999999996</v>
      </c>
      <c r="M24" s="632">
        <v>74</v>
      </c>
      <c r="N24" s="633">
        <v>0.3</v>
      </c>
      <c r="O24" s="630">
        <v>381</v>
      </c>
      <c r="P24" s="631">
        <v>1.6</v>
      </c>
      <c r="Q24" s="632">
        <v>989</v>
      </c>
      <c r="R24" s="633">
        <v>4.3</v>
      </c>
      <c r="S24" s="630">
        <v>3889</v>
      </c>
      <c r="T24" s="631">
        <v>16.805707718000001</v>
      </c>
    </row>
    <row r="25" spans="1:20" ht="18.600000000000001" customHeight="1" x14ac:dyDescent="0.25">
      <c r="A25" s="629" t="s">
        <v>353</v>
      </c>
      <c r="B25" s="540"/>
      <c r="C25" s="630">
        <v>6726</v>
      </c>
      <c r="D25" s="631">
        <v>28.999500000000001</v>
      </c>
      <c r="E25" s="632">
        <v>3704</v>
      </c>
      <c r="F25" s="633">
        <v>15.97</v>
      </c>
      <c r="G25" s="630">
        <v>3470</v>
      </c>
      <c r="H25" s="631">
        <v>14.9611</v>
      </c>
      <c r="I25" s="632">
        <v>242</v>
      </c>
      <c r="J25" s="633">
        <v>1.04339</v>
      </c>
      <c r="K25" s="630">
        <v>1120</v>
      </c>
      <c r="L25" s="631">
        <v>4.8289400000000002</v>
      </c>
      <c r="M25" s="632">
        <v>105</v>
      </c>
      <c r="N25" s="633">
        <v>0.45271</v>
      </c>
      <c r="O25" s="630">
        <v>344</v>
      </c>
      <c r="P25" s="631">
        <v>1.4831700000000001</v>
      </c>
      <c r="Q25" s="632">
        <v>1211</v>
      </c>
      <c r="R25" s="633">
        <v>5.2212899999999998</v>
      </c>
      <c r="S25" s="630">
        <v>3507</v>
      </c>
      <c r="T25" s="631">
        <v>15.1206</v>
      </c>
    </row>
    <row r="26" spans="1:20" ht="18.600000000000001" customHeight="1" x14ac:dyDescent="0.25">
      <c r="A26" s="629" t="s">
        <v>355</v>
      </c>
      <c r="B26" s="540"/>
      <c r="C26" s="630">
        <v>6873</v>
      </c>
      <c r="D26" s="631">
        <v>29.535417296999999</v>
      </c>
      <c r="E26" s="632">
        <v>3497</v>
      </c>
      <c r="F26" s="633">
        <v>15.027695953</v>
      </c>
      <c r="G26" s="630">
        <v>3291</v>
      </c>
      <c r="H26" s="631">
        <v>14.142449923999999</v>
      </c>
      <c r="I26" s="632">
        <v>325</v>
      </c>
      <c r="J26" s="633">
        <v>1.3966260180000001</v>
      </c>
      <c r="K26" s="630">
        <v>1270</v>
      </c>
      <c r="L26" s="631">
        <v>5.4575847472000003</v>
      </c>
      <c r="M26" s="632">
        <v>133</v>
      </c>
      <c r="N26" s="633">
        <v>0.57154233970000001</v>
      </c>
      <c r="O26" s="630">
        <v>413</v>
      </c>
      <c r="P26" s="631">
        <v>1.7747893705</v>
      </c>
      <c r="Q26" s="632">
        <v>1235</v>
      </c>
      <c r="R26" s="633">
        <v>5.3071788683000003</v>
      </c>
      <c r="S26" s="630">
        <v>3766</v>
      </c>
      <c r="T26" s="631">
        <v>16.183672564999998</v>
      </c>
    </row>
    <row r="27" spans="1:20" ht="18.600000000000001" customHeight="1" x14ac:dyDescent="0.25">
      <c r="A27" s="629" t="s">
        <v>564</v>
      </c>
      <c r="B27" s="540"/>
      <c r="C27" s="630">
        <v>6619</v>
      </c>
      <c r="D27" s="631">
        <v>28.353367777999999</v>
      </c>
      <c r="E27" s="632">
        <v>3314</v>
      </c>
      <c r="F27" s="633">
        <v>14.195960238</v>
      </c>
      <c r="G27" s="630">
        <v>3129</v>
      </c>
      <c r="H27" s="631">
        <v>13.403488106999999</v>
      </c>
      <c r="I27" s="632">
        <v>343</v>
      </c>
      <c r="J27" s="633">
        <v>1.4692861683</v>
      </c>
      <c r="K27" s="630">
        <v>1318</v>
      </c>
      <c r="L27" s="631">
        <v>5.6458284834999999</v>
      </c>
      <c r="M27" s="632">
        <v>88</v>
      </c>
      <c r="N27" s="633">
        <v>0.37695971659999999</v>
      </c>
      <c r="O27" s="630">
        <v>359</v>
      </c>
      <c r="P27" s="631">
        <v>1.5378242985999999</v>
      </c>
      <c r="Q27" s="632">
        <v>1197</v>
      </c>
      <c r="R27" s="633">
        <v>5.1275088731</v>
      </c>
      <c r="S27" s="630">
        <v>3565</v>
      </c>
      <c r="T27" s="631">
        <v>15.271152157</v>
      </c>
    </row>
    <row r="28" spans="1:20" ht="18.600000000000001" customHeight="1" x14ac:dyDescent="0.25">
      <c r="A28" s="629" t="s">
        <v>565</v>
      </c>
      <c r="B28" s="540"/>
      <c r="C28" s="630">
        <v>7118</v>
      </c>
      <c r="D28" s="633">
        <v>30.414078838607765</v>
      </c>
      <c r="E28" s="630">
        <v>3428</v>
      </c>
      <c r="F28" s="633">
        <v>14.647297310866453</v>
      </c>
      <c r="G28" s="630">
        <v>3135</v>
      </c>
      <c r="H28" s="633">
        <v>13.395355037796479</v>
      </c>
      <c r="I28" s="630">
        <v>464</v>
      </c>
      <c r="J28" s="633">
        <v>1.9825980024043273</v>
      </c>
      <c r="K28" s="630">
        <v>1453</v>
      </c>
      <c r="L28" s="633">
        <v>6.2084372790807922</v>
      </c>
      <c r="M28" s="630">
        <v>121</v>
      </c>
      <c r="N28" s="633">
        <v>0.5170137032131974</v>
      </c>
      <c r="O28" s="630">
        <v>327</v>
      </c>
      <c r="P28" s="633">
        <v>1.39721885083236</v>
      </c>
      <c r="Q28" s="630">
        <v>1325</v>
      </c>
      <c r="R28" s="633">
        <v>5.6615136922106331</v>
      </c>
      <c r="S28" s="630">
        <v>3542</v>
      </c>
      <c r="T28" s="631">
        <v>15.134401130422688</v>
      </c>
    </row>
    <row r="29" spans="1:20" ht="18.600000000000001" customHeight="1" x14ac:dyDescent="0.25">
      <c r="A29" s="629" t="s">
        <v>566</v>
      </c>
      <c r="C29" s="635">
        <v>7033</v>
      </c>
      <c r="D29" s="633">
        <v>29.974964532857353</v>
      </c>
      <c r="E29" s="630">
        <v>3204</v>
      </c>
      <c r="F29" s="633">
        <v>13.655593112935399</v>
      </c>
      <c r="G29" s="630">
        <v>2922</v>
      </c>
      <c r="H29" s="633">
        <v>12.453696340823146</v>
      </c>
      <c r="I29" s="630">
        <v>570</v>
      </c>
      <c r="J29" s="633">
        <v>2.4293658159716611</v>
      </c>
      <c r="K29" s="630">
        <v>1384</v>
      </c>
      <c r="L29" s="633">
        <v>5.89867068299084</v>
      </c>
      <c r="M29" s="630">
        <v>119</v>
      </c>
      <c r="N29" s="633">
        <v>0.50718338965022391</v>
      </c>
      <c r="O29" s="630">
        <v>370</v>
      </c>
      <c r="P29" s="633">
        <v>1.5769567577359904</v>
      </c>
      <c r="Q29" s="630">
        <v>1386</v>
      </c>
      <c r="R29" s="633">
        <v>5.9071947735731971</v>
      </c>
      <c r="S29" s="630">
        <v>3675</v>
      </c>
      <c r="T29" s="631">
        <v>15.663016445080446</v>
      </c>
    </row>
    <row r="30" spans="1:20" ht="18.600000000000001" customHeight="1" x14ac:dyDescent="0.25">
      <c r="A30" s="480" t="s">
        <v>360</v>
      </c>
      <c r="C30" s="635">
        <v>7206</v>
      </c>
      <c r="D30" s="633">
        <v>30.643038159852814</v>
      </c>
      <c r="E30" s="630">
        <v>3245</v>
      </c>
      <c r="F30" s="633">
        <v>13.799147769736662</v>
      </c>
      <c r="G30" s="630">
        <v>2964</v>
      </c>
      <c r="H30" s="633">
        <v>12.604213864252532</v>
      </c>
      <c r="I30" s="630">
        <v>544</v>
      </c>
      <c r="J30" s="633">
        <v>2.3133240020760382</v>
      </c>
      <c r="K30" s="630">
        <v>1541</v>
      </c>
      <c r="L30" s="633">
        <v>6.5530005279396599</v>
      </c>
      <c r="M30" s="630">
        <v>128</v>
      </c>
      <c r="N30" s="633">
        <v>0.54431152990024423</v>
      </c>
      <c r="O30" s="630">
        <v>368</v>
      </c>
      <c r="P30" s="633">
        <v>1.5648956484632024</v>
      </c>
      <c r="Q30" s="630">
        <v>1380</v>
      </c>
      <c r="R30" s="633">
        <v>5.8683586817370088</v>
      </c>
      <c r="S30" s="630">
        <v>3765</v>
      </c>
      <c r="T30" s="631">
        <v>16.010413359956406</v>
      </c>
    </row>
    <row r="31" spans="1:20" s="491" customFormat="1" ht="18.600000000000001" customHeight="1" x14ac:dyDescent="0.25">
      <c r="A31" s="480" t="s">
        <v>361</v>
      </c>
      <c r="B31" s="540"/>
      <c r="C31" s="630">
        <v>6965</v>
      </c>
      <c r="D31" s="631">
        <v>29.568438975125215</v>
      </c>
      <c r="E31" s="632">
        <v>3242</v>
      </c>
      <c r="F31" s="633">
        <v>13.763227445420812</v>
      </c>
      <c r="G31" s="630">
        <v>3005</v>
      </c>
      <c r="H31" s="631">
        <v>12.757093915326816</v>
      </c>
      <c r="I31" s="632">
        <v>560</v>
      </c>
      <c r="J31" s="633">
        <v>2.3773619276482587</v>
      </c>
      <c r="K31" s="630">
        <v>1499</v>
      </c>
      <c r="L31" s="631">
        <v>6.3636884456156064</v>
      </c>
      <c r="M31" s="632">
        <v>115</v>
      </c>
      <c r="N31" s="633">
        <v>0.48820825299919596</v>
      </c>
      <c r="O31" s="630">
        <v>342</v>
      </c>
      <c r="P31" s="631">
        <v>1.4518888915280437</v>
      </c>
      <c r="Q31" s="632">
        <v>1207</v>
      </c>
      <c r="R31" s="633">
        <v>5.1240640119133003</v>
      </c>
      <c r="S31" s="630">
        <v>3871</v>
      </c>
      <c r="T31" s="631">
        <v>16.433514324868586</v>
      </c>
    </row>
    <row r="32" spans="1:20" s="491" customFormat="1" ht="18.600000000000001" customHeight="1" x14ac:dyDescent="0.25">
      <c r="A32" s="480" t="s">
        <v>362</v>
      </c>
      <c r="B32" s="540"/>
      <c r="C32" s="630">
        <v>6846</v>
      </c>
      <c r="D32" s="631">
        <v>29.032980995674759</v>
      </c>
      <c r="E32" s="632">
        <v>3209</v>
      </c>
      <c r="F32" s="633">
        <v>13.608944787484708</v>
      </c>
      <c r="G32" s="630">
        <v>2911</v>
      </c>
      <c r="H32" s="631">
        <v>12.345166181479582</v>
      </c>
      <c r="I32" s="632">
        <v>519</v>
      </c>
      <c r="J32" s="633">
        <v>2.201010390995501</v>
      </c>
      <c r="K32" s="630">
        <v>1409</v>
      </c>
      <c r="L32" s="631">
        <v>5.975382737789328</v>
      </c>
      <c r="M32" s="632">
        <v>119</v>
      </c>
      <c r="N32" s="633">
        <v>0.50466326884097235</v>
      </c>
      <c r="O32" s="630">
        <v>326</v>
      </c>
      <c r="P32" s="631">
        <v>1.3825229045559411</v>
      </c>
      <c r="Q32" s="632">
        <v>1264</v>
      </c>
      <c r="R32" s="633">
        <v>5.3604569060083112</v>
      </c>
      <c r="S32" s="630">
        <v>3865</v>
      </c>
      <c r="T32" s="631">
        <v>16.390954067818136</v>
      </c>
    </row>
    <row r="33" spans="1:20" s="491" customFormat="1" ht="18.600000000000001" customHeight="1" x14ac:dyDescent="0.25">
      <c r="A33" s="480" t="s">
        <v>363</v>
      </c>
      <c r="B33" s="540"/>
      <c r="C33" s="630">
        <v>6640</v>
      </c>
      <c r="D33" s="631">
        <v>28.14033116974165</v>
      </c>
      <c r="E33" s="632">
        <v>3082</v>
      </c>
      <c r="F33" s="633">
        <v>13.061521184509603</v>
      </c>
      <c r="G33" s="630">
        <v>2814</v>
      </c>
      <c r="H33" s="631">
        <v>11.925736733682681</v>
      </c>
      <c r="I33" s="632">
        <v>450</v>
      </c>
      <c r="J33" s="633">
        <v>1.9071007569855034</v>
      </c>
      <c r="K33" s="630">
        <v>1487</v>
      </c>
      <c r="L33" s="631">
        <v>6.3019085014165412</v>
      </c>
      <c r="M33" s="632">
        <v>92</v>
      </c>
      <c r="N33" s="633">
        <v>0.38989615476148071</v>
      </c>
      <c r="O33" s="630">
        <v>302</v>
      </c>
      <c r="P33" s="631">
        <v>1.2798765080213823</v>
      </c>
      <c r="Q33" s="632">
        <v>1227</v>
      </c>
      <c r="R33" s="633">
        <v>5.2000280640471397</v>
      </c>
      <c r="S33" s="630">
        <v>3864</v>
      </c>
      <c r="T33" s="631">
        <v>16.375638499982191</v>
      </c>
    </row>
    <row r="34" spans="1:20" s="491" customFormat="1" ht="18.600000000000001" customHeight="1" x14ac:dyDescent="0.25">
      <c r="A34" s="480" t="s">
        <v>595</v>
      </c>
      <c r="B34" s="540"/>
      <c r="C34" s="630">
        <v>6767</v>
      </c>
      <c r="D34" s="631">
        <v>28.695398094794299</v>
      </c>
      <c r="E34" s="632">
        <v>3117</v>
      </c>
      <c r="F34" s="633">
        <v>13.217608373204399</v>
      </c>
      <c r="G34" s="630">
        <v>2776</v>
      </c>
      <c r="H34" s="631">
        <v>11.7716011690777</v>
      </c>
      <c r="I34" s="632">
        <v>430</v>
      </c>
      <c r="J34" s="633">
        <v>1.8234108439133001</v>
      </c>
      <c r="K34" s="630">
        <v>1484</v>
      </c>
      <c r="L34" s="631">
        <v>6.2928876566684</v>
      </c>
      <c r="M34" s="632">
        <v>113</v>
      </c>
      <c r="N34" s="633">
        <v>0.47917540781910001</v>
      </c>
      <c r="O34" s="630">
        <v>329</v>
      </c>
      <c r="P34" s="631">
        <v>1.3951213201104</v>
      </c>
      <c r="Q34" s="632">
        <v>1294</v>
      </c>
      <c r="R34" s="633">
        <v>5.4871944930787002</v>
      </c>
      <c r="S34" s="630">
        <v>3656</v>
      </c>
      <c r="T34" s="631">
        <v>15.5032326635981</v>
      </c>
    </row>
    <row r="35" spans="1:20" s="491" customFormat="1" ht="18.600000000000001" customHeight="1" x14ac:dyDescent="0.25">
      <c r="A35" s="480" t="s">
        <v>367</v>
      </c>
      <c r="B35" s="540"/>
      <c r="C35" s="630">
        <v>6775</v>
      </c>
      <c r="D35" s="631">
        <v>28.868760060123702</v>
      </c>
      <c r="E35" s="632">
        <v>3032</v>
      </c>
      <c r="F35" s="633">
        <v>12.9195690778295</v>
      </c>
      <c r="G35" s="630">
        <v>2623</v>
      </c>
      <c r="H35" s="631">
        <v>11.176790795233099</v>
      </c>
      <c r="I35" s="632">
        <v>482</v>
      </c>
      <c r="J35" s="633">
        <v>2.0538365090744999</v>
      </c>
      <c r="K35" s="630">
        <v>1482</v>
      </c>
      <c r="L35" s="631">
        <v>6.3149081046647</v>
      </c>
      <c r="M35" s="632">
        <v>165</v>
      </c>
      <c r="N35" s="633">
        <v>0.70307681327240001</v>
      </c>
      <c r="O35" s="630">
        <v>291</v>
      </c>
      <c r="P35" s="631">
        <v>1.2399718343168</v>
      </c>
      <c r="Q35" s="632">
        <v>1323</v>
      </c>
      <c r="R35" s="633">
        <v>5.6373977209659003</v>
      </c>
      <c r="S35" s="630">
        <v>3585</v>
      </c>
      <c r="T35" s="631">
        <v>15.2759416701909</v>
      </c>
    </row>
    <row r="36" spans="1:20" ht="18.600000000000001" customHeight="1" x14ac:dyDescent="0.25">
      <c r="A36" s="480" t="s">
        <v>369</v>
      </c>
      <c r="B36" s="540"/>
      <c r="C36" s="630">
        <v>6953</v>
      </c>
      <c r="D36" s="631">
        <v>29.815638325886901</v>
      </c>
      <c r="E36" s="632">
        <v>3143</v>
      </c>
      <c r="F36" s="633">
        <v>13.477714836511201</v>
      </c>
      <c r="G36" s="630">
        <v>2767</v>
      </c>
      <c r="H36" s="631">
        <v>11.865363332047901</v>
      </c>
      <c r="I36" s="632">
        <v>386</v>
      </c>
      <c r="J36" s="633">
        <v>1.6552331934118001</v>
      </c>
      <c r="K36" s="630">
        <v>1667</v>
      </c>
      <c r="L36" s="631">
        <v>7.1483775477137002</v>
      </c>
      <c r="M36" s="632">
        <v>113</v>
      </c>
      <c r="N36" s="633">
        <v>0.484563085118</v>
      </c>
      <c r="O36" s="630">
        <v>321</v>
      </c>
      <c r="P36" s="631">
        <v>1.3765022152466</v>
      </c>
      <c r="Q36" s="632">
        <v>1323</v>
      </c>
      <c r="R36" s="633">
        <v>5.6732474478855996</v>
      </c>
      <c r="S36" s="630">
        <v>3787</v>
      </c>
      <c r="T36" s="631">
        <v>16.239295604794101</v>
      </c>
    </row>
    <row r="37" spans="1:20" ht="18.600000000000001" customHeight="1" x14ac:dyDescent="0.25">
      <c r="A37" s="548" t="s">
        <v>596</v>
      </c>
      <c r="B37" s="540"/>
      <c r="C37" s="630">
        <v>7063</v>
      </c>
      <c r="D37" s="631">
        <v>30.258059737369599</v>
      </c>
      <c r="E37" s="632">
        <v>3068</v>
      </c>
      <c r="F37" s="633">
        <v>13.1433848611426</v>
      </c>
      <c r="G37" s="630">
        <v>2838</v>
      </c>
      <c r="H37" s="631">
        <v>12.158059398931799</v>
      </c>
      <c r="I37" s="632">
        <v>474</v>
      </c>
      <c r="J37" s="633">
        <v>2.0306272569039998</v>
      </c>
      <c r="K37" s="630">
        <v>1665</v>
      </c>
      <c r="L37" s="631">
        <v>7.1328995416565997</v>
      </c>
      <c r="M37" s="632">
        <v>125</v>
      </c>
      <c r="N37" s="633">
        <v>0.5355029685928</v>
      </c>
      <c r="O37" s="630">
        <v>266</v>
      </c>
      <c r="P37" s="631">
        <v>1.1395503171656001</v>
      </c>
      <c r="Q37" s="632">
        <v>1465</v>
      </c>
      <c r="R37" s="633">
        <v>6.2760947919080001</v>
      </c>
      <c r="S37" s="630">
        <v>3898</v>
      </c>
      <c r="T37" s="631">
        <v>16.699124572599001</v>
      </c>
    </row>
    <row r="38" spans="1:20" x14ac:dyDescent="0.25">
      <c r="A38" s="480" t="s">
        <v>860</v>
      </c>
      <c r="B38" s="540"/>
      <c r="C38" s="635">
        <v>6924</v>
      </c>
      <c r="D38" s="631">
        <v>29.5766856094431</v>
      </c>
      <c r="E38" s="632">
        <v>2932</v>
      </c>
      <c r="F38" s="633">
        <v>12.5243850674303</v>
      </c>
      <c r="G38" s="630">
        <v>2737</v>
      </c>
      <c r="H38" s="631">
        <v>11.691419484841999</v>
      </c>
      <c r="I38" s="632">
        <v>455</v>
      </c>
      <c r="J38" s="633">
        <v>1.9435863593727001</v>
      </c>
      <c r="K38" s="630">
        <v>1654</v>
      </c>
      <c r="L38" s="631">
        <v>7.0652567876976997</v>
      </c>
      <c r="M38" s="632">
        <v>140</v>
      </c>
      <c r="N38" s="633">
        <v>0.59802657211470001</v>
      </c>
      <c r="O38" s="630">
        <v>285</v>
      </c>
      <c r="P38" s="631">
        <v>1.2174112360906</v>
      </c>
      <c r="Q38" s="632">
        <v>1458</v>
      </c>
      <c r="R38" s="633">
        <v>6.2280195867371999</v>
      </c>
      <c r="S38" s="630">
        <v>4062</v>
      </c>
      <c r="T38" s="631">
        <v>17.3513138280702</v>
      </c>
    </row>
    <row r="39" spans="1:20" x14ac:dyDescent="0.25">
      <c r="A39" s="492" t="s">
        <v>852</v>
      </c>
      <c r="B39" s="550"/>
      <c r="C39" s="969">
        <v>6678</v>
      </c>
      <c r="D39" s="743">
        <v>28.6</v>
      </c>
      <c r="E39" s="744">
        <v>2758</v>
      </c>
      <c r="F39" s="745">
        <v>11.8117270663627</v>
      </c>
      <c r="G39" s="746">
        <v>2538</v>
      </c>
      <c r="H39" s="743">
        <v>10.869529838444</v>
      </c>
      <c r="I39" s="744">
        <v>488</v>
      </c>
      <c r="J39" s="745">
        <v>2.0899647601106</v>
      </c>
      <c r="K39" s="746">
        <v>1632</v>
      </c>
      <c r="L39" s="743">
        <v>6.9893903452878998</v>
      </c>
      <c r="M39" s="744">
        <v>109</v>
      </c>
      <c r="N39" s="745">
        <v>0.46681589928700001</v>
      </c>
      <c r="O39" s="746">
        <v>250</v>
      </c>
      <c r="P39" s="743">
        <v>1.0706786680894</v>
      </c>
      <c r="Q39" s="744">
        <v>1441</v>
      </c>
      <c r="R39" s="745">
        <v>6.2</v>
      </c>
      <c r="S39" s="746">
        <v>3951</v>
      </c>
      <c r="T39" s="743">
        <v>16.921005670485499</v>
      </c>
    </row>
    <row r="40" spans="1:20" s="727" customFormat="1" x14ac:dyDescent="0.25">
      <c r="A40" s="221" t="s">
        <v>417</v>
      </c>
      <c r="B40" s="611"/>
      <c r="C40" s="611"/>
      <c r="D40" s="611"/>
      <c r="E40" s="611"/>
      <c r="F40" s="611"/>
      <c r="G40" s="611"/>
      <c r="H40" s="611"/>
      <c r="I40" s="611"/>
      <c r="J40" s="611"/>
      <c r="K40" s="636"/>
      <c r="L40" s="636"/>
      <c r="M40" s="636"/>
      <c r="N40" s="636"/>
      <c r="O40" s="636"/>
      <c r="P40" s="636"/>
      <c r="Q40" s="636"/>
      <c r="R40" s="636"/>
      <c r="S40" s="636"/>
      <c r="T40" s="611"/>
    </row>
  </sheetData>
  <mergeCells count="21">
    <mergeCell ref="A1:T1"/>
    <mergeCell ref="C3:R3"/>
    <mergeCell ref="S3:T5"/>
    <mergeCell ref="E4:H4"/>
    <mergeCell ref="I4:J5"/>
    <mergeCell ref="K4:L5"/>
    <mergeCell ref="M4:N5"/>
    <mergeCell ref="O4:P5"/>
    <mergeCell ref="Q4:R5"/>
    <mergeCell ref="G5:H5"/>
    <mergeCell ref="A4:A5"/>
    <mergeCell ref="O19:P20"/>
    <mergeCell ref="Q19:R20"/>
    <mergeCell ref="S19:T20"/>
    <mergeCell ref="G20:H20"/>
    <mergeCell ref="A19:A21"/>
    <mergeCell ref="C19:D20"/>
    <mergeCell ref="E19:H19"/>
    <mergeCell ref="I19:J20"/>
    <mergeCell ref="K19:L20"/>
    <mergeCell ref="M19:N20"/>
  </mergeCells>
  <phoneticPr fontId="2" type="noConversion"/>
  <printOptions horizontalCentered="1"/>
  <pageMargins left="0.31496062992126" right="0.31496062992126" top="0.34" bottom="0.35433070866141703" header="0.31496062992126" footer="0.118110236220472"/>
  <pageSetup paperSize="9" scale="71"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A1:V36"/>
  <sheetViews>
    <sheetView showGridLines="0" view="pageBreakPreview" zoomScale="70" zoomScaleNormal="90" zoomScaleSheetLayoutView="70" workbookViewId="0">
      <selection activeCell="U4" sqref="U4"/>
    </sheetView>
  </sheetViews>
  <sheetFormatPr defaultRowHeight="16.5" x14ac:dyDescent="0.25"/>
  <cols>
    <col min="1" max="1" width="10.875" style="637" customWidth="1"/>
    <col min="2" max="2" width="2.875" style="637" customWidth="1"/>
    <col min="3" max="22" width="7.375" style="637" customWidth="1"/>
    <col min="23" max="16384" width="9" style="747"/>
  </cols>
  <sheetData>
    <row r="1" spans="1:22" ht="25.5" x14ac:dyDescent="0.25">
      <c r="A1" s="943" t="s">
        <v>597</v>
      </c>
      <c r="B1" s="943"/>
      <c r="C1" s="943"/>
      <c r="D1" s="943"/>
      <c r="E1" s="943"/>
      <c r="F1" s="943"/>
      <c r="G1" s="943"/>
      <c r="H1" s="943"/>
      <c r="I1" s="943"/>
      <c r="J1" s="943"/>
      <c r="K1" s="943"/>
      <c r="L1" s="943"/>
      <c r="M1" s="943"/>
      <c r="N1" s="943"/>
      <c r="O1" s="943"/>
      <c r="P1" s="943"/>
      <c r="Q1" s="943"/>
      <c r="R1" s="943"/>
      <c r="S1" s="943"/>
      <c r="T1" s="943"/>
      <c r="U1" s="943"/>
      <c r="V1" s="943"/>
    </row>
    <row r="2" spans="1:22" ht="15.95" customHeight="1" x14ac:dyDescent="0.25">
      <c r="H2" s="638"/>
      <c r="I2" s="637" t="s">
        <v>0</v>
      </c>
      <c r="J2" s="637" t="s">
        <v>0</v>
      </c>
      <c r="T2" s="639"/>
      <c r="U2" s="639"/>
      <c r="V2" s="640" t="s">
        <v>599</v>
      </c>
    </row>
    <row r="3" spans="1:22" s="640" customFormat="1" ht="16.7" customHeight="1" x14ac:dyDescent="0.25">
      <c r="A3" s="641" t="s">
        <v>600</v>
      </c>
      <c r="B3" s="642"/>
      <c r="C3" s="642" t="s">
        <v>601</v>
      </c>
      <c r="D3" s="643" t="s">
        <v>602</v>
      </c>
      <c r="E3" s="644" t="s">
        <v>603</v>
      </c>
      <c r="F3" s="645" t="s">
        <v>268</v>
      </c>
      <c r="G3" s="646" t="s">
        <v>269</v>
      </c>
      <c r="H3" s="647" t="s">
        <v>270</v>
      </c>
      <c r="I3" s="644" t="s">
        <v>271</v>
      </c>
      <c r="J3" s="645" t="s">
        <v>272</v>
      </c>
      <c r="K3" s="644" t="s">
        <v>273</v>
      </c>
      <c r="L3" s="645" t="s">
        <v>274</v>
      </c>
      <c r="M3" s="644" t="s">
        <v>275</v>
      </c>
      <c r="N3" s="645" t="s">
        <v>276</v>
      </c>
      <c r="O3" s="644" t="s">
        <v>277</v>
      </c>
      <c r="P3" s="645" t="s">
        <v>278</v>
      </c>
      <c r="Q3" s="644" t="s">
        <v>604</v>
      </c>
      <c r="R3" s="645" t="s">
        <v>279</v>
      </c>
      <c r="S3" s="644" t="s">
        <v>280</v>
      </c>
      <c r="T3" s="645" t="s">
        <v>281</v>
      </c>
      <c r="U3" s="644" t="s">
        <v>282</v>
      </c>
      <c r="V3" s="645" t="s">
        <v>605</v>
      </c>
    </row>
    <row r="4" spans="1:22" s="640" customFormat="1" ht="16.7" customHeight="1" x14ac:dyDescent="0.25">
      <c r="A4" s="648" t="s">
        <v>0</v>
      </c>
      <c r="B4" s="649"/>
      <c r="C4" s="649" t="s">
        <v>602</v>
      </c>
      <c r="D4" s="650" t="s">
        <v>0</v>
      </c>
      <c r="E4" s="651" t="s">
        <v>606</v>
      </c>
      <c r="F4" s="648" t="s">
        <v>606</v>
      </c>
      <c r="G4" s="651" t="s">
        <v>606</v>
      </c>
      <c r="H4" s="648" t="s">
        <v>606</v>
      </c>
      <c r="I4" s="651" t="s">
        <v>606</v>
      </c>
      <c r="J4" s="648" t="s">
        <v>606</v>
      </c>
      <c r="K4" s="651" t="s">
        <v>606</v>
      </c>
      <c r="L4" s="648" t="s">
        <v>606</v>
      </c>
      <c r="M4" s="651" t="s">
        <v>606</v>
      </c>
      <c r="N4" s="648" t="s">
        <v>606</v>
      </c>
      <c r="O4" s="651" t="s">
        <v>606</v>
      </c>
      <c r="P4" s="648" t="s">
        <v>606</v>
      </c>
      <c r="Q4" s="651" t="s">
        <v>607</v>
      </c>
      <c r="R4" s="648" t="s">
        <v>606</v>
      </c>
      <c r="S4" s="651" t="s">
        <v>606</v>
      </c>
      <c r="T4" s="648" t="s">
        <v>606</v>
      </c>
      <c r="U4" s="651" t="s">
        <v>606</v>
      </c>
      <c r="V4" s="648" t="s">
        <v>606</v>
      </c>
    </row>
    <row r="5" spans="1:22" s="657" customFormat="1" ht="21" customHeight="1" x14ac:dyDescent="0.25">
      <c r="A5" s="652" t="s">
        <v>335</v>
      </c>
      <c r="B5" s="653"/>
      <c r="C5" s="654">
        <v>8.7003683009999992</v>
      </c>
      <c r="D5" s="654">
        <v>8.6141634570000001</v>
      </c>
      <c r="E5" s="785" t="s">
        <v>865</v>
      </c>
      <c r="F5" s="815" t="s">
        <v>865</v>
      </c>
      <c r="G5" s="655">
        <v>2.5449457378</v>
      </c>
      <c r="H5" s="655">
        <v>6.0481902039</v>
      </c>
      <c r="I5" s="655">
        <v>9.1636679322999992</v>
      </c>
      <c r="J5" s="655">
        <v>10.478708287</v>
      </c>
      <c r="K5" s="655">
        <v>8.8874897339000007</v>
      </c>
      <c r="L5" s="655">
        <v>10.490952887000001</v>
      </c>
      <c r="M5" s="655">
        <v>10.18323139</v>
      </c>
      <c r="N5" s="655">
        <v>10.504903880000001</v>
      </c>
      <c r="O5" s="655">
        <v>16.844757252000001</v>
      </c>
      <c r="P5" s="655">
        <v>15.303615303999999</v>
      </c>
      <c r="Q5" s="656">
        <v>30.33712126</v>
      </c>
      <c r="R5" s="655">
        <v>20.372364887</v>
      </c>
      <c r="S5" s="655">
        <v>33.102104378</v>
      </c>
      <c r="T5" s="655">
        <v>34.730589852999998</v>
      </c>
      <c r="U5" s="655">
        <v>47.286530464000002</v>
      </c>
      <c r="V5" s="655">
        <v>49.428965374000001</v>
      </c>
    </row>
    <row r="6" spans="1:22" s="657" customFormat="1" ht="21" customHeight="1" x14ac:dyDescent="0.25">
      <c r="A6" s="652" t="s">
        <v>336</v>
      </c>
      <c r="B6" s="653"/>
      <c r="C6" s="654">
        <v>9.9654105875999992</v>
      </c>
      <c r="D6" s="654">
        <v>10.039694697</v>
      </c>
      <c r="E6" s="785" t="s">
        <v>865</v>
      </c>
      <c r="F6" s="815" t="s">
        <v>865</v>
      </c>
      <c r="G6" s="655">
        <v>2.8415733143000002</v>
      </c>
      <c r="H6" s="655">
        <v>5.8753319834999997</v>
      </c>
      <c r="I6" s="655">
        <v>9.3670880593000003</v>
      </c>
      <c r="J6" s="655">
        <v>11.9168667</v>
      </c>
      <c r="K6" s="655">
        <v>12.390861555000001</v>
      </c>
      <c r="L6" s="655">
        <v>12.103691393</v>
      </c>
      <c r="M6" s="655">
        <v>11.994326683000001</v>
      </c>
      <c r="N6" s="655">
        <v>13.487738093999999</v>
      </c>
      <c r="O6" s="655">
        <v>18.711834155999998</v>
      </c>
      <c r="P6" s="655">
        <v>18.769294554999998</v>
      </c>
      <c r="Q6" s="656">
        <v>34.033537553999999</v>
      </c>
      <c r="R6" s="655">
        <v>26.331370629999999</v>
      </c>
      <c r="S6" s="655">
        <v>31.058992176</v>
      </c>
      <c r="T6" s="655">
        <v>47.392585035000003</v>
      </c>
      <c r="U6" s="655">
        <v>48.622161601999998</v>
      </c>
      <c r="V6" s="655">
        <v>37.580739870999999</v>
      </c>
    </row>
    <row r="7" spans="1:22" s="657" customFormat="1" ht="21" customHeight="1" x14ac:dyDescent="0.25">
      <c r="A7" s="652" t="s">
        <v>407</v>
      </c>
      <c r="B7" s="653"/>
      <c r="C7" s="654">
        <v>9.7714430848999996</v>
      </c>
      <c r="D7" s="654">
        <v>9.9699102886999995</v>
      </c>
      <c r="E7" s="807">
        <v>0</v>
      </c>
      <c r="F7" s="815" t="s">
        <v>865</v>
      </c>
      <c r="G7" s="655">
        <v>2.7489471532</v>
      </c>
      <c r="H7" s="655">
        <v>5.8104761285000004</v>
      </c>
      <c r="I7" s="655">
        <v>9.4991232417999996</v>
      </c>
      <c r="J7" s="655">
        <v>12.803582076</v>
      </c>
      <c r="K7" s="655">
        <v>11.244170001000001</v>
      </c>
      <c r="L7" s="655">
        <v>12.026615870000001</v>
      </c>
      <c r="M7" s="655">
        <v>12.973389981</v>
      </c>
      <c r="N7" s="655">
        <v>12.960632938</v>
      </c>
      <c r="O7" s="655">
        <v>16.203046646000001</v>
      </c>
      <c r="P7" s="655">
        <v>19.458367374000002</v>
      </c>
      <c r="Q7" s="656">
        <v>32.787916080999999</v>
      </c>
      <c r="R7" s="655">
        <v>26.702946871999998</v>
      </c>
      <c r="S7" s="655">
        <v>28.569266281000001</v>
      </c>
      <c r="T7" s="655">
        <v>36.737579457000002</v>
      </c>
      <c r="U7" s="655">
        <v>48.173962887999998</v>
      </c>
      <c r="V7" s="655">
        <v>59.348438924</v>
      </c>
    </row>
    <row r="8" spans="1:22" s="657" customFormat="1" ht="21" customHeight="1" x14ac:dyDescent="0.25">
      <c r="A8" s="652" t="s">
        <v>408</v>
      </c>
      <c r="B8" s="653"/>
      <c r="C8" s="654">
        <v>9.9952527453000002</v>
      </c>
      <c r="D8" s="654">
        <v>10.363240908</v>
      </c>
      <c r="E8" s="807">
        <v>0</v>
      </c>
      <c r="F8" s="815" t="s">
        <v>865</v>
      </c>
      <c r="G8" s="655">
        <v>2.0358668847999999</v>
      </c>
      <c r="H8" s="655">
        <v>6.6856213534000002</v>
      </c>
      <c r="I8" s="655">
        <v>9.2897592017000008</v>
      </c>
      <c r="J8" s="655">
        <v>12.123831763</v>
      </c>
      <c r="K8" s="655">
        <v>11.656112835</v>
      </c>
      <c r="L8" s="655">
        <v>13.140692269000001</v>
      </c>
      <c r="M8" s="655">
        <v>13.27593942</v>
      </c>
      <c r="N8" s="655">
        <v>15.296293482999999</v>
      </c>
      <c r="O8" s="655">
        <v>18.088152730000001</v>
      </c>
      <c r="P8" s="655">
        <v>21.242913390999998</v>
      </c>
      <c r="Q8" s="656">
        <v>32.048299888999999</v>
      </c>
      <c r="R8" s="655">
        <v>24.189283396</v>
      </c>
      <c r="S8" s="655">
        <v>34.265598060999999</v>
      </c>
      <c r="T8" s="655">
        <v>36.629184739000003</v>
      </c>
      <c r="U8" s="655">
        <v>38.478580256999997</v>
      </c>
      <c r="V8" s="655">
        <v>44.982056071000002</v>
      </c>
    </row>
    <row r="9" spans="1:22" s="657" customFormat="1" ht="21" customHeight="1" x14ac:dyDescent="0.25">
      <c r="A9" s="652" t="s">
        <v>409</v>
      </c>
      <c r="B9" s="653"/>
      <c r="C9" s="654">
        <v>10.626953205</v>
      </c>
      <c r="D9" s="654">
        <v>11.138392383999999</v>
      </c>
      <c r="E9" s="807">
        <v>0</v>
      </c>
      <c r="F9" s="815" t="s">
        <v>865</v>
      </c>
      <c r="G9" s="655">
        <v>1.9918146899</v>
      </c>
      <c r="H9" s="655">
        <v>5.9587773800999999</v>
      </c>
      <c r="I9" s="655">
        <v>10.461725747999999</v>
      </c>
      <c r="J9" s="655">
        <v>11.935744317999999</v>
      </c>
      <c r="K9" s="655">
        <v>12.514309395</v>
      </c>
      <c r="L9" s="655">
        <v>13.675939317999999</v>
      </c>
      <c r="M9" s="655">
        <v>13.822173381000001</v>
      </c>
      <c r="N9" s="655">
        <v>15.163719883000001</v>
      </c>
      <c r="O9" s="655">
        <v>18.576756761999999</v>
      </c>
      <c r="P9" s="655">
        <v>25.725661545000001</v>
      </c>
      <c r="Q9" s="656">
        <v>35.491876744000002</v>
      </c>
      <c r="R9" s="655">
        <v>24.04587772</v>
      </c>
      <c r="S9" s="655">
        <v>34.304719945999999</v>
      </c>
      <c r="T9" s="655">
        <v>43.954483903000003</v>
      </c>
      <c r="U9" s="655">
        <v>51.600153702999997</v>
      </c>
      <c r="V9" s="655">
        <v>55.742378829000003</v>
      </c>
    </row>
    <row r="10" spans="1:22" s="657" customFormat="1" ht="21" customHeight="1" x14ac:dyDescent="0.25">
      <c r="A10" s="652" t="s">
        <v>340</v>
      </c>
      <c r="B10" s="653"/>
      <c r="C10" s="654">
        <v>11.706402626999999</v>
      </c>
      <c r="D10" s="654">
        <v>12.447898761999999</v>
      </c>
      <c r="E10" s="807">
        <v>0</v>
      </c>
      <c r="F10" s="815" t="s">
        <v>865</v>
      </c>
      <c r="G10" s="655">
        <v>2.8542337343000002</v>
      </c>
      <c r="H10" s="655">
        <v>6.4093576621999997</v>
      </c>
      <c r="I10" s="655">
        <v>11.14308048</v>
      </c>
      <c r="J10" s="655">
        <v>12.740776587999999</v>
      </c>
      <c r="K10" s="655">
        <v>14.83850165</v>
      </c>
      <c r="L10" s="655">
        <v>14.866745307</v>
      </c>
      <c r="M10" s="655">
        <v>15.346035036</v>
      </c>
      <c r="N10" s="655">
        <v>17.812140720999999</v>
      </c>
      <c r="O10" s="655">
        <v>22.240618782999999</v>
      </c>
      <c r="P10" s="655">
        <v>27.350471249999998</v>
      </c>
      <c r="Q10" s="656">
        <v>37.641283193</v>
      </c>
      <c r="R10" s="655">
        <v>27.375010266</v>
      </c>
      <c r="S10" s="655">
        <v>36.798277294999998</v>
      </c>
      <c r="T10" s="655">
        <v>45.313759163</v>
      </c>
      <c r="U10" s="655">
        <v>50.432712674999998</v>
      </c>
      <c r="V10" s="655">
        <v>52.529601722000002</v>
      </c>
    </row>
    <row r="11" spans="1:22" s="657" customFormat="1" ht="21" customHeight="1" x14ac:dyDescent="0.25">
      <c r="A11" s="652" t="s">
        <v>608</v>
      </c>
      <c r="B11" s="653"/>
      <c r="C11" s="654">
        <v>12.542262713</v>
      </c>
      <c r="D11" s="654">
        <v>13.591134858</v>
      </c>
      <c r="E11" s="807">
        <v>0</v>
      </c>
      <c r="F11" s="815" t="s">
        <v>865</v>
      </c>
      <c r="G11" s="655">
        <v>3.1888938365000001</v>
      </c>
      <c r="H11" s="655">
        <v>8.1556192216000003</v>
      </c>
      <c r="I11" s="655">
        <v>12.591881384000001</v>
      </c>
      <c r="J11" s="655">
        <v>16.257685942999998</v>
      </c>
      <c r="K11" s="655">
        <v>15.645333752999999</v>
      </c>
      <c r="L11" s="655">
        <v>18.053963777</v>
      </c>
      <c r="M11" s="655">
        <v>18.965802472</v>
      </c>
      <c r="N11" s="655">
        <v>19.278907651000001</v>
      </c>
      <c r="O11" s="655">
        <v>24.404072275000001</v>
      </c>
      <c r="P11" s="655">
        <v>26.188920324000001</v>
      </c>
      <c r="Q11" s="656">
        <v>33.860586278</v>
      </c>
      <c r="R11" s="655">
        <v>27.089853562999998</v>
      </c>
      <c r="S11" s="655">
        <v>31.560595499000001</v>
      </c>
      <c r="T11" s="655">
        <v>38.639309382999997</v>
      </c>
      <c r="U11" s="655">
        <v>47.661795599999998</v>
      </c>
      <c r="V11" s="655">
        <v>41.116763546000001</v>
      </c>
    </row>
    <row r="12" spans="1:22" s="657" customFormat="1" ht="21" customHeight="1" x14ac:dyDescent="0.25">
      <c r="A12" s="652" t="s">
        <v>609</v>
      </c>
      <c r="B12" s="653"/>
      <c r="C12" s="654">
        <v>12.836411902</v>
      </c>
      <c r="D12" s="654">
        <v>14.160563145999999</v>
      </c>
      <c r="E12" s="785" t="s">
        <v>865</v>
      </c>
      <c r="F12" s="815" t="s">
        <v>865</v>
      </c>
      <c r="G12" s="655">
        <v>3.2460116134999999</v>
      </c>
      <c r="H12" s="655">
        <v>8.4879496228000004</v>
      </c>
      <c r="I12" s="655">
        <v>11.975710066</v>
      </c>
      <c r="J12" s="655">
        <v>16.901138155000002</v>
      </c>
      <c r="K12" s="655">
        <v>18.131213225</v>
      </c>
      <c r="L12" s="655">
        <v>17.665677319</v>
      </c>
      <c r="M12" s="655">
        <v>19.126698146999999</v>
      </c>
      <c r="N12" s="655">
        <v>19.927919085999999</v>
      </c>
      <c r="O12" s="655">
        <v>20.379098628000001</v>
      </c>
      <c r="P12" s="655">
        <v>29.799893714</v>
      </c>
      <c r="Q12" s="656">
        <v>35.202531086</v>
      </c>
      <c r="R12" s="658">
        <v>27.109797660000002</v>
      </c>
      <c r="S12" s="655">
        <v>31.766254438000001</v>
      </c>
      <c r="T12" s="655">
        <v>41.250110077999999</v>
      </c>
      <c r="U12" s="655">
        <v>46.587467971000002</v>
      </c>
      <c r="V12" s="655">
        <v>51.876578852000002</v>
      </c>
    </row>
    <row r="13" spans="1:22" s="657" customFormat="1" ht="21" customHeight="1" x14ac:dyDescent="0.25">
      <c r="A13" s="652" t="s">
        <v>345</v>
      </c>
      <c r="B13" s="653"/>
      <c r="C13" s="654">
        <v>13.602121871</v>
      </c>
      <c r="D13" s="654">
        <v>15.313397420999999</v>
      </c>
      <c r="E13" s="807">
        <v>0</v>
      </c>
      <c r="F13" s="815" t="s">
        <v>865</v>
      </c>
      <c r="G13" s="655">
        <v>3.5199177945</v>
      </c>
      <c r="H13" s="655">
        <v>8.4500117788000004</v>
      </c>
      <c r="I13" s="655">
        <v>15.129408253999999</v>
      </c>
      <c r="J13" s="655">
        <v>16.970852146999999</v>
      </c>
      <c r="K13" s="655">
        <v>21.965381709999999</v>
      </c>
      <c r="L13" s="655">
        <v>19.086252177999999</v>
      </c>
      <c r="M13" s="655">
        <v>21.370428316000002</v>
      </c>
      <c r="N13" s="655">
        <v>21.881398804</v>
      </c>
      <c r="O13" s="655">
        <v>20.221039163</v>
      </c>
      <c r="P13" s="655">
        <v>25.518003136000001</v>
      </c>
      <c r="Q13" s="656">
        <v>36.241698149999998</v>
      </c>
      <c r="R13" s="658">
        <v>25.955391722000002</v>
      </c>
      <c r="S13" s="655">
        <v>34.801149625999997</v>
      </c>
      <c r="T13" s="655">
        <v>39.618430494000002</v>
      </c>
      <c r="U13" s="655">
        <v>54.531353508999999</v>
      </c>
      <c r="V13" s="655">
        <v>49.172842541999998</v>
      </c>
    </row>
    <row r="14" spans="1:22" s="657" customFormat="1" ht="21" customHeight="1" x14ac:dyDescent="0.25">
      <c r="A14" s="652" t="s">
        <v>610</v>
      </c>
      <c r="B14" s="653"/>
      <c r="C14" s="654">
        <v>16.582354217999999</v>
      </c>
      <c r="D14" s="654">
        <v>18.838744919</v>
      </c>
      <c r="E14" s="807">
        <v>0</v>
      </c>
      <c r="F14" s="815" t="s">
        <v>865</v>
      </c>
      <c r="G14" s="655">
        <v>3.7701230316999998</v>
      </c>
      <c r="H14" s="655">
        <v>10.757780143</v>
      </c>
      <c r="I14" s="655">
        <v>21.761653845000001</v>
      </c>
      <c r="J14" s="655">
        <v>22.858829125</v>
      </c>
      <c r="K14" s="655">
        <v>23.105976924</v>
      </c>
      <c r="L14" s="655">
        <v>26.015865003999998</v>
      </c>
      <c r="M14" s="655">
        <v>24.161770289</v>
      </c>
      <c r="N14" s="655">
        <v>27.827340585000002</v>
      </c>
      <c r="O14" s="655">
        <v>29.398399133000002</v>
      </c>
      <c r="P14" s="655">
        <v>32.173414704999999</v>
      </c>
      <c r="Q14" s="656">
        <v>37.277241007999997</v>
      </c>
      <c r="R14" s="655">
        <v>29.226988712000001</v>
      </c>
      <c r="S14" s="655">
        <v>35.589370187</v>
      </c>
      <c r="T14" s="655">
        <v>42.945512088000001</v>
      </c>
      <c r="U14" s="655">
        <v>47.431187135000002</v>
      </c>
      <c r="V14" s="655">
        <v>45.687134503000003</v>
      </c>
    </row>
    <row r="15" spans="1:22" s="816" customFormat="1" ht="21" customHeight="1" x14ac:dyDescent="0.2">
      <c r="A15" s="652" t="s">
        <v>611</v>
      </c>
      <c r="B15" s="653"/>
      <c r="C15" s="654">
        <v>16.760608216000001</v>
      </c>
      <c r="D15" s="654">
        <v>19.304702115000001</v>
      </c>
      <c r="E15" s="785" t="s">
        <v>865</v>
      </c>
      <c r="F15" s="815" t="s">
        <v>865</v>
      </c>
      <c r="G15" s="655">
        <v>2.8759688419999998</v>
      </c>
      <c r="H15" s="655">
        <v>10.537907777999999</v>
      </c>
      <c r="I15" s="655">
        <v>19.293739181999999</v>
      </c>
      <c r="J15" s="655">
        <v>25.708134717</v>
      </c>
      <c r="K15" s="655">
        <v>26.071862655</v>
      </c>
      <c r="L15" s="655">
        <v>27.513858159000002</v>
      </c>
      <c r="M15" s="655">
        <v>23.563737989</v>
      </c>
      <c r="N15" s="655">
        <v>26.114184733999998</v>
      </c>
      <c r="O15" s="655">
        <v>27.721097685</v>
      </c>
      <c r="P15" s="655">
        <v>31.036382399000001</v>
      </c>
      <c r="Q15" s="656">
        <v>39.255443251000003</v>
      </c>
      <c r="R15" s="655">
        <v>33.460566102999998</v>
      </c>
      <c r="S15" s="655">
        <v>39.214616481</v>
      </c>
      <c r="T15" s="655">
        <v>39.091915380000003</v>
      </c>
      <c r="U15" s="655">
        <v>48.437028353000002</v>
      </c>
      <c r="V15" s="655">
        <v>49.336337104000002</v>
      </c>
    </row>
    <row r="16" spans="1:22" s="291" customFormat="1" ht="21" customHeight="1" x14ac:dyDescent="0.25">
      <c r="A16" s="652" t="s">
        <v>612</v>
      </c>
      <c r="B16" s="653"/>
      <c r="C16" s="654">
        <v>14.715429822000001</v>
      </c>
      <c r="D16" s="654">
        <v>17.161599697</v>
      </c>
      <c r="E16" s="807">
        <v>0</v>
      </c>
      <c r="F16" s="815" t="s">
        <v>865</v>
      </c>
      <c r="G16" s="655">
        <v>3.2827622771999998</v>
      </c>
      <c r="H16" s="655">
        <v>10.768065759000001</v>
      </c>
      <c r="I16" s="655">
        <v>16.833440576000001</v>
      </c>
      <c r="J16" s="655">
        <v>19.498999934</v>
      </c>
      <c r="K16" s="655">
        <v>20.564651205000001</v>
      </c>
      <c r="L16" s="655">
        <v>23.113757863</v>
      </c>
      <c r="M16" s="655">
        <v>21.879261054000001</v>
      </c>
      <c r="N16" s="655">
        <v>21.977810239</v>
      </c>
      <c r="O16" s="655">
        <v>25.058640360999998</v>
      </c>
      <c r="P16" s="655">
        <v>30.741210458000001</v>
      </c>
      <c r="Q16" s="656">
        <v>36.327336514999999</v>
      </c>
      <c r="R16" s="655">
        <v>29.473990213</v>
      </c>
      <c r="S16" s="655">
        <v>34.130903844000002</v>
      </c>
      <c r="T16" s="655">
        <v>40.321600220000001</v>
      </c>
      <c r="U16" s="655">
        <v>47.578612092</v>
      </c>
      <c r="V16" s="655">
        <v>41.846688948999997</v>
      </c>
    </row>
    <row r="17" spans="1:22" s="291" customFormat="1" ht="21" customHeight="1" x14ac:dyDescent="0.25">
      <c r="A17" s="652" t="s">
        <v>613</v>
      </c>
      <c r="B17" s="653"/>
      <c r="C17" s="654">
        <v>15.191274349</v>
      </c>
      <c r="D17" s="654">
        <v>17.949624171</v>
      </c>
      <c r="E17" s="785" t="s">
        <v>865</v>
      </c>
      <c r="F17" s="815" t="s">
        <v>865</v>
      </c>
      <c r="G17" s="655">
        <v>2.7895974052999999</v>
      </c>
      <c r="H17" s="655">
        <v>9.4035270460000007</v>
      </c>
      <c r="I17" s="655">
        <v>17.648888818</v>
      </c>
      <c r="J17" s="655">
        <v>20.721904639000002</v>
      </c>
      <c r="K17" s="655">
        <v>22.513019938999999</v>
      </c>
      <c r="L17" s="655">
        <v>25.691770793</v>
      </c>
      <c r="M17" s="655">
        <v>23.422972678000001</v>
      </c>
      <c r="N17" s="655">
        <v>22.118126129</v>
      </c>
      <c r="O17" s="655">
        <v>24.060618219999999</v>
      </c>
      <c r="P17" s="655">
        <v>31.921987100999999</v>
      </c>
      <c r="Q17" s="656">
        <v>36.583443547000002</v>
      </c>
      <c r="R17" s="655">
        <v>32.288286761999998</v>
      </c>
      <c r="S17" s="655">
        <v>35.473101775000003</v>
      </c>
      <c r="T17" s="655">
        <v>38.971790884999997</v>
      </c>
      <c r="U17" s="655">
        <v>43.921949761</v>
      </c>
      <c r="V17" s="655">
        <v>38.493096567000002</v>
      </c>
    </row>
    <row r="18" spans="1:22" ht="21" customHeight="1" x14ac:dyDescent="0.25">
      <c r="A18" s="652" t="s">
        <v>614</v>
      </c>
      <c r="B18" s="659"/>
      <c r="C18" s="654">
        <v>14.675973925999999</v>
      </c>
      <c r="D18" s="654">
        <v>17.605205456</v>
      </c>
      <c r="E18" s="807">
        <v>0</v>
      </c>
      <c r="F18" s="815" t="s">
        <v>865</v>
      </c>
      <c r="G18" s="655">
        <v>3.6597329201000002</v>
      </c>
      <c r="H18" s="655">
        <v>8.9102542484999994</v>
      </c>
      <c r="I18" s="655">
        <v>15.815854785999999</v>
      </c>
      <c r="J18" s="655">
        <v>19.852445543999998</v>
      </c>
      <c r="K18" s="655">
        <v>22.653483552000001</v>
      </c>
      <c r="L18" s="655">
        <v>23.007348739000001</v>
      </c>
      <c r="M18" s="655">
        <v>23.09723383</v>
      </c>
      <c r="N18" s="655">
        <v>23.735268795</v>
      </c>
      <c r="O18" s="655">
        <v>26.643215158</v>
      </c>
      <c r="P18" s="655">
        <v>28.656481007</v>
      </c>
      <c r="Q18" s="656">
        <v>33.869232662000002</v>
      </c>
      <c r="R18" s="655">
        <v>31.049512837000002</v>
      </c>
      <c r="S18" s="655">
        <v>32.173081478</v>
      </c>
      <c r="T18" s="655">
        <v>31.889364090000001</v>
      </c>
      <c r="U18" s="655">
        <v>40.852074344999998</v>
      </c>
      <c r="V18" s="655">
        <v>42.374377625999998</v>
      </c>
    </row>
    <row r="19" spans="1:22" ht="21" customHeight="1" x14ac:dyDescent="0.25">
      <c r="A19" s="652" t="s">
        <v>615</v>
      </c>
      <c r="B19" s="659"/>
      <c r="C19" s="654">
        <v>13.756361635999999</v>
      </c>
      <c r="D19" s="654">
        <v>16.805707718000001</v>
      </c>
      <c r="E19" s="807">
        <v>0</v>
      </c>
      <c r="F19" s="815" t="s">
        <v>865</v>
      </c>
      <c r="G19" s="655">
        <v>2.9753778187000002</v>
      </c>
      <c r="H19" s="655">
        <v>8.0587711067000001</v>
      </c>
      <c r="I19" s="655">
        <v>14.332098167</v>
      </c>
      <c r="J19" s="655">
        <v>19.096510674000001</v>
      </c>
      <c r="K19" s="655">
        <v>18.350164511999999</v>
      </c>
      <c r="L19" s="655">
        <v>22.784782981999999</v>
      </c>
      <c r="M19" s="655">
        <v>21.887793303999999</v>
      </c>
      <c r="N19" s="655">
        <v>22.736772090999999</v>
      </c>
      <c r="O19" s="655">
        <v>22.472854258000002</v>
      </c>
      <c r="P19" s="655">
        <v>25.180039865000001</v>
      </c>
      <c r="Q19" s="656">
        <v>35.830255981999997</v>
      </c>
      <c r="R19" s="655">
        <v>31.847027665999999</v>
      </c>
      <c r="S19" s="655">
        <v>35.568675747999997</v>
      </c>
      <c r="T19" s="655">
        <v>35.842329993</v>
      </c>
      <c r="U19" s="655">
        <v>41.204575108999997</v>
      </c>
      <c r="V19" s="655">
        <v>41.173666189999999</v>
      </c>
    </row>
    <row r="20" spans="1:22" ht="21" customHeight="1" x14ac:dyDescent="0.25">
      <c r="A20" s="652" t="s">
        <v>616</v>
      </c>
      <c r="B20" s="659"/>
      <c r="C20" s="654">
        <v>12.250855360999999</v>
      </c>
      <c r="D20" s="654">
        <v>15.120603955</v>
      </c>
      <c r="E20" s="807">
        <v>0</v>
      </c>
      <c r="F20" s="815" t="s">
        <v>865</v>
      </c>
      <c r="G20" s="655">
        <v>2.6083781104999999</v>
      </c>
      <c r="H20" s="655">
        <v>8.2739427217999992</v>
      </c>
      <c r="I20" s="655">
        <v>13.040384817</v>
      </c>
      <c r="J20" s="655">
        <v>16.484970051000001</v>
      </c>
      <c r="K20" s="655">
        <v>18.480343734000002</v>
      </c>
      <c r="L20" s="655">
        <v>19.543776981000001</v>
      </c>
      <c r="M20" s="655">
        <v>19.681908862</v>
      </c>
      <c r="N20" s="655">
        <v>17.870615625999999</v>
      </c>
      <c r="O20" s="655">
        <v>18.801223903</v>
      </c>
      <c r="P20" s="655">
        <v>23.336036196999999</v>
      </c>
      <c r="Q20" s="656">
        <v>32.176122606</v>
      </c>
      <c r="R20" s="655">
        <v>26.413245490000001</v>
      </c>
      <c r="S20" s="655">
        <v>29.419882381000001</v>
      </c>
      <c r="T20" s="655">
        <v>31.921685464999999</v>
      </c>
      <c r="U20" s="655">
        <v>39.319474800000002</v>
      </c>
      <c r="V20" s="655">
        <v>46.198390224999997</v>
      </c>
    </row>
    <row r="21" spans="1:22" ht="21" customHeight="1" x14ac:dyDescent="0.25">
      <c r="A21" s="652" t="s">
        <v>410</v>
      </c>
      <c r="B21" s="659"/>
      <c r="C21" s="654">
        <v>13.080183892999999</v>
      </c>
      <c r="D21" s="654">
        <v>16.183672564999998</v>
      </c>
      <c r="E21" s="807">
        <v>0</v>
      </c>
      <c r="F21" s="815" t="s">
        <v>865</v>
      </c>
      <c r="G21" s="655">
        <v>3.0981218566000002</v>
      </c>
      <c r="H21" s="655">
        <v>9.0073832588999991</v>
      </c>
      <c r="I21" s="655">
        <v>15.977974622</v>
      </c>
      <c r="J21" s="655">
        <v>17.577314334</v>
      </c>
      <c r="K21" s="655">
        <v>20.113047156</v>
      </c>
      <c r="L21" s="655">
        <v>19.840913920999999</v>
      </c>
      <c r="M21" s="655">
        <v>22.059459500999999</v>
      </c>
      <c r="N21" s="655">
        <v>17.751797988</v>
      </c>
      <c r="O21" s="655">
        <v>19.663737756</v>
      </c>
      <c r="P21" s="655">
        <v>24.068553093999999</v>
      </c>
      <c r="Q21" s="656">
        <v>32.563756226999999</v>
      </c>
      <c r="R21" s="655">
        <v>27.717052373000001</v>
      </c>
      <c r="S21" s="655">
        <v>31.044285412000001</v>
      </c>
      <c r="T21" s="655">
        <v>32.515070438000002</v>
      </c>
      <c r="U21" s="655">
        <v>37.233151333999999</v>
      </c>
      <c r="V21" s="655">
        <v>43.118062414000001</v>
      </c>
    </row>
    <row r="22" spans="1:22" ht="21" customHeight="1" x14ac:dyDescent="0.25">
      <c r="A22" s="652" t="s">
        <v>564</v>
      </c>
      <c r="B22" s="659"/>
      <c r="C22" s="654">
        <v>11.979752742000001</v>
      </c>
      <c r="D22" s="654">
        <v>15.271152157</v>
      </c>
      <c r="E22" s="807">
        <v>0</v>
      </c>
      <c r="F22" s="815" t="s">
        <v>865</v>
      </c>
      <c r="G22" s="655">
        <v>2.647773333</v>
      </c>
      <c r="H22" s="655">
        <v>7.7087557477999997</v>
      </c>
      <c r="I22" s="655">
        <v>11.680402620000001</v>
      </c>
      <c r="J22" s="655">
        <v>15.543358816</v>
      </c>
      <c r="K22" s="655">
        <v>17.375416944000001</v>
      </c>
      <c r="L22" s="655">
        <v>19.162977564999998</v>
      </c>
      <c r="M22" s="655">
        <v>19.618001069999998</v>
      </c>
      <c r="N22" s="655">
        <v>18.314790732999999</v>
      </c>
      <c r="O22" s="655">
        <v>20.048345498</v>
      </c>
      <c r="P22" s="655">
        <v>23.925361898999999</v>
      </c>
      <c r="Q22" s="656">
        <v>32.108440401999999</v>
      </c>
      <c r="R22" s="655">
        <v>22.472742058000001</v>
      </c>
      <c r="S22" s="655">
        <v>28.562729263000001</v>
      </c>
      <c r="T22" s="655">
        <v>38.336134324</v>
      </c>
      <c r="U22" s="655">
        <v>38.485059362000001</v>
      </c>
      <c r="V22" s="655">
        <v>46.592016663000003</v>
      </c>
    </row>
    <row r="23" spans="1:22" ht="21" customHeight="1" x14ac:dyDescent="0.25">
      <c r="A23" s="652" t="s">
        <v>565</v>
      </c>
      <c r="B23" s="659"/>
      <c r="C23" s="654">
        <v>11.757776818055394</v>
      </c>
      <c r="D23" s="656">
        <v>15.134401130422688</v>
      </c>
      <c r="E23" s="807">
        <v>0</v>
      </c>
      <c r="F23" s="815" t="s">
        <v>865</v>
      </c>
      <c r="G23" s="655">
        <v>2.2766056330378408</v>
      </c>
      <c r="H23" s="655">
        <v>7.8372221401525461</v>
      </c>
      <c r="I23" s="655">
        <v>10.296794305811092</v>
      </c>
      <c r="J23" s="655">
        <v>14.925815680750372</v>
      </c>
      <c r="K23" s="655">
        <v>19.292230987877367</v>
      </c>
      <c r="L23" s="655">
        <v>17.671519686986976</v>
      </c>
      <c r="M23" s="655">
        <v>19.722171340821273</v>
      </c>
      <c r="N23" s="655">
        <v>18.897641167520899</v>
      </c>
      <c r="O23" s="655">
        <v>19.590534231508187</v>
      </c>
      <c r="P23" s="654">
        <v>21.762855059739746</v>
      </c>
      <c r="Q23" s="656">
        <v>31.327819830873384</v>
      </c>
      <c r="R23" s="655">
        <v>23.883564006745299</v>
      </c>
      <c r="S23" s="655">
        <v>31.251007952521405</v>
      </c>
      <c r="T23" s="655">
        <v>35.72855698939896</v>
      </c>
      <c r="U23" s="655">
        <v>37.503179902491731</v>
      </c>
      <c r="V23" s="655">
        <v>36.234207657282113</v>
      </c>
    </row>
    <row r="24" spans="1:22" ht="21" customHeight="1" x14ac:dyDescent="0.25">
      <c r="A24" s="652" t="s">
        <v>566</v>
      </c>
      <c r="B24" s="659"/>
      <c r="C24" s="656">
        <v>12.100432572399354</v>
      </c>
      <c r="D24" s="656">
        <v>15.663016445080446</v>
      </c>
      <c r="E24" s="807">
        <v>0</v>
      </c>
      <c r="F24" s="815" t="s">
        <v>865</v>
      </c>
      <c r="G24" s="655">
        <v>2.7836359322330462</v>
      </c>
      <c r="H24" s="655">
        <v>8.7636263512921371</v>
      </c>
      <c r="I24" s="655">
        <v>12.265446915145752</v>
      </c>
      <c r="J24" s="655">
        <v>15.167923930531943</v>
      </c>
      <c r="K24" s="655">
        <v>17.292498120624394</v>
      </c>
      <c r="L24" s="655">
        <v>18.457975943104689</v>
      </c>
      <c r="M24" s="655">
        <v>21.60561181338397</v>
      </c>
      <c r="N24" s="655">
        <v>18.164969444117208</v>
      </c>
      <c r="O24" s="655">
        <v>20.282911849595834</v>
      </c>
      <c r="P24" s="654">
        <v>22.64878176853956</v>
      </c>
      <c r="Q24" s="656">
        <v>31.214825685034057</v>
      </c>
      <c r="R24" s="655">
        <v>23.549903819805252</v>
      </c>
      <c r="S24" s="655">
        <v>27.381478614409794</v>
      </c>
      <c r="T24" s="655">
        <v>36.332291504874433</v>
      </c>
      <c r="U24" s="655">
        <v>42.199478497802758</v>
      </c>
      <c r="V24" s="655">
        <v>39.248126656723805</v>
      </c>
    </row>
    <row r="25" spans="1:22" ht="21" customHeight="1" x14ac:dyDescent="0.25">
      <c r="A25" s="480" t="s">
        <v>617</v>
      </c>
      <c r="B25" s="659"/>
      <c r="C25" s="654">
        <v>12.292100343030091</v>
      </c>
      <c r="D25" s="656">
        <v>16.010413359956406</v>
      </c>
      <c r="E25" s="807">
        <v>0</v>
      </c>
      <c r="F25" s="815" t="s">
        <v>865</v>
      </c>
      <c r="G25" s="655">
        <v>3.8165194637381239</v>
      </c>
      <c r="H25" s="655">
        <v>9.5264424154574936</v>
      </c>
      <c r="I25" s="655">
        <v>11.729785878090516</v>
      </c>
      <c r="J25" s="655">
        <v>15.574586941061584</v>
      </c>
      <c r="K25" s="655">
        <v>17.915990292790713</v>
      </c>
      <c r="L25" s="655">
        <v>18.590317266448764</v>
      </c>
      <c r="M25" s="655">
        <v>18.03711875065077</v>
      </c>
      <c r="N25" s="655">
        <v>20.892527715327287</v>
      </c>
      <c r="O25" s="655">
        <v>21.007423290706964</v>
      </c>
      <c r="P25" s="654">
        <v>20.366022317386566</v>
      </c>
      <c r="Q25" s="656">
        <v>32.292837805913429</v>
      </c>
      <c r="R25" s="655">
        <v>23.577307557386163</v>
      </c>
      <c r="S25" s="655">
        <v>31.976403207502202</v>
      </c>
      <c r="T25" s="655">
        <v>36.479932091203338</v>
      </c>
      <c r="U25" s="655">
        <v>41.394101599235242</v>
      </c>
      <c r="V25" s="655">
        <v>42.147395462990573</v>
      </c>
    </row>
    <row r="26" spans="1:22" ht="21" customHeight="1" x14ac:dyDescent="0.25">
      <c r="A26" s="480" t="s">
        <v>618</v>
      </c>
      <c r="B26" s="659"/>
      <c r="C26" s="654">
        <v>12.507306650875799</v>
      </c>
      <c r="D26" s="656">
        <v>16.433514324868586</v>
      </c>
      <c r="E26" s="807">
        <v>0</v>
      </c>
      <c r="F26" s="815" t="s">
        <v>865</v>
      </c>
      <c r="G26" s="655">
        <v>4.0818547948187653</v>
      </c>
      <c r="H26" s="655">
        <v>8.4480104158999012</v>
      </c>
      <c r="I26" s="655">
        <v>13.315715935956383</v>
      </c>
      <c r="J26" s="655">
        <v>16.374595590579954</v>
      </c>
      <c r="K26" s="655">
        <v>17.869841098714627</v>
      </c>
      <c r="L26" s="655">
        <v>18.280922613284929</v>
      </c>
      <c r="M26" s="655">
        <v>20.076240209738955</v>
      </c>
      <c r="N26" s="655">
        <v>20.843998826919137</v>
      </c>
      <c r="O26" s="655">
        <v>21.07333718550932</v>
      </c>
      <c r="P26" s="654">
        <v>22.704957684910674</v>
      </c>
      <c r="Q26" s="656">
        <v>31.12587498380168</v>
      </c>
      <c r="R26" s="655">
        <v>23.244118362127129</v>
      </c>
      <c r="S26" s="655">
        <v>30.063718793156433</v>
      </c>
      <c r="T26" s="655">
        <v>36.00117387713874</v>
      </c>
      <c r="U26" s="655">
        <v>40.715110013499604</v>
      </c>
      <c r="V26" s="655">
        <v>40.267919568967777</v>
      </c>
    </row>
    <row r="27" spans="1:22" ht="21" customHeight="1" x14ac:dyDescent="0.25">
      <c r="A27" s="480" t="s">
        <v>362</v>
      </c>
      <c r="B27" s="659"/>
      <c r="C27" s="654">
        <v>12.450763821397379</v>
      </c>
      <c r="D27" s="656">
        <v>16.390954067818136</v>
      </c>
      <c r="E27" s="807">
        <v>0</v>
      </c>
      <c r="F27" s="815" t="s">
        <v>865</v>
      </c>
      <c r="G27" s="655">
        <v>4.4090112717494101</v>
      </c>
      <c r="H27" s="655">
        <v>9.5429103917554308</v>
      </c>
      <c r="I27" s="655">
        <v>12.64954740480203</v>
      </c>
      <c r="J27" s="655">
        <v>16.196640362565681</v>
      </c>
      <c r="K27" s="655">
        <v>16.825210975070316</v>
      </c>
      <c r="L27" s="655">
        <v>19.586362492221699</v>
      </c>
      <c r="M27" s="655">
        <v>20.269192599418727</v>
      </c>
      <c r="N27" s="655">
        <v>20.950149283453065</v>
      </c>
      <c r="O27" s="655">
        <v>22.264418772671146</v>
      </c>
      <c r="P27" s="654">
        <v>22.238845828888948</v>
      </c>
      <c r="Q27" s="656">
        <v>28.41142246621294</v>
      </c>
      <c r="R27" s="655">
        <v>21.969928068242705</v>
      </c>
      <c r="S27" s="655">
        <v>23.728277327066056</v>
      </c>
      <c r="T27" s="655">
        <v>36.397787749139098</v>
      </c>
      <c r="U27" s="655">
        <v>37.363012597026298</v>
      </c>
      <c r="V27" s="655">
        <v>36.601411959578151</v>
      </c>
    </row>
    <row r="28" spans="1:22" ht="21" customHeight="1" x14ac:dyDescent="0.25">
      <c r="A28" s="480" t="s">
        <v>619</v>
      </c>
      <c r="B28" s="659"/>
      <c r="C28" s="654">
        <v>12.573414426358321</v>
      </c>
      <c r="D28" s="656">
        <v>16.375638499982191</v>
      </c>
      <c r="E28" s="807">
        <v>0</v>
      </c>
      <c r="F28" s="815" t="s">
        <v>865</v>
      </c>
      <c r="G28" s="655">
        <v>6.2198579850925553</v>
      </c>
      <c r="H28" s="655">
        <v>11.54141836859117</v>
      </c>
      <c r="I28" s="655">
        <v>12.410952197564896</v>
      </c>
      <c r="J28" s="655">
        <v>16.199219604135422</v>
      </c>
      <c r="K28" s="655">
        <v>16.8893149196237</v>
      </c>
      <c r="L28" s="655">
        <v>18.465482406870187</v>
      </c>
      <c r="M28" s="655">
        <v>21.117029231681819</v>
      </c>
      <c r="N28" s="655">
        <v>21.933079371361664</v>
      </c>
      <c r="O28" s="655">
        <v>21.284322341187686</v>
      </c>
      <c r="P28" s="654">
        <v>19.528157008823371</v>
      </c>
      <c r="Q28" s="656">
        <v>27.15660669677376</v>
      </c>
      <c r="R28" s="655">
        <v>21.130221313027487</v>
      </c>
      <c r="S28" s="655">
        <v>26.410061972125618</v>
      </c>
      <c r="T28" s="655">
        <v>32.918586574648245</v>
      </c>
      <c r="U28" s="655">
        <v>34.661257916810591</v>
      </c>
      <c r="V28" s="655">
        <v>32.423613209639413</v>
      </c>
    </row>
    <row r="29" spans="1:22" ht="21" customHeight="1" x14ac:dyDescent="0.25">
      <c r="A29" s="480" t="s">
        <v>620</v>
      </c>
      <c r="B29" s="659"/>
      <c r="C29" s="654">
        <v>11.8305103075049</v>
      </c>
      <c r="D29" s="656">
        <v>15.5032326635981</v>
      </c>
      <c r="E29" s="807">
        <v>0</v>
      </c>
      <c r="F29" s="655">
        <v>2.1114695023366998</v>
      </c>
      <c r="G29" s="655">
        <v>5.8125848274098004</v>
      </c>
      <c r="H29" s="655">
        <v>11.233012561033799</v>
      </c>
      <c r="I29" s="655">
        <v>13.969150005285201</v>
      </c>
      <c r="J29" s="655">
        <v>14.5371018619762</v>
      </c>
      <c r="K29" s="655">
        <v>15.754482966631301</v>
      </c>
      <c r="L29" s="655">
        <v>15.4852405361501</v>
      </c>
      <c r="M29" s="655">
        <v>16.744236037159801</v>
      </c>
      <c r="N29" s="655">
        <v>20.5480076303811</v>
      </c>
      <c r="O29" s="655">
        <v>19.767731888226301</v>
      </c>
      <c r="P29" s="654">
        <v>18.832820928661999</v>
      </c>
      <c r="Q29" s="656">
        <v>26.641631647120899</v>
      </c>
      <c r="R29" s="655">
        <v>19.1834232571046</v>
      </c>
      <c r="S29" s="655">
        <v>25.256752510256899</v>
      </c>
      <c r="T29" s="655">
        <v>31.215388685840502</v>
      </c>
      <c r="U29" s="655">
        <v>32.567388118407699</v>
      </c>
      <c r="V29" s="655">
        <v>42.691792879511198</v>
      </c>
    </row>
    <row r="30" spans="1:22" ht="21" customHeight="1" x14ac:dyDescent="0.25">
      <c r="A30" s="480" t="s">
        <v>621</v>
      </c>
      <c r="B30" s="659"/>
      <c r="C30" s="654">
        <v>11.579376386526601</v>
      </c>
      <c r="D30" s="656">
        <v>15.2759416701909</v>
      </c>
      <c r="E30" s="785" t="s">
        <v>865</v>
      </c>
      <c r="F30" s="815" t="s">
        <v>865</v>
      </c>
      <c r="G30" s="655">
        <v>4.5289855072464</v>
      </c>
      <c r="H30" s="655">
        <v>13.426464589240901</v>
      </c>
      <c r="I30" s="655">
        <v>15.1151432097101</v>
      </c>
      <c r="J30" s="655">
        <v>16.026965685256901</v>
      </c>
      <c r="K30" s="655">
        <v>13.6408676028303</v>
      </c>
      <c r="L30" s="655">
        <v>13.649595456378499</v>
      </c>
      <c r="M30" s="655">
        <v>16.227280754136199</v>
      </c>
      <c r="N30" s="655">
        <v>18.1898580382015</v>
      </c>
      <c r="O30" s="655">
        <v>16.924974008075601</v>
      </c>
      <c r="P30" s="654">
        <v>18.866346811661799</v>
      </c>
      <c r="Q30" s="656">
        <v>27.568004961723201</v>
      </c>
      <c r="R30" s="655">
        <v>21.2963354159088</v>
      </c>
      <c r="S30" s="655">
        <v>25.866031615770002</v>
      </c>
      <c r="T30" s="655">
        <v>31.784456713435599</v>
      </c>
      <c r="U30" s="655">
        <v>36.873807673284801</v>
      </c>
      <c r="V30" s="655">
        <v>37.5673437326571</v>
      </c>
    </row>
    <row r="31" spans="1:22" ht="21" customHeight="1" x14ac:dyDescent="0.25">
      <c r="A31" s="480" t="s">
        <v>622</v>
      </c>
      <c r="B31" s="659"/>
      <c r="C31" s="656">
        <v>12.296783559530301</v>
      </c>
      <c r="D31" s="656">
        <v>16.239295604794101</v>
      </c>
      <c r="E31" s="785" t="s">
        <v>865</v>
      </c>
      <c r="F31" s="815" t="s">
        <v>865</v>
      </c>
      <c r="G31" s="655">
        <v>5.3899964453902998</v>
      </c>
      <c r="H31" s="655">
        <v>14.870489585604201</v>
      </c>
      <c r="I31" s="655">
        <v>15.770447626249201</v>
      </c>
      <c r="J31" s="655">
        <v>16.059714426787899</v>
      </c>
      <c r="K31" s="655">
        <v>16.552132684218702</v>
      </c>
      <c r="L31" s="655">
        <v>15.2201494818288</v>
      </c>
      <c r="M31" s="655">
        <v>16.257931252648799</v>
      </c>
      <c r="N31" s="655">
        <v>17.587596235014299</v>
      </c>
      <c r="O31" s="655">
        <v>18.014651916892401</v>
      </c>
      <c r="P31" s="654">
        <v>19.9471840930916</v>
      </c>
      <c r="Q31" s="656">
        <v>28.361985667975901</v>
      </c>
      <c r="R31" s="655">
        <v>20.370885470279799</v>
      </c>
      <c r="S31" s="655">
        <v>25.717013721663399</v>
      </c>
      <c r="T31" s="655">
        <v>33.010412818302498</v>
      </c>
      <c r="U31" s="655">
        <v>40.920892376976198</v>
      </c>
      <c r="V31" s="655">
        <v>42.976313808721798</v>
      </c>
    </row>
    <row r="32" spans="1:22" ht="21" customHeight="1" x14ac:dyDescent="0.25">
      <c r="A32" s="548" t="s">
        <v>623</v>
      </c>
      <c r="B32" s="659"/>
      <c r="C32" s="656">
        <v>12.743530881441099</v>
      </c>
      <c r="D32" s="656">
        <v>16.699124572599001</v>
      </c>
      <c r="E32" s="785" t="s">
        <v>865</v>
      </c>
      <c r="F32" s="655">
        <v>2.3184011499269999</v>
      </c>
      <c r="G32" s="655">
        <v>6.9826457340339001</v>
      </c>
      <c r="H32" s="655">
        <v>14.0670305288414</v>
      </c>
      <c r="I32" s="655">
        <v>17.204498402849101</v>
      </c>
      <c r="J32" s="655">
        <v>16.403348922799601</v>
      </c>
      <c r="K32" s="655">
        <v>16.017105787263301</v>
      </c>
      <c r="L32" s="655">
        <v>17.047752899301901</v>
      </c>
      <c r="M32" s="655">
        <v>16.505833360439802</v>
      </c>
      <c r="N32" s="655">
        <v>20.541881245856601</v>
      </c>
      <c r="O32" s="655">
        <v>20.162960529179401</v>
      </c>
      <c r="P32" s="654">
        <v>18.211676739280001</v>
      </c>
      <c r="Q32" s="656">
        <v>26.960036398435001</v>
      </c>
      <c r="R32" s="655">
        <v>20.062914395701998</v>
      </c>
      <c r="S32" s="655">
        <v>24.343730027173802</v>
      </c>
      <c r="T32" s="655">
        <v>31.970839997306001</v>
      </c>
      <c r="U32" s="655">
        <v>42.148787326702603</v>
      </c>
      <c r="V32" s="655">
        <v>34.520058873251102</v>
      </c>
    </row>
    <row r="33" spans="1:22" ht="21" customHeight="1" x14ac:dyDescent="0.25">
      <c r="A33" s="480" t="s">
        <v>624</v>
      </c>
      <c r="B33" s="659"/>
      <c r="C33" s="656">
        <v>13.384459267829399</v>
      </c>
      <c r="D33" s="656">
        <v>17.3513138280702</v>
      </c>
      <c r="E33" s="807">
        <v>0</v>
      </c>
      <c r="F33" s="815" t="s">
        <v>865</v>
      </c>
      <c r="G33" s="655">
        <v>9.1651253330889002</v>
      </c>
      <c r="H33" s="655">
        <v>14.0451904001124</v>
      </c>
      <c r="I33" s="655">
        <v>18.712685041301999</v>
      </c>
      <c r="J33" s="655">
        <v>16.505875059904099</v>
      </c>
      <c r="K33" s="655">
        <v>19.617501896204299</v>
      </c>
      <c r="L33" s="655">
        <v>18.992109940071298</v>
      </c>
      <c r="M33" s="655">
        <v>18.297652910158501</v>
      </c>
      <c r="N33" s="655">
        <v>18.286571077081899</v>
      </c>
      <c r="O33" s="655">
        <v>20.850180185003101</v>
      </c>
      <c r="P33" s="654">
        <v>20.566908072170499</v>
      </c>
      <c r="Q33" s="656">
        <v>25.495999632129202</v>
      </c>
      <c r="R33" s="655">
        <v>21.541271569720799</v>
      </c>
      <c r="S33" s="655">
        <v>23.7290194244144</v>
      </c>
      <c r="T33" s="655">
        <v>27.998460084695299</v>
      </c>
      <c r="U33" s="655">
        <v>36.0336479719683</v>
      </c>
      <c r="V33" s="655">
        <v>29.161983336337599</v>
      </c>
    </row>
    <row r="34" spans="1:22" s="23" customFormat="1" ht="21" customHeight="1" x14ac:dyDescent="0.25">
      <c r="A34" s="549" t="s">
        <v>853</v>
      </c>
      <c r="B34" s="660"/>
      <c r="C34" s="661">
        <v>12.9005625164594</v>
      </c>
      <c r="D34" s="661">
        <v>16.921005670485499</v>
      </c>
      <c r="E34" s="786" t="s">
        <v>865</v>
      </c>
      <c r="F34" s="662">
        <v>2.2098385857033001</v>
      </c>
      <c r="G34" s="662">
        <v>6.9421422746783996</v>
      </c>
      <c r="H34" s="662">
        <v>13.9055190755411</v>
      </c>
      <c r="I34" s="662">
        <v>18.062710932972301</v>
      </c>
      <c r="J34" s="662">
        <v>17.679251524210699</v>
      </c>
      <c r="K34" s="662">
        <v>17.060919759850201</v>
      </c>
      <c r="L34" s="662">
        <v>18.305322376488501</v>
      </c>
      <c r="M34" s="662">
        <v>19.275274957244001</v>
      </c>
      <c r="N34" s="662">
        <v>17.298080114247799</v>
      </c>
      <c r="O34" s="662">
        <v>21.440471577232401</v>
      </c>
      <c r="P34" s="663">
        <v>19.831275507978098</v>
      </c>
      <c r="Q34" s="661">
        <v>24.078074958998499</v>
      </c>
      <c r="R34" s="662">
        <v>18.685385606276299</v>
      </c>
      <c r="S34" s="662">
        <v>23.897307239204402</v>
      </c>
      <c r="T34" s="662">
        <v>24.636331130934099</v>
      </c>
      <c r="U34" s="662">
        <v>33.525546466407398</v>
      </c>
      <c r="V34" s="662">
        <v>32.634269069548502</v>
      </c>
    </row>
    <row r="35" spans="1:22" s="23" customFormat="1" x14ac:dyDescent="0.25">
      <c r="A35" s="806" t="s">
        <v>373</v>
      </c>
    </row>
    <row r="36" spans="1:22" s="23" customFormat="1" x14ac:dyDescent="0.25">
      <c r="A36" s="493" t="s">
        <v>878</v>
      </c>
      <c r="B36" s="664"/>
    </row>
  </sheetData>
  <mergeCells count="1">
    <mergeCell ref="A1:V1"/>
  </mergeCells>
  <phoneticPr fontId="2" type="noConversion"/>
  <printOptions horizontalCentered="1"/>
  <pageMargins left="0.23622047244094499" right="0.23622047244094499" top="0.52" bottom="0.53" header="0.31496062992126" footer="0.31496062992126"/>
  <pageSetup paperSize="9" scale="74"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X36"/>
  <sheetViews>
    <sheetView showGridLines="0" view="pageBreakPreview" zoomScale="70" zoomScaleNormal="100" zoomScaleSheetLayoutView="70" workbookViewId="0">
      <selection activeCell="Z17" sqref="Z17"/>
    </sheetView>
  </sheetViews>
  <sheetFormatPr defaultRowHeight="16.5" x14ac:dyDescent="0.25"/>
  <cols>
    <col min="1" max="1" width="11.75" style="637" customWidth="1"/>
    <col min="2" max="2" width="2.875" style="637" customWidth="1"/>
    <col min="3" max="4" width="7.75" style="637" customWidth="1"/>
    <col min="5" max="24" width="6.75" style="637" customWidth="1"/>
    <col min="25" max="16384" width="9" style="747"/>
  </cols>
  <sheetData>
    <row r="1" spans="1:24" ht="25.5" x14ac:dyDescent="0.25">
      <c r="A1" s="943" t="s">
        <v>625</v>
      </c>
      <c r="B1" s="943"/>
      <c r="C1" s="943"/>
      <c r="D1" s="943"/>
      <c r="E1" s="943"/>
      <c r="F1" s="943"/>
      <c r="G1" s="943"/>
      <c r="H1" s="943"/>
      <c r="I1" s="943"/>
      <c r="J1" s="943"/>
      <c r="K1" s="943"/>
      <c r="L1" s="943"/>
      <c r="M1" s="943"/>
      <c r="N1" s="943"/>
      <c r="O1" s="943"/>
      <c r="P1" s="943"/>
      <c r="Q1" s="943"/>
      <c r="R1" s="943"/>
      <c r="S1" s="943"/>
      <c r="T1" s="943"/>
      <c r="U1" s="943"/>
      <c r="V1" s="943"/>
      <c r="W1" s="943"/>
      <c r="X1" s="943"/>
    </row>
    <row r="2" spans="1:24" ht="15.95" customHeight="1" x14ac:dyDescent="0.25">
      <c r="J2" s="638"/>
      <c r="K2" s="637" t="s">
        <v>0</v>
      </c>
      <c r="L2" s="637" t="s">
        <v>0</v>
      </c>
      <c r="V2" s="639"/>
      <c r="W2" s="639"/>
      <c r="X2" s="640" t="s">
        <v>626</v>
      </c>
    </row>
    <row r="3" spans="1:24" s="640" customFormat="1" ht="16.7" customHeight="1" x14ac:dyDescent="0.25">
      <c r="A3" s="641" t="s">
        <v>600</v>
      </c>
      <c r="B3" s="642"/>
      <c r="C3" s="642" t="s">
        <v>601</v>
      </c>
      <c r="D3" s="643" t="s">
        <v>602</v>
      </c>
      <c r="E3" s="643">
        <v>0</v>
      </c>
      <c r="F3" s="646" t="s">
        <v>627</v>
      </c>
      <c r="G3" s="644" t="s">
        <v>628</v>
      </c>
      <c r="H3" s="645" t="s">
        <v>268</v>
      </c>
      <c r="I3" s="646" t="s">
        <v>269</v>
      </c>
      <c r="J3" s="647" t="s">
        <v>270</v>
      </c>
      <c r="K3" s="644" t="s">
        <v>271</v>
      </c>
      <c r="L3" s="645" t="s">
        <v>272</v>
      </c>
      <c r="M3" s="644" t="s">
        <v>273</v>
      </c>
      <c r="N3" s="645" t="s">
        <v>274</v>
      </c>
      <c r="O3" s="644" t="s">
        <v>275</v>
      </c>
      <c r="P3" s="645" t="s">
        <v>276</v>
      </c>
      <c r="Q3" s="644" t="s">
        <v>277</v>
      </c>
      <c r="R3" s="645" t="s">
        <v>278</v>
      </c>
      <c r="S3" s="644" t="s">
        <v>604</v>
      </c>
      <c r="T3" s="645" t="s">
        <v>279</v>
      </c>
      <c r="U3" s="644" t="s">
        <v>280</v>
      </c>
      <c r="V3" s="645" t="s">
        <v>281</v>
      </c>
      <c r="W3" s="644" t="s">
        <v>282</v>
      </c>
      <c r="X3" s="645" t="s">
        <v>605</v>
      </c>
    </row>
    <row r="4" spans="1:24" s="640" customFormat="1" ht="16.7" customHeight="1" x14ac:dyDescent="0.25">
      <c r="A4" s="648" t="s">
        <v>0</v>
      </c>
      <c r="B4" s="649"/>
      <c r="C4" s="649" t="s">
        <v>602</v>
      </c>
      <c r="D4" s="650" t="s">
        <v>0</v>
      </c>
      <c r="E4" s="649" t="s">
        <v>629</v>
      </c>
      <c r="F4" s="651" t="s">
        <v>606</v>
      </c>
      <c r="G4" s="651" t="s">
        <v>606</v>
      </c>
      <c r="H4" s="648" t="s">
        <v>606</v>
      </c>
      <c r="I4" s="651" t="s">
        <v>606</v>
      </c>
      <c r="J4" s="648" t="s">
        <v>606</v>
      </c>
      <c r="K4" s="651" t="s">
        <v>606</v>
      </c>
      <c r="L4" s="648" t="s">
        <v>606</v>
      </c>
      <c r="M4" s="651" t="s">
        <v>606</v>
      </c>
      <c r="N4" s="648" t="s">
        <v>606</v>
      </c>
      <c r="O4" s="651" t="s">
        <v>606</v>
      </c>
      <c r="P4" s="648" t="s">
        <v>606</v>
      </c>
      <c r="Q4" s="651" t="s">
        <v>606</v>
      </c>
      <c r="R4" s="648" t="s">
        <v>606</v>
      </c>
      <c r="S4" s="651" t="s">
        <v>607</v>
      </c>
      <c r="T4" s="648" t="s">
        <v>606</v>
      </c>
      <c r="U4" s="651" t="s">
        <v>606</v>
      </c>
      <c r="V4" s="648" t="s">
        <v>606</v>
      </c>
      <c r="W4" s="651" t="s">
        <v>606</v>
      </c>
      <c r="X4" s="648" t="s">
        <v>606</v>
      </c>
    </row>
    <row r="5" spans="1:24" s="657" customFormat="1" ht="21" customHeight="1" x14ac:dyDescent="0.25">
      <c r="A5" s="652" t="s">
        <v>335</v>
      </c>
      <c r="B5" s="653"/>
      <c r="C5" s="654">
        <v>58.897577083000002</v>
      </c>
      <c r="D5" s="654">
        <v>57.934563326000003</v>
      </c>
      <c r="E5" s="665">
        <v>55.445544554000001</v>
      </c>
      <c r="F5" s="665">
        <v>22.908528961999998</v>
      </c>
      <c r="G5" s="665">
        <v>11.129293793</v>
      </c>
      <c r="H5" s="665">
        <v>16.500793623</v>
      </c>
      <c r="I5" s="665">
        <v>58.883058245999997</v>
      </c>
      <c r="J5" s="665">
        <v>55.876399407000001</v>
      </c>
      <c r="K5" s="665">
        <v>49.301605250000001</v>
      </c>
      <c r="L5" s="665">
        <v>52.598004035999999</v>
      </c>
      <c r="M5" s="665">
        <v>51.183374612000001</v>
      </c>
      <c r="N5" s="665">
        <v>54.055079280999998</v>
      </c>
      <c r="O5" s="665">
        <v>63.519992520999999</v>
      </c>
      <c r="P5" s="665">
        <v>79.980518177999997</v>
      </c>
      <c r="Q5" s="665">
        <v>92.402037972000002</v>
      </c>
      <c r="R5" s="665">
        <v>104.73850474</v>
      </c>
      <c r="S5" s="666">
        <v>152.88946032000001</v>
      </c>
      <c r="T5" s="665">
        <v>122.53378291999999</v>
      </c>
      <c r="U5" s="665">
        <v>152.18640439999999</v>
      </c>
      <c r="V5" s="665">
        <v>169.75461774999999</v>
      </c>
      <c r="W5" s="665">
        <v>211.81774605000001</v>
      </c>
      <c r="X5" s="665">
        <v>240.64101564000001</v>
      </c>
    </row>
    <row r="6" spans="1:24" s="657" customFormat="1" ht="21" customHeight="1" x14ac:dyDescent="0.25">
      <c r="A6" s="652" t="s">
        <v>336</v>
      </c>
      <c r="B6" s="653"/>
      <c r="C6" s="654">
        <v>52.486634227000003</v>
      </c>
      <c r="D6" s="654">
        <v>52.218430476000002</v>
      </c>
      <c r="E6" s="665">
        <v>47.117026916</v>
      </c>
      <c r="F6" s="665">
        <v>21.094870301</v>
      </c>
      <c r="G6" s="665">
        <v>9.2524284541000004</v>
      </c>
      <c r="H6" s="665">
        <v>11.719329562</v>
      </c>
      <c r="I6" s="665">
        <v>51.846249946</v>
      </c>
      <c r="J6" s="665">
        <v>46.730649757000002</v>
      </c>
      <c r="K6" s="665">
        <v>49.163676057000004</v>
      </c>
      <c r="L6" s="665">
        <v>46.016645437999998</v>
      </c>
      <c r="M6" s="665">
        <v>48.139815317999997</v>
      </c>
      <c r="N6" s="665">
        <v>48.182002275999999</v>
      </c>
      <c r="O6" s="665">
        <v>55.623689994999999</v>
      </c>
      <c r="P6" s="665">
        <v>68.393574584999996</v>
      </c>
      <c r="Q6" s="665">
        <v>73.887755384000002</v>
      </c>
      <c r="R6" s="665">
        <v>98.328692368000006</v>
      </c>
      <c r="S6" s="666">
        <v>142.58077592999999</v>
      </c>
      <c r="T6" s="665">
        <v>114.25137087</v>
      </c>
      <c r="U6" s="665">
        <v>138.96908038000001</v>
      </c>
      <c r="V6" s="665">
        <v>156.98793792999999</v>
      </c>
      <c r="W6" s="665">
        <v>200.17175621000001</v>
      </c>
      <c r="X6" s="665">
        <v>229.00763359000001</v>
      </c>
    </row>
    <row r="7" spans="1:24" s="657" customFormat="1" ht="21" customHeight="1" x14ac:dyDescent="0.25">
      <c r="A7" s="652" t="s">
        <v>407</v>
      </c>
      <c r="B7" s="653"/>
      <c r="C7" s="654">
        <v>50.220592187000001</v>
      </c>
      <c r="D7" s="654">
        <v>50.252561137999997</v>
      </c>
      <c r="E7" s="665">
        <v>45.892611289999998</v>
      </c>
      <c r="F7" s="665">
        <v>20.830106861000001</v>
      </c>
      <c r="G7" s="665">
        <v>10.615029894999999</v>
      </c>
      <c r="H7" s="665">
        <v>14.354024061000001</v>
      </c>
      <c r="I7" s="665">
        <v>48.981240184999997</v>
      </c>
      <c r="J7" s="665">
        <v>48.562786725999999</v>
      </c>
      <c r="K7" s="665">
        <v>40.071014134999999</v>
      </c>
      <c r="L7" s="665">
        <v>40.030791307999998</v>
      </c>
      <c r="M7" s="665">
        <v>45.443028071000001</v>
      </c>
      <c r="N7" s="665">
        <v>49.246427068999999</v>
      </c>
      <c r="O7" s="665">
        <v>53.419841099999999</v>
      </c>
      <c r="P7" s="665">
        <v>64.114989488000006</v>
      </c>
      <c r="Q7" s="665">
        <v>80.305610748000007</v>
      </c>
      <c r="R7" s="665">
        <v>88.321667512999994</v>
      </c>
      <c r="S7" s="666">
        <v>133.79041784</v>
      </c>
      <c r="T7" s="665">
        <v>106.96096596</v>
      </c>
      <c r="U7" s="665">
        <v>121.08828092</v>
      </c>
      <c r="V7" s="665">
        <v>154.35957755000001</v>
      </c>
      <c r="W7" s="665">
        <v>181.71950558</v>
      </c>
      <c r="X7" s="665">
        <v>241.63292991</v>
      </c>
    </row>
    <row r="8" spans="1:24" s="657" customFormat="1" ht="21" customHeight="1" x14ac:dyDescent="0.25">
      <c r="A8" s="652" t="s">
        <v>408</v>
      </c>
      <c r="B8" s="653"/>
      <c r="C8" s="654">
        <v>58.747896599999997</v>
      </c>
      <c r="D8" s="654">
        <v>58.881018046000001</v>
      </c>
      <c r="E8" s="665">
        <v>50.667438742000002</v>
      </c>
      <c r="F8" s="665">
        <v>27.530382308</v>
      </c>
      <c r="G8" s="665">
        <v>16.857314871</v>
      </c>
      <c r="H8" s="665">
        <v>17.925459555</v>
      </c>
      <c r="I8" s="665">
        <v>48.555425204000002</v>
      </c>
      <c r="J8" s="665">
        <v>44.881768155000003</v>
      </c>
      <c r="K8" s="665">
        <v>44.015763837000002</v>
      </c>
      <c r="L8" s="665">
        <v>44.278342092000003</v>
      </c>
      <c r="M8" s="665">
        <v>46.367708768</v>
      </c>
      <c r="N8" s="665">
        <v>52.952535374</v>
      </c>
      <c r="O8" s="665">
        <v>60.493812626999997</v>
      </c>
      <c r="P8" s="665">
        <v>68.138034607999998</v>
      </c>
      <c r="Q8" s="665">
        <v>87.269464143999997</v>
      </c>
      <c r="R8" s="665">
        <v>109.32658610999999</v>
      </c>
      <c r="S8" s="666">
        <v>189.95011020999999</v>
      </c>
      <c r="T8" s="665">
        <v>135.21959662</v>
      </c>
      <c r="U8" s="665">
        <v>172.41006182000001</v>
      </c>
      <c r="V8" s="665">
        <v>206.11184111</v>
      </c>
      <c r="W8" s="665">
        <v>306.07961568000002</v>
      </c>
      <c r="X8" s="665">
        <v>392.12618444999998</v>
      </c>
    </row>
    <row r="9" spans="1:24" s="657" customFormat="1" ht="21" customHeight="1" x14ac:dyDescent="0.25">
      <c r="A9" s="652" t="s">
        <v>409</v>
      </c>
      <c r="B9" s="653"/>
      <c r="C9" s="654">
        <v>46.468449077000002</v>
      </c>
      <c r="D9" s="654">
        <v>47.397893938000003</v>
      </c>
      <c r="E9" s="665">
        <v>42.278040288</v>
      </c>
      <c r="F9" s="665">
        <v>15.450856824000001</v>
      </c>
      <c r="G9" s="665">
        <v>8.1470518164999994</v>
      </c>
      <c r="H9" s="665">
        <v>9.7475935628000006</v>
      </c>
      <c r="I9" s="665">
        <v>42.404686425000001</v>
      </c>
      <c r="J9" s="665">
        <v>44.488837897000003</v>
      </c>
      <c r="K9" s="665">
        <v>35.748891727999997</v>
      </c>
      <c r="L9" s="665">
        <v>38.724859344000002</v>
      </c>
      <c r="M9" s="665">
        <v>37.491640031000003</v>
      </c>
      <c r="N9" s="665">
        <v>44.911784720999997</v>
      </c>
      <c r="O9" s="665">
        <v>48.377606833999998</v>
      </c>
      <c r="P9" s="665">
        <v>56.308590391999999</v>
      </c>
      <c r="Q9" s="665">
        <v>69.632875346000006</v>
      </c>
      <c r="R9" s="665">
        <v>82.981749292000003</v>
      </c>
      <c r="S9" s="666">
        <v>144.66108690999999</v>
      </c>
      <c r="T9" s="665">
        <v>105.10619506</v>
      </c>
      <c r="U9" s="665">
        <v>123.98457157999999</v>
      </c>
      <c r="V9" s="665">
        <v>160.52941946999999</v>
      </c>
      <c r="W9" s="665">
        <v>191.57929407</v>
      </c>
      <c r="X9" s="665">
        <v>360.95474815</v>
      </c>
    </row>
    <row r="10" spans="1:24" s="657" customFormat="1" ht="21" customHeight="1" x14ac:dyDescent="0.25">
      <c r="A10" s="652" t="s">
        <v>340</v>
      </c>
      <c r="B10" s="653"/>
      <c r="C10" s="654">
        <v>41.473901257000001</v>
      </c>
      <c r="D10" s="654">
        <v>42.580676349000001</v>
      </c>
      <c r="E10" s="665">
        <v>37.840565085999998</v>
      </c>
      <c r="F10" s="665">
        <v>15.650663722999999</v>
      </c>
      <c r="G10" s="665">
        <v>8.1011167790999998</v>
      </c>
      <c r="H10" s="665">
        <v>7.9630365795999998</v>
      </c>
      <c r="I10" s="665">
        <v>36.665925664</v>
      </c>
      <c r="J10" s="665">
        <v>37.354537624999999</v>
      </c>
      <c r="K10" s="665">
        <v>32.043286154999997</v>
      </c>
      <c r="L10" s="665">
        <v>32.066072167999998</v>
      </c>
      <c r="M10" s="665">
        <v>32.603628192999999</v>
      </c>
      <c r="N10" s="665">
        <v>38.815720474999999</v>
      </c>
      <c r="O10" s="665">
        <v>41.524565391000003</v>
      </c>
      <c r="P10" s="665">
        <v>48.749016709999999</v>
      </c>
      <c r="Q10" s="665">
        <v>69.069477222000003</v>
      </c>
      <c r="R10" s="665">
        <v>77.428798891</v>
      </c>
      <c r="S10" s="666">
        <v>133.41344301999999</v>
      </c>
      <c r="T10" s="665">
        <v>99.006287126999993</v>
      </c>
      <c r="U10" s="665">
        <v>117.37969008</v>
      </c>
      <c r="V10" s="665">
        <v>144.95253640999999</v>
      </c>
      <c r="W10" s="665">
        <v>187.60969115</v>
      </c>
      <c r="X10" s="665">
        <v>278.14854681999998</v>
      </c>
    </row>
    <row r="11" spans="1:24" s="657" customFormat="1" ht="21" customHeight="1" x14ac:dyDescent="0.25">
      <c r="A11" s="652" t="s">
        <v>608</v>
      </c>
      <c r="B11" s="653"/>
      <c r="C11" s="654">
        <v>36.306205925</v>
      </c>
      <c r="D11" s="654">
        <v>37.790744779999997</v>
      </c>
      <c r="E11" s="665">
        <v>38.917916318000003</v>
      </c>
      <c r="F11" s="665">
        <v>14.120600387</v>
      </c>
      <c r="G11" s="665">
        <v>5.1229160378999996</v>
      </c>
      <c r="H11" s="665">
        <v>6.1674220731</v>
      </c>
      <c r="I11" s="665">
        <v>30.265501502999999</v>
      </c>
      <c r="J11" s="665">
        <v>32.422338992</v>
      </c>
      <c r="K11" s="665">
        <v>31.371152760000001</v>
      </c>
      <c r="L11" s="665">
        <v>25.331743212999999</v>
      </c>
      <c r="M11" s="665">
        <v>31.497890470000002</v>
      </c>
      <c r="N11" s="665">
        <v>32.699509614</v>
      </c>
      <c r="O11" s="665">
        <v>37.340769975999997</v>
      </c>
      <c r="P11" s="665">
        <v>42.765513400000003</v>
      </c>
      <c r="Q11" s="665">
        <v>53.738260162000003</v>
      </c>
      <c r="R11" s="665">
        <v>65.472300809999993</v>
      </c>
      <c r="S11" s="666">
        <v>123.05676192999999</v>
      </c>
      <c r="T11" s="665">
        <v>89.593258712999997</v>
      </c>
      <c r="U11" s="665">
        <v>106.15836668</v>
      </c>
      <c r="V11" s="665">
        <v>136.4603458</v>
      </c>
      <c r="W11" s="665">
        <v>170.28680370000001</v>
      </c>
      <c r="X11" s="665">
        <v>255.56890283000001</v>
      </c>
    </row>
    <row r="12" spans="1:24" s="668" customFormat="1" ht="21" customHeight="1" x14ac:dyDescent="0.25">
      <c r="A12" s="652" t="s">
        <v>609</v>
      </c>
      <c r="B12" s="653"/>
      <c r="C12" s="654">
        <v>34.494976921000003</v>
      </c>
      <c r="D12" s="654">
        <v>36.303340448</v>
      </c>
      <c r="E12" s="665">
        <v>31.707445965000002</v>
      </c>
      <c r="F12" s="665">
        <v>14.864497417000001</v>
      </c>
      <c r="G12" s="665">
        <v>7.2271590351999997</v>
      </c>
      <c r="H12" s="665">
        <v>6.1778885953999998</v>
      </c>
      <c r="I12" s="665">
        <v>28.973659217000002</v>
      </c>
      <c r="J12" s="665">
        <v>29.682711402999999</v>
      </c>
      <c r="K12" s="665">
        <v>27.517520464</v>
      </c>
      <c r="L12" s="665">
        <v>29.004533866999999</v>
      </c>
      <c r="M12" s="665">
        <v>29.535483573</v>
      </c>
      <c r="N12" s="665">
        <v>30.456256743000001</v>
      </c>
      <c r="O12" s="665">
        <v>34.775814812</v>
      </c>
      <c r="P12" s="665">
        <v>41.132359678</v>
      </c>
      <c r="Q12" s="665">
        <v>49.881398384999997</v>
      </c>
      <c r="R12" s="665">
        <v>61.958945679999999</v>
      </c>
      <c r="S12" s="666">
        <v>115.31863632</v>
      </c>
      <c r="T12" s="667">
        <v>87.585500131000003</v>
      </c>
      <c r="U12" s="665">
        <v>99.691968713999998</v>
      </c>
      <c r="V12" s="665">
        <v>133.25176008</v>
      </c>
      <c r="W12" s="665">
        <v>142.78196202000001</v>
      </c>
      <c r="X12" s="665">
        <v>218.78383255</v>
      </c>
    </row>
    <row r="13" spans="1:24" s="668" customFormat="1" ht="21" customHeight="1" x14ac:dyDescent="0.25">
      <c r="A13" s="652" t="s">
        <v>345</v>
      </c>
      <c r="B13" s="653"/>
      <c r="C13" s="654">
        <v>34.958107179999999</v>
      </c>
      <c r="D13" s="654">
        <v>37.325302307000001</v>
      </c>
      <c r="E13" s="665">
        <v>37.229731002999998</v>
      </c>
      <c r="F13" s="665">
        <v>10.800921177999999</v>
      </c>
      <c r="G13" s="665">
        <v>5.5806830496000002</v>
      </c>
      <c r="H13" s="665">
        <v>5.6916604801000004</v>
      </c>
      <c r="I13" s="665">
        <v>31.617507206999999</v>
      </c>
      <c r="J13" s="665">
        <v>30.983376522</v>
      </c>
      <c r="K13" s="665">
        <v>27.305473115000002</v>
      </c>
      <c r="L13" s="665">
        <v>29.906289940000001</v>
      </c>
      <c r="M13" s="665">
        <v>29.287175612999999</v>
      </c>
      <c r="N13" s="665">
        <v>32.243804769</v>
      </c>
      <c r="O13" s="665">
        <v>36.505453144000001</v>
      </c>
      <c r="P13" s="665">
        <v>40.617764751999999</v>
      </c>
      <c r="Q13" s="665">
        <v>51.823318946999997</v>
      </c>
      <c r="R13" s="665">
        <v>67.801457608000007</v>
      </c>
      <c r="S13" s="666">
        <v>115.80355111999999</v>
      </c>
      <c r="T13" s="667">
        <v>84.719565115999998</v>
      </c>
      <c r="U13" s="665">
        <v>106.94987446</v>
      </c>
      <c r="V13" s="665">
        <v>126.99907997</v>
      </c>
      <c r="W13" s="665">
        <v>153.89959768</v>
      </c>
      <c r="X13" s="665">
        <v>200.20371606</v>
      </c>
    </row>
    <row r="14" spans="1:24" s="657" customFormat="1" ht="21" customHeight="1" x14ac:dyDescent="0.25">
      <c r="A14" s="652" t="s">
        <v>610</v>
      </c>
      <c r="B14" s="653"/>
      <c r="C14" s="654">
        <v>34.010487732000001</v>
      </c>
      <c r="D14" s="654">
        <v>36.801985344999999</v>
      </c>
      <c r="E14" s="665">
        <v>26.350330124999999</v>
      </c>
      <c r="F14" s="665">
        <v>10.875990546000001</v>
      </c>
      <c r="G14" s="665">
        <v>5.0265281638000001</v>
      </c>
      <c r="H14" s="665">
        <v>6.1845060806000003</v>
      </c>
      <c r="I14" s="665">
        <v>32.611564223999999</v>
      </c>
      <c r="J14" s="665">
        <v>31.429592966000001</v>
      </c>
      <c r="K14" s="665">
        <v>28.628440209000001</v>
      </c>
      <c r="L14" s="665">
        <v>27.609441534999998</v>
      </c>
      <c r="M14" s="665">
        <v>29.776293588000001</v>
      </c>
      <c r="N14" s="665">
        <v>30.689373688</v>
      </c>
      <c r="O14" s="665">
        <v>36.019966306999997</v>
      </c>
      <c r="P14" s="665">
        <v>40.562965566999999</v>
      </c>
      <c r="Q14" s="665">
        <v>50.425728681999999</v>
      </c>
      <c r="R14" s="665">
        <v>65.226571218999993</v>
      </c>
      <c r="S14" s="666">
        <v>109.63355648</v>
      </c>
      <c r="T14" s="665">
        <v>82.998972799000001</v>
      </c>
      <c r="U14" s="665">
        <v>98.424191235999999</v>
      </c>
      <c r="V14" s="665">
        <v>124.60545132999999</v>
      </c>
      <c r="W14" s="665">
        <v>139.65849545</v>
      </c>
      <c r="X14" s="665">
        <v>176.87447786000001</v>
      </c>
    </row>
    <row r="15" spans="1:24" s="657" customFormat="1" ht="21" customHeight="1" x14ac:dyDescent="0.25">
      <c r="A15" s="652" t="s">
        <v>611</v>
      </c>
      <c r="B15" s="653"/>
      <c r="C15" s="654">
        <v>31.900946749999999</v>
      </c>
      <c r="D15" s="654">
        <v>35.099856703999997</v>
      </c>
      <c r="E15" s="665">
        <v>26.789072119</v>
      </c>
      <c r="F15" s="665">
        <v>10.599865878999999</v>
      </c>
      <c r="G15" s="665">
        <v>4.8977992554999998</v>
      </c>
      <c r="H15" s="665">
        <v>5.5154668563999998</v>
      </c>
      <c r="I15" s="665">
        <v>28.134477801999999</v>
      </c>
      <c r="J15" s="665">
        <v>30.344760617999999</v>
      </c>
      <c r="K15" s="665">
        <v>26.191500858000001</v>
      </c>
      <c r="L15" s="665">
        <v>26.703288318999999</v>
      </c>
      <c r="M15" s="665">
        <v>28.652170711</v>
      </c>
      <c r="N15" s="665">
        <v>32.705152151999997</v>
      </c>
      <c r="O15" s="665">
        <v>33.560475316999998</v>
      </c>
      <c r="P15" s="665">
        <v>38.095987141000002</v>
      </c>
      <c r="Q15" s="665">
        <v>48.424195957000002</v>
      </c>
      <c r="R15" s="665">
        <v>53.667077898999999</v>
      </c>
      <c r="S15" s="666">
        <v>103.55621455000001</v>
      </c>
      <c r="T15" s="665">
        <v>74.081417956999999</v>
      </c>
      <c r="U15" s="665">
        <v>94.797072885000006</v>
      </c>
      <c r="V15" s="665">
        <v>115.21827691</v>
      </c>
      <c r="W15" s="665">
        <v>139.34420476</v>
      </c>
      <c r="X15" s="665">
        <v>167.03024970999999</v>
      </c>
    </row>
    <row r="16" spans="1:24" s="657" customFormat="1" ht="21" customHeight="1" x14ac:dyDescent="0.25">
      <c r="A16" s="652" t="s">
        <v>612</v>
      </c>
      <c r="B16" s="653"/>
      <c r="C16" s="654">
        <v>27.852425409999999</v>
      </c>
      <c r="D16" s="654">
        <v>31.111671964999999</v>
      </c>
      <c r="E16" s="665">
        <v>23.381967826</v>
      </c>
      <c r="F16" s="665">
        <v>8.8605351763000009</v>
      </c>
      <c r="G16" s="665">
        <v>4.4334070088999997</v>
      </c>
      <c r="H16" s="665">
        <v>4.0200284000000002</v>
      </c>
      <c r="I16" s="665">
        <v>22.359946831999999</v>
      </c>
      <c r="J16" s="665">
        <v>25.377711733999998</v>
      </c>
      <c r="K16" s="665">
        <v>22.909416168</v>
      </c>
      <c r="L16" s="665">
        <v>23.442011000000001</v>
      </c>
      <c r="M16" s="665">
        <v>24.028171406999999</v>
      </c>
      <c r="N16" s="665">
        <v>29.964215509999999</v>
      </c>
      <c r="O16" s="665">
        <v>29.820622473</v>
      </c>
      <c r="P16" s="665">
        <v>33.297887842000002</v>
      </c>
      <c r="Q16" s="665">
        <v>39.826741890000001</v>
      </c>
      <c r="R16" s="665">
        <v>53.893586534999997</v>
      </c>
      <c r="S16" s="666">
        <v>92.481364421999999</v>
      </c>
      <c r="T16" s="665">
        <v>66.619292947000005</v>
      </c>
      <c r="U16" s="665">
        <v>86.678978573999999</v>
      </c>
      <c r="V16" s="665">
        <v>101.91841664</v>
      </c>
      <c r="W16" s="665">
        <v>118.28571617</v>
      </c>
      <c r="X16" s="665">
        <v>147.82207005000001</v>
      </c>
    </row>
    <row r="17" spans="1:24" s="657" customFormat="1" ht="21" customHeight="1" x14ac:dyDescent="0.25">
      <c r="A17" s="652" t="s">
        <v>613</v>
      </c>
      <c r="B17" s="653"/>
      <c r="C17" s="654">
        <v>27.020428916</v>
      </c>
      <c r="D17" s="654">
        <v>30.772647834000001</v>
      </c>
      <c r="E17" s="665">
        <v>27.397837677999998</v>
      </c>
      <c r="F17" s="665">
        <v>8.4745762712000001</v>
      </c>
      <c r="G17" s="665">
        <v>3.7318222936000001</v>
      </c>
      <c r="H17" s="665">
        <v>3.7137188551000002</v>
      </c>
      <c r="I17" s="665">
        <v>21.014967120000001</v>
      </c>
      <c r="J17" s="665">
        <v>24.232165849000001</v>
      </c>
      <c r="K17" s="665">
        <v>18.596145562</v>
      </c>
      <c r="L17" s="665">
        <v>22.942108707999999</v>
      </c>
      <c r="M17" s="665">
        <v>22.294976162000001</v>
      </c>
      <c r="N17" s="665">
        <v>26.009607132999999</v>
      </c>
      <c r="O17" s="665">
        <v>28.415624450999999</v>
      </c>
      <c r="P17" s="665">
        <v>29.667779846999998</v>
      </c>
      <c r="Q17" s="665">
        <v>36.345344742999998</v>
      </c>
      <c r="R17" s="665">
        <v>50.656126248</v>
      </c>
      <c r="S17" s="666">
        <v>103.13327922000001</v>
      </c>
      <c r="T17" s="665">
        <v>68.149457716000001</v>
      </c>
      <c r="U17" s="665">
        <v>87.522419331999998</v>
      </c>
      <c r="V17" s="665">
        <v>110.85758133</v>
      </c>
      <c r="W17" s="665">
        <v>135.19238437000001</v>
      </c>
      <c r="X17" s="665">
        <v>213.23149545999999</v>
      </c>
    </row>
    <row r="18" spans="1:24" s="657" customFormat="1" ht="21" customHeight="1" x14ac:dyDescent="0.25">
      <c r="A18" s="652" t="s">
        <v>614</v>
      </c>
      <c r="B18" s="659"/>
      <c r="C18" s="654">
        <v>27.660259740000001</v>
      </c>
      <c r="D18" s="654">
        <v>31.882624106000002</v>
      </c>
      <c r="E18" s="665">
        <v>26.474537168000001</v>
      </c>
      <c r="F18" s="665">
        <v>8.4428949721999995</v>
      </c>
      <c r="G18" s="665">
        <v>6.5998989827000001</v>
      </c>
      <c r="H18" s="665">
        <v>6.5604480331000001</v>
      </c>
      <c r="I18" s="665">
        <v>19.353163917</v>
      </c>
      <c r="J18" s="665">
        <v>23.080033574000002</v>
      </c>
      <c r="K18" s="665">
        <v>21.645416646000001</v>
      </c>
      <c r="L18" s="665">
        <v>21.699184665000001</v>
      </c>
      <c r="M18" s="665">
        <v>23.921196742999999</v>
      </c>
      <c r="N18" s="665">
        <v>26.423753193</v>
      </c>
      <c r="O18" s="665">
        <v>28.095496275999999</v>
      </c>
      <c r="P18" s="665">
        <v>32.434360028</v>
      </c>
      <c r="Q18" s="665">
        <v>38.766220513</v>
      </c>
      <c r="R18" s="665">
        <v>50.091528799999999</v>
      </c>
      <c r="S18" s="666">
        <v>102.43076560999999</v>
      </c>
      <c r="T18" s="665">
        <v>67.732481590000006</v>
      </c>
      <c r="U18" s="665">
        <v>83.261994779999995</v>
      </c>
      <c r="V18" s="665">
        <v>118.87870537000001</v>
      </c>
      <c r="W18" s="665">
        <v>133.13661639</v>
      </c>
      <c r="X18" s="665">
        <v>195.39296350000001</v>
      </c>
    </row>
    <row r="19" spans="1:24" s="657" customFormat="1" ht="21" customHeight="1" x14ac:dyDescent="0.25">
      <c r="A19" s="652" t="s">
        <v>615</v>
      </c>
      <c r="B19" s="659"/>
      <c r="C19" s="654">
        <v>24.401480593999999</v>
      </c>
      <c r="D19" s="654">
        <v>28.819044683000001</v>
      </c>
      <c r="E19" s="665">
        <v>21.772326197000002</v>
      </c>
      <c r="F19" s="665">
        <v>5.7797355095</v>
      </c>
      <c r="G19" s="665">
        <v>2.8994739940000001</v>
      </c>
      <c r="H19" s="665">
        <v>4.5005617429000004</v>
      </c>
      <c r="I19" s="665">
        <v>21.013605845000001</v>
      </c>
      <c r="J19" s="665">
        <v>22.161620543000002</v>
      </c>
      <c r="K19" s="665">
        <v>19.491653506999999</v>
      </c>
      <c r="L19" s="665">
        <v>16.653353956</v>
      </c>
      <c r="M19" s="665">
        <v>20.463213758999999</v>
      </c>
      <c r="N19" s="665">
        <v>23.910619316999998</v>
      </c>
      <c r="O19" s="665">
        <v>24.774672515999999</v>
      </c>
      <c r="P19" s="665">
        <v>29.071395161000002</v>
      </c>
      <c r="Q19" s="665">
        <v>33.937266864000001</v>
      </c>
      <c r="R19" s="665">
        <v>41.588344530999997</v>
      </c>
      <c r="S19" s="666">
        <v>95.399067564000006</v>
      </c>
      <c r="T19" s="665">
        <v>58.097506537999998</v>
      </c>
      <c r="U19" s="665">
        <v>77.561649759999995</v>
      </c>
      <c r="V19" s="665">
        <v>106.92290577</v>
      </c>
      <c r="W19" s="665">
        <v>132.02282228999999</v>
      </c>
      <c r="X19" s="665">
        <v>184.63138734</v>
      </c>
    </row>
    <row r="20" spans="1:24" s="657" customFormat="1" ht="21" customHeight="1" x14ac:dyDescent="0.25">
      <c r="A20" s="652" t="s">
        <v>616</v>
      </c>
      <c r="B20" s="659"/>
      <c r="C20" s="654">
        <v>24.057009787999998</v>
      </c>
      <c r="D20" s="654">
        <v>28.999481666000001</v>
      </c>
      <c r="E20" s="665">
        <v>20.306099952</v>
      </c>
      <c r="F20" s="665">
        <v>6.4706031616999997</v>
      </c>
      <c r="G20" s="815" t="s">
        <v>865</v>
      </c>
      <c r="H20" s="665">
        <v>3.1310323422000002</v>
      </c>
      <c r="I20" s="665">
        <v>20.867024883999999</v>
      </c>
      <c r="J20" s="665">
        <v>23.630881863999999</v>
      </c>
      <c r="K20" s="665">
        <v>17.077993504999998</v>
      </c>
      <c r="L20" s="665">
        <v>17.570806400999999</v>
      </c>
      <c r="M20" s="665">
        <v>19.965371355999999</v>
      </c>
      <c r="N20" s="665">
        <v>23.214983706000002</v>
      </c>
      <c r="O20" s="665">
        <v>24.772962621000001</v>
      </c>
      <c r="P20" s="665">
        <v>26.191621027</v>
      </c>
      <c r="Q20" s="665">
        <v>33.326584175999997</v>
      </c>
      <c r="R20" s="665">
        <v>43.403211292999998</v>
      </c>
      <c r="S20" s="666">
        <v>97.764377483999994</v>
      </c>
      <c r="T20" s="665">
        <v>59.669300692</v>
      </c>
      <c r="U20" s="665">
        <v>77.947523422000003</v>
      </c>
      <c r="V20" s="665">
        <v>98.977301472999997</v>
      </c>
      <c r="W20" s="665">
        <v>133.68621432</v>
      </c>
      <c r="X20" s="665">
        <v>205.5031841</v>
      </c>
    </row>
    <row r="21" spans="1:24" s="657" customFormat="1" ht="21" customHeight="1" x14ac:dyDescent="0.25">
      <c r="A21" s="652" t="s">
        <v>410</v>
      </c>
      <c r="B21" s="659"/>
      <c r="C21" s="654">
        <v>23.766447209999999</v>
      </c>
      <c r="D21" s="654">
        <v>29.535417296999999</v>
      </c>
      <c r="E21" s="665">
        <v>21.654289272</v>
      </c>
      <c r="F21" s="665">
        <v>5.9962705804</v>
      </c>
      <c r="G21" s="665">
        <v>2.3889812833000001</v>
      </c>
      <c r="H21" s="665">
        <v>4.1485851536</v>
      </c>
      <c r="I21" s="665">
        <v>17.907144331000001</v>
      </c>
      <c r="J21" s="665">
        <v>20.437442014999998</v>
      </c>
      <c r="K21" s="665">
        <v>16.958572342</v>
      </c>
      <c r="L21" s="665">
        <v>17.281897286</v>
      </c>
      <c r="M21" s="665">
        <v>18.177031922000001</v>
      </c>
      <c r="N21" s="665">
        <v>19.786555253</v>
      </c>
      <c r="O21" s="665">
        <v>24.228375183000001</v>
      </c>
      <c r="P21" s="665">
        <v>30.777111063</v>
      </c>
      <c r="Q21" s="665">
        <v>34.026279752999997</v>
      </c>
      <c r="R21" s="665">
        <v>43.502283462999998</v>
      </c>
      <c r="S21" s="666">
        <v>102.52708398</v>
      </c>
      <c r="T21" s="665">
        <v>54.347161516</v>
      </c>
      <c r="U21" s="665">
        <v>78.793352975000005</v>
      </c>
      <c r="V21" s="665">
        <v>110.23401929000001</v>
      </c>
      <c r="W21" s="665">
        <v>142.81573047000001</v>
      </c>
      <c r="X21" s="665">
        <v>222.22386014</v>
      </c>
    </row>
    <row r="22" spans="1:24" s="657" customFormat="1" ht="21" customHeight="1" x14ac:dyDescent="0.25">
      <c r="A22" s="652" t="s">
        <v>564</v>
      </c>
      <c r="B22" s="659"/>
      <c r="C22" s="654">
        <v>22.388391691999999</v>
      </c>
      <c r="D22" s="654">
        <v>28.353367777999999</v>
      </c>
      <c r="E22" s="665">
        <v>22.349809281999999</v>
      </c>
      <c r="F22" s="665">
        <v>4.3368840509000002</v>
      </c>
      <c r="G22" s="665">
        <v>2.5613697066999999</v>
      </c>
      <c r="H22" s="665">
        <v>3.5082520433000002</v>
      </c>
      <c r="I22" s="665">
        <v>16.895315553</v>
      </c>
      <c r="J22" s="665">
        <v>19.271889369</v>
      </c>
      <c r="K22" s="665">
        <v>14.196181645999999</v>
      </c>
      <c r="L22" s="665">
        <v>15.839422794000001</v>
      </c>
      <c r="M22" s="665">
        <v>17.691333616000001</v>
      </c>
      <c r="N22" s="665">
        <v>17.848944818</v>
      </c>
      <c r="O22" s="665">
        <v>24.066892024000001</v>
      </c>
      <c r="P22" s="665">
        <v>27.769328722000001</v>
      </c>
      <c r="Q22" s="665">
        <v>29.227106087999999</v>
      </c>
      <c r="R22" s="665">
        <v>41.305105920999999</v>
      </c>
      <c r="S22" s="666">
        <v>100.93382677</v>
      </c>
      <c r="T22" s="665">
        <v>56.246805266000003</v>
      </c>
      <c r="U22" s="665">
        <v>81.628510532999996</v>
      </c>
      <c r="V22" s="665">
        <v>103.39139256999999</v>
      </c>
      <c r="W22" s="665">
        <v>138.65165221999999</v>
      </c>
      <c r="X22" s="665">
        <v>211.03442842000001</v>
      </c>
    </row>
    <row r="23" spans="1:24" s="657" customFormat="1" ht="21" customHeight="1" x14ac:dyDescent="0.25">
      <c r="A23" s="652" t="s">
        <v>565</v>
      </c>
      <c r="B23" s="659"/>
      <c r="C23" s="654">
        <v>23.688556346688117</v>
      </c>
      <c r="D23" s="654">
        <v>30.414078838607765</v>
      </c>
      <c r="E23" s="665">
        <v>29.763536534741096</v>
      </c>
      <c r="F23" s="665">
        <v>4.3503714595744842</v>
      </c>
      <c r="G23" s="665">
        <v>3.5978480978809162</v>
      </c>
      <c r="H23" s="665">
        <v>3.6504301488249302</v>
      </c>
      <c r="I23" s="665">
        <v>18.928349691828906</v>
      </c>
      <c r="J23" s="665">
        <v>18.162451308924947</v>
      </c>
      <c r="K23" s="665">
        <v>14.551158420188129</v>
      </c>
      <c r="L23" s="665">
        <v>16.433473830321116</v>
      </c>
      <c r="M23" s="665">
        <v>19.189884934891278</v>
      </c>
      <c r="N23" s="665">
        <v>21.050713106755644</v>
      </c>
      <c r="O23" s="665">
        <v>25.665839416137274</v>
      </c>
      <c r="P23" s="665">
        <v>26.338921967196264</v>
      </c>
      <c r="Q23" s="665">
        <v>30.801984544720707</v>
      </c>
      <c r="R23" s="665">
        <v>44.872596914707685</v>
      </c>
      <c r="S23" s="666">
        <v>106.08573791916405</v>
      </c>
      <c r="T23" s="667">
        <v>55.848940076379158</v>
      </c>
      <c r="U23" s="665">
        <v>86.155301740666815</v>
      </c>
      <c r="V23" s="665">
        <v>111.32266177749571</v>
      </c>
      <c r="W23" s="665">
        <v>146.34107961951318</v>
      </c>
      <c r="X23" s="665">
        <v>226.06297697684857</v>
      </c>
    </row>
    <row r="24" spans="1:24" s="657" customFormat="1" ht="21" customHeight="1" x14ac:dyDescent="0.25">
      <c r="A24" s="652" t="s">
        <v>566</v>
      </c>
      <c r="B24" s="659"/>
      <c r="C24" s="656">
        <v>22.801896693442167</v>
      </c>
      <c r="D24" s="656">
        <v>29.974964532857353</v>
      </c>
      <c r="E24" s="665">
        <v>22.954206358315162</v>
      </c>
      <c r="F24" s="665">
        <v>4.7079189006647217</v>
      </c>
      <c r="G24" s="815" t="s">
        <v>865</v>
      </c>
      <c r="H24" s="665">
        <v>2.1548428643000137</v>
      </c>
      <c r="I24" s="665">
        <v>18.02735651350925</v>
      </c>
      <c r="J24" s="665">
        <v>18.459553378253652</v>
      </c>
      <c r="K24" s="665">
        <v>15.599132486954597</v>
      </c>
      <c r="L24" s="665">
        <v>15.840903490589675</v>
      </c>
      <c r="M24" s="665">
        <v>18.837361065118216</v>
      </c>
      <c r="N24" s="665">
        <v>21.981771350424673</v>
      </c>
      <c r="O24" s="665">
        <v>24.048457370173615</v>
      </c>
      <c r="P24" s="665">
        <v>26.820043120431876</v>
      </c>
      <c r="Q24" s="665">
        <v>28.569930119573559</v>
      </c>
      <c r="R24" s="669">
        <v>40.039810626525295</v>
      </c>
      <c r="S24" s="666">
        <v>103.84062412947785</v>
      </c>
      <c r="T24" s="665">
        <v>54.045401392917121</v>
      </c>
      <c r="U24" s="665">
        <v>81.707497354701573</v>
      </c>
      <c r="V24" s="665">
        <v>113.53841095273259</v>
      </c>
      <c r="W24" s="665">
        <v>154.47093055059901</v>
      </c>
      <c r="X24" s="665">
        <v>213.44942727925948</v>
      </c>
    </row>
    <row r="25" spans="1:24" s="657" customFormat="1" ht="21" customHeight="1" x14ac:dyDescent="0.25">
      <c r="A25" s="480" t="s">
        <v>360</v>
      </c>
      <c r="B25" s="659"/>
      <c r="C25" s="654">
        <v>23.068712433813996</v>
      </c>
      <c r="D25" s="654">
        <v>30.643038159852814</v>
      </c>
      <c r="E25" s="665">
        <v>23.092601331338667</v>
      </c>
      <c r="F25" s="665">
        <v>3.8436406964676944</v>
      </c>
      <c r="G25" s="665">
        <v>3.3867273130321265</v>
      </c>
      <c r="H25" s="665">
        <v>3.2665904167948656</v>
      </c>
      <c r="I25" s="665">
        <v>17.242489720102597</v>
      </c>
      <c r="J25" s="665">
        <v>19.301942148966162</v>
      </c>
      <c r="K25" s="665">
        <v>15.806984177961551</v>
      </c>
      <c r="L25" s="665">
        <v>17.52819366537593</v>
      </c>
      <c r="M25" s="665">
        <v>18.261477708905137</v>
      </c>
      <c r="N25" s="665">
        <v>20.582136973568275</v>
      </c>
      <c r="O25" s="665">
        <v>24.705386894830752</v>
      </c>
      <c r="P25" s="665">
        <v>29.014431072692371</v>
      </c>
      <c r="Q25" s="665">
        <v>31.139068855979804</v>
      </c>
      <c r="R25" s="665">
        <v>36.828014797574426</v>
      </c>
      <c r="S25" s="666">
        <v>101.64303047107177</v>
      </c>
      <c r="T25" s="667">
        <v>50.495529141122596</v>
      </c>
      <c r="U25" s="665">
        <v>76.056024451488881</v>
      </c>
      <c r="V25" s="665">
        <v>117.33208927411074</v>
      </c>
      <c r="W25" s="665">
        <v>155.48659413212738</v>
      </c>
      <c r="X25" s="665">
        <v>219.05176961717549</v>
      </c>
    </row>
    <row r="26" spans="1:24" s="657" customFormat="1" ht="21" customHeight="1" x14ac:dyDescent="0.25">
      <c r="A26" s="480" t="s">
        <v>630</v>
      </c>
      <c r="B26" s="659"/>
      <c r="C26" s="654">
        <v>21.862396244853837</v>
      </c>
      <c r="D26" s="654">
        <v>29.568438975125215</v>
      </c>
      <c r="E26" s="665">
        <v>31.026911901975993</v>
      </c>
      <c r="F26" s="665">
        <v>3.401466266544761</v>
      </c>
      <c r="G26" s="665">
        <v>2.3306503831893228</v>
      </c>
      <c r="H26" s="665">
        <v>3.1270204921010545</v>
      </c>
      <c r="I26" s="665">
        <v>17.115145543187456</v>
      </c>
      <c r="J26" s="665">
        <v>18.076257581079936</v>
      </c>
      <c r="K26" s="665">
        <v>12.506817304332866</v>
      </c>
      <c r="L26" s="665">
        <v>13.961497293020802</v>
      </c>
      <c r="M26" s="665">
        <v>18.263666797859852</v>
      </c>
      <c r="N26" s="665">
        <v>22.661853772089898</v>
      </c>
      <c r="O26" s="665">
        <v>22.166369327465205</v>
      </c>
      <c r="P26" s="665">
        <v>24.075626552022879</v>
      </c>
      <c r="Q26" s="665">
        <v>28.285602318517856</v>
      </c>
      <c r="R26" s="665">
        <v>35.651885802991764</v>
      </c>
      <c r="S26" s="666">
        <v>98.680319379088999</v>
      </c>
      <c r="T26" s="667">
        <v>52.299266314786038</v>
      </c>
      <c r="U26" s="665">
        <v>78.343385426501243</v>
      </c>
      <c r="V26" s="665">
        <v>113.80465865427271</v>
      </c>
      <c r="W26" s="665">
        <v>134.10539360696433</v>
      </c>
      <c r="X26" s="665">
        <v>223.40421130728697</v>
      </c>
    </row>
    <row r="27" spans="1:24" s="657" customFormat="1" ht="21" customHeight="1" x14ac:dyDescent="0.25">
      <c r="A27" s="480" t="s">
        <v>362</v>
      </c>
      <c r="B27" s="659"/>
      <c r="C27" s="654">
        <v>21.059417493205775</v>
      </c>
      <c r="D27" s="654">
        <v>29.032980995674759</v>
      </c>
      <c r="E27" s="665">
        <v>28.81241984780263</v>
      </c>
      <c r="F27" s="665">
        <v>3.9347452312080144</v>
      </c>
      <c r="G27" s="815" t="s">
        <v>865</v>
      </c>
      <c r="H27" s="665">
        <v>3.0393548969231281</v>
      </c>
      <c r="I27" s="665">
        <v>16.365652008696962</v>
      </c>
      <c r="J27" s="665">
        <v>16.873887911249671</v>
      </c>
      <c r="K27" s="665">
        <v>14.269686481279138</v>
      </c>
      <c r="L27" s="665">
        <v>12.670434527173152</v>
      </c>
      <c r="M27" s="665">
        <v>16.775870180422018</v>
      </c>
      <c r="N27" s="665">
        <v>20.062787525816283</v>
      </c>
      <c r="O27" s="665">
        <v>21.487559367689798</v>
      </c>
      <c r="P27" s="665">
        <v>23.35068722218206</v>
      </c>
      <c r="Q27" s="665">
        <v>31.01511072809911</v>
      </c>
      <c r="R27" s="665">
        <v>34.232830096154899</v>
      </c>
      <c r="S27" s="666">
        <v>93.739787779805511</v>
      </c>
      <c r="T27" s="667">
        <v>47.417110938653323</v>
      </c>
      <c r="U27" s="665">
        <v>72.173510203159253</v>
      </c>
      <c r="V27" s="665">
        <v>105.85411666492747</v>
      </c>
      <c r="W27" s="665">
        <v>143.76099548922039</v>
      </c>
      <c r="X27" s="665">
        <v>217.73832662084811</v>
      </c>
    </row>
    <row r="28" spans="1:24" s="657" customFormat="1" ht="21" customHeight="1" x14ac:dyDescent="0.25">
      <c r="A28" s="480" t="s">
        <v>631</v>
      </c>
      <c r="B28" s="659"/>
      <c r="C28" s="654">
        <v>20.03451709511155</v>
      </c>
      <c r="D28" s="654">
        <v>28.14033116974165</v>
      </c>
      <c r="E28" s="665">
        <v>27.156026128819924</v>
      </c>
      <c r="F28" s="665">
        <v>2.9161657038257056</v>
      </c>
      <c r="G28" s="665">
        <v>2.0793087981496132</v>
      </c>
      <c r="H28" s="665">
        <v>2.6291496745696956</v>
      </c>
      <c r="I28" s="665">
        <v>17.726595257513782</v>
      </c>
      <c r="J28" s="665">
        <v>17.409936183129055</v>
      </c>
      <c r="K28" s="665">
        <v>11.101253724455033</v>
      </c>
      <c r="L28" s="665">
        <v>12.010828223598505</v>
      </c>
      <c r="M28" s="665">
        <v>13.722568372194257</v>
      </c>
      <c r="N28" s="665">
        <v>17.796815913028091</v>
      </c>
      <c r="O28" s="665">
        <v>20.668922510585119</v>
      </c>
      <c r="P28" s="665">
        <v>23.692123330969618</v>
      </c>
      <c r="Q28" s="665">
        <v>29.128801966934695</v>
      </c>
      <c r="R28" s="665">
        <v>31.36710219542254</v>
      </c>
      <c r="S28" s="666">
        <v>90.616710630448011</v>
      </c>
      <c r="T28" s="667">
        <v>42.632453564664615</v>
      </c>
      <c r="U28" s="665">
        <v>73.346756269121144</v>
      </c>
      <c r="V28" s="665">
        <v>102.04761838140956</v>
      </c>
      <c r="W28" s="665">
        <v>148.44580114716811</v>
      </c>
      <c r="X28" s="665">
        <v>211.40195812684897</v>
      </c>
    </row>
    <row r="29" spans="1:24" s="657" customFormat="1" ht="21" customHeight="1" x14ac:dyDescent="0.25">
      <c r="A29" s="480" t="s">
        <v>365</v>
      </c>
      <c r="B29" s="659"/>
      <c r="C29" s="654">
        <v>20.2518691082179</v>
      </c>
      <c r="D29" s="654">
        <v>28.695398094794299</v>
      </c>
      <c r="E29" s="665">
        <v>23.961808563581702</v>
      </c>
      <c r="F29" s="665">
        <v>3.6811723899377</v>
      </c>
      <c r="G29" s="665">
        <v>2.0158309927296001</v>
      </c>
      <c r="H29" s="665">
        <v>2.4131080026705001</v>
      </c>
      <c r="I29" s="665">
        <v>17.935976038864599</v>
      </c>
      <c r="J29" s="665">
        <v>20.804336873394</v>
      </c>
      <c r="K29" s="665">
        <v>13.2831649603828</v>
      </c>
      <c r="L29" s="665">
        <v>10.6983000715842</v>
      </c>
      <c r="M29" s="665">
        <v>15.3917152667418</v>
      </c>
      <c r="N29" s="665">
        <v>16.888433853341699</v>
      </c>
      <c r="O29" s="665">
        <v>18.950402271785499</v>
      </c>
      <c r="P29" s="665">
        <v>21.0451368472452</v>
      </c>
      <c r="Q29" s="665">
        <v>31.321724764724301</v>
      </c>
      <c r="R29" s="665">
        <v>33.047402330231698</v>
      </c>
      <c r="S29" s="666">
        <v>88.417760258312896</v>
      </c>
      <c r="T29" s="667">
        <v>46.6489886584204</v>
      </c>
      <c r="U29" s="665">
        <v>72.481006041062798</v>
      </c>
      <c r="V29" s="665">
        <v>100.6571089709188</v>
      </c>
      <c r="W29" s="665">
        <v>135.31520415394741</v>
      </c>
      <c r="X29" s="665">
        <v>200.90255472711161</v>
      </c>
    </row>
    <row r="30" spans="1:24" s="657" customFormat="1" ht="21" customHeight="1" x14ac:dyDescent="0.25">
      <c r="A30" s="480" t="s">
        <v>632</v>
      </c>
      <c r="B30" s="659"/>
      <c r="C30" s="654">
        <v>19.9702724194286</v>
      </c>
      <c r="D30" s="654">
        <v>28.868760060123702</v>
      </c>
      <c r="E30" s="665">
        <v>22.176926212800701</v>
      </c>
      <c r="F30" s="665">
        <v>3.5030587766106001</v>
      </c>
      <c r="G30" s="665">
        <v>2.4429121956283999</v>
      </c>
      <c r="H30" s="665">
        <v>2.2754834755941</v>
      </c>
      <c r="I30" s="665">
        <v>17.938334754191501</v>
      </c>
      <c r="J30" s="665">
        <v>18.906654217502599</v>
      </c>
      <c r="K30" s="665">
        <v>14.1743666613879</v>
      </c>
      <c r="L30" s="665">
        <v>10.6636110268048</v>
      </c>
      <c r="M30" s="665">
        <v>13.6408676028303</v>
      </c>
      <c r="N30" s="665">
        <v>18.1330392194225</v>
      </c>
      <c r="O30" s="665">
        <v>20.943860627310698</v>
      </c>
      <c r="P30" s="665">
        <v>23.657974871771302</v>
      </c>
      <c r="Q30" s="665">
        <v>28.959289942389201</v>
      </c>
      <c r="R30" s="665">
        <v>34.875959721242303</v>
      </c>
      <c r="S30" s="666">
        <v>84.645423685290893</v>
      </c>
      <c r="T30" s="667">
        <v>43.210951537440799</v>
      </c>
      <c r="U30" s="665">
        <v>61.4967498656057</v>
      </c>
      <c r="V30" s="665">
        <v>91.229981161266593</v>
      </c>
      <c r="W30" s="665">
        <v>142.1960008478768</v>
      </c>
      <c r="X30" s="665">
        <v>213.20687287235279</v>
      </c>
    </row>
    <row r="31" spans="1:24" ht="21" customHeight="1" x14ac:dyDescent="0.25">
      <c r="A31" s="480" t="s">
        <v>369</v>
      </c>
      <c r="B31" s="659"/>
      <c r="C31" s="654">
        <v>20.005255615964298</v>
      </c>
      <c r="D31" s="654">
        <v>29.815638325886901</v>
      </c>
      <c r="E31" s="665">
        <v>22.781800189373701</v>
      </c>
      <c r="F31" s="665">
        <v>3.2938383026135001</v>
      </c>
      <c r="G31" s="665">
        <v>2.3016593045536</v>
      </c>
      <c r="H31" s="665">
        <v>2.0553379181070999</v>
      </c>
      <c r="I31" s="665">
        <v>19.236711451651502</v>
      </c>
      <c r="J31" s="665">
        <v>16.530786966521202</v>
      </c>
      <c r="K31" s="665">
        <v>12.3147718515731</v>
      </c>
      <c r="L31" s="665">
        <v>12.154999546549201</v>
      </c>
      <c r="M31" s="665">
        <v>13.125550830292701</v>
      </c>
      <c r="N31" s="665">
        <v>17.864962342605601</v>
      </c>
      <c r="O31" s="665">
        <v>18.4072848758803</v>
      </c>
      <c r="P31" s="665">
        <v>23.111905308832799</v>
      </c>
      <c r="Q31" s="665">
        <v>30.469226081657499</v>
      </c>
      <c r="R31" s="665">
        <v>33.598354327891698</v>
      </c>
      <c r="S31" s="666">
        <v>89.272963675474102</v>
      </c>
      <c r="T31" s="667">
        <v>44.802412562542301</v>
      </c>
      <c r="U31" s="665">
        <v>64.245776097391698</v>
      </c>
      <c r="V31" s="665">
        <v>100.9126609471423</v>
      </c>
      <c r="W31" s="665">
        <v>147.53058567488779</v>
      </c>
      <c r="X31" s="665">
        <v>230.0073107751702</v>
      </c>
    </row>
    <row r="32" spans="1:24" ht="21" customHeight="1" x14ac:dyDescent="0.25">
      <c r="A32" s="548" t="s">
        <v>633</v>
      </c>
      <c r="B32" s="659"/>
      <c r="C32" s="654">
        <v>20.027769797988601</v>
      </c>
      <c r="D32" s="654">
        <v>30.258059737369599</v>
      </c>
      <c r="E32" s="665">
        <v>25.200746858497801</v>
      </c>
      <c r="F32" s="665">
        <v>4.6796267167436998</v>
      </c>
      <c r="G32" s="815" t="s">
        <v>865</v>
      </c>
      <c r="H32" s="665">
        <v>3.1248015499016</v>
      </c>
      <c r="I32" s="665">
        <v>18.078356763457599</v>
      </c>
      <c r="J32" s="665">
        <v>18.129167686902498</v>
      </c>
      <c r="K32" s="665">
        <v>12.4891914331793</v>
      </c>
      <c r="L32" s="665">
        <v>10.0556928262373</v>
      </c>
      <c r="M32" s="665">
        <v>12.705298199671301</v>
      </c>
      <c r="N32" s="665">
        <v>17.695766898398102</v>
      </c>
      <c r="O32" s="665">
        <v>21.129617298543501</v>
      </c>
      <c r="P32" s="665">
        <v>23.314752268024598</v>
      </c>
      <c r="Q32" s="665">
        <v>27.239654196802299</v>
      </c>
      <c r="R32" s="665">
        <v>36.365721590144503</v>
      </c>
      <c r="S32" s="666">
        <v>87.8944903467562</v>
      </c>
      <c r="T32" s="667">
        <v>47.781414547658798</v>
      </c>
      <c r="U32" s="665">
        <v>63.654983109924402</v>
      </c>
      <c r="V32" s="665">
        <v>97.373116743064003</v>
      </c>
      <c r="W32" s="665">
        <v>136.35132700188299</v>
      </c>
      <c r="X32" s="665">
        <v>230.054912901872</v>
      </c>
    </row>
    <row r="33" spans="1:24" ht="21" customHeight="1" x14ac:dyDescent="0.25">
      <c r="A33" s="480" t="s">
        <v>371</v>
      </c>
      <c r="B33" s="659"/>
      <c r="C33" s="654">
        <v>19.174912431121701</v>
      </c>
      <c r="D33" s="654">
        <v>29.5766856094431</v>
      </c>
      <c r="E33" s="665">
        <v>29.032344323603699</v>
      </c>
      <c r="F33" s="665">
        <v>3.2004967170905001</v>
      </c>
      <c r="G33" s="815" t="s">
        <v>865</v>
      </c>
      <c r="H33" s="665">
        <v>2.0830853469825001</v>
      </c>
      <c r="I33" s="665">
        <v>15.6977146662481</v>
      </c>
      <c r="J33" s="665">
        <v>15.605767111236</v>
      </c>
      <c r="K33" s="665">
        <v>11.9735012676863</v>
      </c>
      <c r="L33" s="665">
        <v>11.1289612146323</v>
      </c>
      <c r="M33" s="665">
        <v>13.201715112540001</v>
      </c>
      <c r="N33" s="665">
        <v>17.2242273658625</v>
      </c>
      <c r="O33" s="665">
        <v>21.572516925328902</v>
      </c>
      <c r="P33" s="665">
        <v>25.4644774811701</v>
      </c>
      <c r="Q33" s="665">
        <v>26.485364018787699</v>
      </c>
      <c r="R33" s="665">
        <v>31.6457673928149</v>
      </c>
      <c r="S33" s="666">
        <v>83.385577368293795</v>
      </c>
      <c r="T33" s="667">
        <v>43.403097775895802</v>
      </c>
      <c r="U33" s="665">
        <v>60.730202255704697</v>
      </c>
      <c r="V33" s="665">
        <v>97.101042421390204</v>
      </c>
      <c r="W33" s="665">
        <v>123.0114189387884</v>
      </c>
      <c r="X33" s="665">
        <v>226.17758729364161</v>
      </c>
    </row>
    <row r="34" spans="1:24" s="23" customFormat="1" ht="21" customHeight="1" x14ac:dyDescent="0.25">
      <c r="A34" s="549" t="s">
        <v>853</v>
      </c>
      <c r="B34" s="660"/>
      <c r="C34" s="663">
        <v>18.3</v>
      </c>
      <c r="D34" s="663">
        <v>28.6</v>
      </c>
      <c r="E34" s="670">
        <v>31.4</v>
      </c>
      <c r="F34" s="817" t="s">
        <v>865</v>
      </c>
      <c r="G34" s="817" t="s">
        <v>865</v>
      </c>
      <c r="H34" s="817" t="s">
        <v>865</v>
      </c>
      <c r="I34" s="670">
        <v>14.0855060645649</v>
      </c>
      <c r="J34" s="670">
        <v>15.737383863935699</v>
      </c>
      <c r="K34" s="670">
        <v>11.3308518767723</v>
      </c>
      <c r="L34" s="670">
        <v>11.057341059312</v>
      </c>
      <c r="M34" s="670">
        <v>13.724282316041901</v>
      </c>
      <c r="N34" s="670">
        <v>16.485190890189902</v>
      </c>
      <c r="O34" s="670">
        <v>19.3764575029514</v>
      </c>
      <c r="P34" s="670">
        <v>23.906981154575</v>
      </c>
      <c r="Q34" s="670">
        <v>26.249020611704001</v>
      </c>
      <c r="R34" s="670">
        <v>33.316542853403199</v>
      </c>
      <c r="S34" s="671">
        <v>77.014912470849296</v>
      </c>
      <c r="T34" s="672">
        <v>42.089302931309199</v>
      </c>
      <c r="U34" s="670">
        <v>57.872712100054102</v>
      </c>
      <c r="V34" s="670">
        <v>79.768445121240703</v>
      </c>
      <c r="W34" s="670">
        <v>129.492423226499</v>
      </c>
      <c r="X34" s="670">
        <v>194.92360714514101</v>
      </c>
    </row>
    <row r="35" spans="1:24" s="23" customFormat="1" x14ac:dyDescent="0.25">
      <c r="A35" s="806" t="s">
        <v>373</v>
      </c>
    </row>
    <row r="36" spans="1:24" s="23" customFormat="1" x14ac:dyDescent="0.25">
      <c r="A36" s="493" t="s">
        <v>878</v>
      </c>
      <c r="B36" s="664"/>
    </row>
  </sheetData>
  <mergeCells count="1">
    <mergeCell ref="A1:X1"/>
  </mergeCells>
  <phoneticPr fontId="2" type="noConversion"/>
  <printOptions horizontalCentered="1"/>
  <pageMargins left="0.31496062992126" right="0.31496062992126" top="0.55118110236220497" bottom="0.35433070866141703" header="0.31496062992126" footer="0.118110236220472"/>
  <pageSetup paperSize="9" scale="76"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X36"/>
  <sheetViews>
    <sheetView showGridLines="0" view="pageBreakPreview" zoomScale="70" zoomScaleNormal="100" zoomScaleSheetLayoutView="70" workbookViewId="0">
      <selection activeCell="AA22" sqref="AA22"/>
    </sheetView>
  </sheetViews>
  <sheetFormatPr defaultRowHeight="16.5" x14ac:dyDescent="0.25"/>
  <cols>
    <col min="1" max="1" width="11.75" style="637" customWidth="1"/>
    <col min="2" max="2" width="2.875" style="637" customWidth="1"/>
    <col min="3" max="4" width="7.75" style="637" customWidth="1"/>
    <col min="5" max="24" width="6.75" style="637" customWidth="1"/>
    <col min="25" max="16384" width="9" style="747"/>
  </cols>
  <sheetData>
    <row r="1" spans="1:24" ht="25.5" x14ac:dyDescent="0.25">
      <c r="A1" s="943" t="s">
        <v>634</v>
      </c>
      <c r="B1" s="943"/>
      <c r="C1" s="943"/>
      <c r="D1" s="943"/>
      <c r="E1" s="943"/>
      <c r="F1" s="943"/>
      <c r="G1" s="943"/>
      <c r="H1" s="943"/>
      <c r="I1" s="943"/>
      <c r="J1" s="943"/>
      <c r="K1" s="943"/>
      <c r="L1" s="943"/>
      <c r="M1" s="943"/>
      <c r="N1" s="943"/>
      <c r="O1" s="943"/>
      <c r="P1" s="943"/>
      <c r="Q1" s="943"/>
      <c r="R1" s="943"/>
      <c r="S1" s="943"/>
      <c r="T1" s="943"/>
      <c r="U1" s="943"/>
      <c r="V1" s="943"/>
      <c r="W1" s="943"/>
      <c r="X1" s="943"/>
    </row>
    <row r="2" spans="1:24" ht="15.95" customHeight="1" x14ac:dyDescent="0.25">
      <c r="J2" s="638"/>
      <c r="K2" s="637" t="s">
        <v>0</v>
      </c>
      <c r="L2" s="637" t="s">
        <v>0</v>
      </c>
      <c r="V2" s="639"/>
      <c r="W2" s="639"/>
      <c r="X2" s="640" t="s">
        <v>598</v>
      </c>
    </row>
    <row r="3" spans="1:24" s="640" customFormat="1" ht="16.7" customHeight="1" x14ac:dyDescent="0.25">
      <c r="A3" s="641" t="s">
        <v>600</v>
      </c>
      <c r="B3" s="642"/>
      <c r="C3" s="642" t="s">
        <v>601</v>
      </c>
      <c r="D3" s="643" t="s">
        <v>602</v>
      </c>
      <c r="E3" s="643">
        <v>0</v>
      </c>
      <c r="F3" s="673" t="s">
        <v>635</v>
      </c>
      <c r="G3" s="644" t="s">
        <v>603</v>
      </c>
      <c r="H3" s="645" t="s">
        <v>268</v>
      </c>
      <c r="I3" s="646" t="s">
        <v>269</v>
      </c>
      <c r="J3" s="647" t="s">
        <v>270</v>
      </c>
      <c r="K3" s="644" t="s">
        <v>271</v>
      </c>
      <c r="L3" s="645" t="s">
        <v>272</v>
      </c>
      <c r="M3" s="644" t="s">
        <v>273</v>
      </c>
      <c r="N3" s="645" t="s">
        <v>274</v>
      </c>
      <c r="O3" s="644" t="s">
        <v>275</v>
      </c>
      <c r="P3" s="645" t="s">
        <v>276</v>
      </c>
      <c r="Q3" s="644" t="s">
        <v>277</v>
      </c>
      <c r="R3" s="645" t="s">
        <v>278</v>
      </c>
      <c r="S3" s="644" t="s">
        <v>604</v>
      </c>
      <c r="T3" s="645" t="s">
        <v>279</v>
      </c>
      <c r="U3" s="644" t="s">
        <v>280</v>
      </c>
      <c r="V3" s="645" t="s">
        <v>281</v>
      </c>
      <c r="W3" s="644" t="s">
        <v>282</v>
      </c>
      <c r="X3" s="645" t="s">
        <v>605</v>
      </c>
    </row>
    <row r="4" spans="1:24" s="640" customFormat="1" ht="16.7" customHeight="1" x14ac:dyDescent="0.25">
      <c r="A4" s="648" t="s">
        <v>0</v>
      </c>
      <c r="B4" s="649"/>
      <c r="C4" s="649" t="s">
        <v>602</v>
      </c>
      <c r="D4" s="650" t="s">
        <v>0</v>
      </c>
      <c r="E4" s="649" t="s">
        <v>636</v>
      </c>
      <c r="F4" s="651" t="s">
        <v>606</v>
      </c>
      <c r="G4" s="651" t="s">
        <v>606</v>
      </c>
      <c r="H4" s="648" t="s">
        <v>606</v>
      </c>
      <c r="I4" s="651" t="s">
        <v>606</v>
      </c>
      <c r="J4" s="648" t="s">
        <v>606</v>
      </c>
      <c r="K4" s="651" t="s">
        <v>606</v>
      </c>
      <c r="L4" s="648" t="s">
        <v>606</v>
      </c>
      <c r="M4" s="651" t="s">
        <v>606</v>
      </c>
      <c r="N4" s="648" t="s">
        <v>606</v>
      </c>
      <c r="O4" s="651" t="s">
        <v>606</v>
      </c>
      <c r="P4" s="648" t="s">
        <v>606</v>
      </c>
      <c r="Q4" s="651" t="s">
        <v>606</v>
      </c>
      <c r="R4" s="648" t="s">
        <v>606</v>
      </c>
      <c r="S4" s="651" t="s">
        <v>607</v>
      </c>
      <c r="T4" s="648" t="s">
        <v>606</v>
      </c>
      <c r="U4" s="651" t="s">
        <v>606</v>
      </c>
      <c r="V4" s="648" t="s">
        <v>606</v>
      </c>
      <c r="W4" s="651" t="s">
        <v>606</v>
      </c>
      <c r="X4" s="648" t="s">
        <v>606</v>
      </c>
    </row>
    <row r="5" spans="1:24" s="657" customFormat="1" ht="21" customHeight="1" x14ac:dyDescent="0.25">
      <c r="A5" s="652" t="s">
        <v>335</v>
      </c>
      <c r="B5" s="653"/>
      <c r="C5" s="654">
        <v>33.544411838000002</v>
      </c>
      <c r="D5" s="654">
        <v>33.393292015</v>
      </c>
      <c r="E5" s="785" t="s">
        <v>865</v>
      </c>
      <c r="F5" s="665">
        <v>8.3091952506000002</v>
      </c>
      <c r="G5" s="665">
        <v>4.0413636679999998</v>
      </c>
      <c r="H5" s="665">
        <v>8.3596735902999999</v>
      </c>
      <c r="I5" s="665">
        <v>44.112392788000001</v>
      </c>
      <c r="J5" s="665">
        <v>37.287924926999999</v>
      </c>
      <c r="K5" s="665">
        <v>29.688140552</v>
      </c>
      <c r="L5" s="665">
        <v>28.164723250000002</v>
      </c>
      <c r="M5" s="665">
        <v>26.983703770000002</v>
      </c>
      <c r="N5" s="665">
        <v>29.872543813</v>
      </c>
      <c r="O5" s="665">
        <v>35.808248083999999</v>
      </c>
      <c r="P5" s="665">
        <v>45.242711028999999</v>
      </c>
      <c r="Q5" s="665">
        <v>53.829985133000001</v>
      </c>
      <c r="R5" s="665">
        <v>68.796068796</v>
      </c>
      <c r="S5" s="666">
        <v>84.811515585999999</v>
      </c>
      <c r="T5" s="665">
        <v>76.546165126999995</v>
      </c>
      <c r="U5" s="665">
        <v>91.603307712000003</v>
      </c>
      <c r="V5" s="665">
        <v>92.142381243000003</v>
      </c>
      <c r="W5" s="665">
        <v>90.038736088999997</v>
      </c>
      <c r="X5" s="665">
        <v>76.744972554</v>
      </c>
    </row>
    <row r="6" spans="1:24" s="657" customFormat="1" ht="21" customHeight="1" x14ac:dyDescent="0.25">
      <c r="A6" s="652" t="s">
        <v>336</v>
      </c>
      <c r="B6" s="653"/>
      <c r="C6" s="654">
        <v>30.491625317</v>
      </c>
      <c r="D6" s="654">
        <v>30.719986629000001</v>
      </c>
      <c r="E6" s="665">
        <v>6.8712330918999998</v>
      </c>
      <c r="F6" s="665">
        <v>8.6085683951000007</v>
      </c>
      <c r="G6" s="665">
        <v>3.5776056689</v>
      </c>
      <c r="H6" s="665">
        <v>6.1194528747000003</v>
      </c>
      <c r="I6" s="665">
        <v>40.330400198</v>
      </c>
      <c r="J6" s="665">
        <v>34.381572347999999</v>
      </c>
      <c r="K6" s="665">
        <v>29.509034637999999</v>
      </c>
      <c r="L6" s="665">
        <v>26.258377274000001</v>
      </c>
      <c r="M6" s="665">
        <v>26.732624717</v>
      </c>
      <c r="N6" s="665">
        <v>27.698832227</v>
      </c>
      <c r="O6" s="665">
        <v>31.784965711000002</v>
      </c>
      <c r="P6" s="665">
        <v>39.627690684000001</v>
      </c>
      <c r="Q6" s="665">
        <v>43.540998707999996</v>
      </c>
      <c r="R6" s="665">
        <v>62.190796882999997</v>
      </c>
      <c r="S6" s="666">
        <v>76.023721260000002</v>
      </c>
      <c r="T6" s="665">
        <v>71.258341986000005</v>
      </c>
      <c r="U6" s="665">
        <v>77.448384335</v>
      </c>
      <c r="V6" s="665">
        <v>79.316756898999998</v>
      </c>
      <c r="W6" s="665">
        <v>88.403930185999997</v>
      </c>
      <c r="X6" s="665">
        <v>70.463887258</v>
      </c>
    </row>
    <row r="7" spans="1:24" s="657" customFormat="1" ht="21" customHeight="1" x14ac:dyDescent="0.25">
      <c r="A7" s="652" t="s">
        <v>407</v>
      </c>
      <c r="B7" s="653"/>
      <c r="C7" s="654">
        <v>28.064366417999999</v>
      </c>
      <c r="D7" s="654">
        <v>28.407603821999999</v>
      </c>
      <c r="E7" s="785" t="s">
        <v>865</v>
      </c>
      <c r="F7" s="665">
        <v>7.4337927830000003</v>
      </c>
      <c r="G7" s="665">
        <v>5.3692302375000001</v>
      </c>
      <c r="H7" s="665">
        <v>8.1339469679</v>
      </c>
      <c r="I7" s="665">
        <v>36.386064136999998</v>
      </c>
      <c r="J7" s="665">
        <v>32.890493315000001</v>
      </c>
      <c r="K7" s="665">
        <v>24.020771415999999</v>
      </c>
      <c r="L7" s="665">
        <v>21.269624103000002</v>
      </c>
      <c r="M7" s="665">
        <v>24.560998068</v>
      </c>
      <c r="N7" s="665">
        <v>25.820175303999999</v>
      </c>
      <c r="O7" s="665">
        <v>29.138095146000001</v>
      </c>
      <c r="P7" s="665">
        <v>37.505548413</v>
      </c>
      <c r="Q7" s="665">
        <v>46.243731668000002</v>
      </c>
      <c r="R7" s="665">
        <v>52.302987479999999</v>
      </c>
      <c r="S7" s="666">
        <v>69.393603212000002</v>
      </c>
      <c r="T7" s="665">
        <v>63.699208458999998</v>
      </c>
      <c r="U7" s="665">
        <v>69.625761531999999</v>
      </c>
      <c r="V7" s="665">
        <v>80.884418636000007</v>
      </c>
      <c r="W7" s="665">
        <v>74.395233826999998</v>
      </c>
      <c r="X7" s="665">
        <v>60.408232476000002</v>
      </c>
    </row>
    <row r="8" spans="1:24" s="657" customFormat="1" ht="21" customHeight="1" x14ac:dyDescent="0.25">
      <c r="A8" s="652" t="s">
        <v>408</v>
      </c>
      <c r="B8" s="653"/>
      <c r="C8" s="654">
        <v>25.114542019999998</v>
      </c>
      <c r="D8" s="654">
        <v>25.660493048999999</v>
      </c>
      <c r="E8" s="785" t="s">
        <v>865</v>
      </c>
      <c r="F8" s="665">
        <v>5.5377205793000002</v>
      </c>
      <c r="G8" s="665">
        <v>2.9021750875999999</v>
      </c>
      <c r="H8" s="665">
        <v>6.3230216923000002</v>
      </c>
      <c r="I8" s="665">
        <v>32.981043534000001</v>
      </c>
      <c r="J8" s="665">
        <v>28.919199341999999</v>
      </c>
      <c r="K8" s="665">
        <v>22.89262089</v>
      </c>
      <c r="L8" s="665">
        <v>20.188815502000001</v>
      </c>
      <c r="M8" s="665">
        <v>19.974572215999999</v>
      </c>
      <c r="N8" s="665">
        <v>23.218935069</v>
      </c>
      <c r="O8" s="665">
        <v>25.570898094</v>
      </c>
      <c r="P8" s="665">
        <v>30.913488228999999</v>
      </c>
      <c r="Q8" s="665">
        <v>40.052338186999997</v>
      </c>
      <c r="R8" s="665">
        <v>52.498410163999999</v>
      </c>
      <c r="S8" s="666">
        <v>65.021593154000001</v>
      </c>
      <c r="T8" s="665">
        <v>57.242962571</v>
      </c>
      <c r="U8" s="665">
        <v>67.449124604000005</v>
      </c>
      <c r="V8" s="665">
        <v>65.699966278000005</v>
      </c>
      <c r="W8" s="665">
        <v>85.702292391</v>
      </c>
      <c r="X8" s="665">
        <v>65.517342537999994</v>
      </c>
    </row>
    <row r="9" spans="1:24" s="657" customFormat="1" ht="21" customHeight="1" x14ac:dyDescent="0.25">
      <c r="A9" s="652" t="s">
        <v>409</v>
      </c>
      <c r="B9" s="653"/>
      <c r="C9" s="654">
        <v>24.141808207</v>
      </c>
      <c r="D9" s="654">
        <v>24.945310988999999</v>
      </c>
      <c r="E9" s="785" t="s">
        <v>865</v>
      </c>
      <c r="F9" s="665">
        <v>5.1776807441999999</v>
      </c>
      <c r="G9" s="665">
        <v>2.9625642969000001</v>
      </c>
      <c r="H9" s="665">
        <v>4.3739201884999996</v>
      </c>
      <c r="I9" s="665">
        <v>31.187624750000001</v>
      </c>
      <c r="J9" s="665">
        <v>31.763313322999998</v>
      </c>
      <c r="K9" s="665">
        <v>21.426957013999999</v>
      </c>
      <c r="L9" s="665">
        <v>21.166053258000002</v>
      </c>
      <c r="M9" s="665">
        <v>19.027904857999999</v>
      </c>
      <c r="N9" s="665">
        <v>22.702059267999999</v>
      </c>
      <c r="O9" s="665">
        <v>24.904816903</v>
      </c>
      <c r="P9" s="665">
        <v>29.554766141000002</v>
      </c>
      <c r="Q9" s="665">
        <v>40.509314744999998</v>
      </c>
      <c r="R9" s="665">
        <v>45.646558433999999</v>
      </c>
      <c r="S9" s="666">
        <v>61.160109032000001</v>
      </c>
      <c r="T9" s="665">
        <v>55.199656400999999</v>
      </c>
      <c r="U9" s="665">
        <v>63.037099597000001</v>
      </c>
      <c r="V9" s="665">
        <v>67.706285764</v>
      </c>
      <c r="W9" s="665">
        <v>68.068287862999995</v>
      </c>
      <c r="X9" s="665">
        <v>53.914759850999999</v>
      </c>
    </row>
    <row r="10" spans="1:24" s="657" customFormat="1" ht="21" customHeight="1" x14ac:dyDescent="0.25">
      <c r="A10" s="652" t="s">
        <v>340</v>
      </c>
      <c r="B10" s="653"/>
      <c r="C10" s="654">
        <v>21.025488502000002</v>
      </c>
      <c r="D10" s="654">
        <v>21.789417898</v>
      </c>
      <c r="E10" s="785" t="s">
        <v>865</v>
      </c>
      <c r="F10" s="665">
        <v>4.7120277875000003</v>
      </c>
      <c r="G10" s="665">
        <v>3.5867539937999999</v>
      </c>
      <c r="H10" s="665">
        <v>3.3594060570000002</v>
      </c>
      <c r="I10" s="665">
        <v>26.895664034999999</v>
      </c>
      <c r="J10" s="665">
        <v>25.036553368</v>
      </c>
      <c r="K10" s="665">
        <v>18.793553644999999</v>
      </c>
      <c r="L10" s="665">
        <v>15.363877649999999</v>
      </c>
      <c r="M10" s="665">
        <v>16.584207726999999</v>
      </c>
      <c r="N10" s="665">
        <v>18.921312209</v>
      </c>
      <c r="O10" s="665">
        <v>20.822463225</v>
      </c>
      <c r="P10" s="665">
        <v>25.397214998999999</v>
      </c>
      <c r="Q10" s="665">
        <v>35.832108040000001</v>
      </c>
      <c r="R10" s="665">
        <v>40.961503891</v>
      </c>
      <c r="S10" s="666">
        <v>58.901162104000001</v>
      </c>
      <c r="T10" s="665">
        <v>53.685436799000001</v>
      </c>
      <c r="U10" s="665">
        <v>59.28611342</v>
      </c>
      <c r="V10" s="665">
        <v>66.425851499999993</v>
      </c>
      <c r="W10" s="665">
        <v>64.553872224000003</v>
      </c>
      <c r="X10" s="665">
        <v>51.668460709999998</v>
      </c>
    </row>
    <row r="11" spans="1:24" s="657" customFormat="1" ht="21" customHeight="1" x14ac:dyDescent="0.25">
      <c r="A11" s="652" t="s">
        <v>608</v>
      </c>
      <c r="B11" s="653"/>
      <c r="C11" s="654">
        <v>19.637141688</v>
      </c>
      <c r="D11" s="654">
        <v>20.598159511999999</v>
      </c>
      <c r="E11" s="785" t="s">
        <v>865</v>
      </c>
      <c r="F11" s="665">
        <v>4.0095531962999997</v>
      </c>
      <c r="G11" s="665">
        <v>1.9751001591999999</v>
      </c>
      <c r="H11" s="665">
        <v>3.3304079194999998</v>
      </c>
      <c r="I11" s="665">
        <v>22.786095959000001</v>
      </c>
      <c r="J11" s="665">
        <v>24.366788716999999</v>
      </c>
      <c r="K11" s="665">
        <v>19.376300233999999</v>
      </c>
      <c r="L11" s="665">
        <v>12.962938958000001</v>
      </c>
      <c r="M11" s="665">
        <v>16.059779680999998</v>
      </c>
      <c r="N11" s="665">
        <v>17.148602761999999</v>
      </c>
      <c r="O11" s="665">
        <v>20.265639402000001</v>
      </c>
      <c r="P11" s="665">
        <v>23.027584138999998</v>
      </c>
      <c r="Q11" s="665">
        <v>31.182981241</v>
      </c>
      <c r="R11" s="665">
        <v>38.150206048999998</v>
      </c>
      <c r="S11" s="666">
        <v>58.681694508</v>
      </c>
      <c r="T11" s="665">
        <v>51.606927738000003</v>
      </c>
      <c r="U11" s="665">
        <v>59.408179764000003</v>
      </c>
      <c r="V11" s="665">
        <v>66.518304760999996</v>
      </c>
      <c r="W11" s="665">
        <v>66.633966665000003</v>
      </c>
      <c r="X11" s="665">
        <v>53.209929295000002</v>
      </c>
    </row>
    <row r="12" spans="1:24" s="668" customFormat="1" ht="21" customHeight="1" x14ac:dyDescent="0.25">
      <c r="A12" s="652" t="s">
        <v>609</v>
      </c>
      <c r="B12" s="653"/>
      <c r="C12" s="654">
        <v>18.854079385999999</v>
      </c>
      <c r="D12" s="654">
        <v>19.873541517</v>
      </c>
      <c r="E12" s="785" t="s">
        <v>865</v>
      </c>
      <c r="F12" s="665">
        <v>5.5288679415999997</v>
      </c>
      <c r="G12" s="665">
        <v>2.9537084753</v>
      </c>
      <c r="H12" s="665">
        <v>3.2125020696000002</v>
      </c>
      <c r="I12" s="665">
        <v>23.022637925000002</v>
      </c>
      <c r="J12" s="665">
        <v>22.852172061000001</v>
      </c>
      <c r="K12" s="665">
        <v>16.978895605000002</v>
      </c>
      <c r="L12" s="665">
        <v>14.938425337</v>
      </c>
      <c r="M12" s="665">
        <v>15.188175716</v>
      </c>
      <c r="N12" s="665">
        <v>15.464020205000001</v>
      </c>
      <c r="O12" s="665">
        <v>18.431181850000002</v>
      </c>
      <c r="P12" s="665">
        <v>21.346276316000001</v>
      </c>
      <c r="Q12" s="665">
        <v>29.383816626000002</v>
      </c>
      <c r="R12" s="665">
        <v>35.263207561000002</v>
      </c>
      <c r="S12" s="666">
        <v>55.887052799999999</v>
      </c>
      <c r="T12" s="667">
        <v>50.048857218000002</v>
      </c>
      <c r="U12" s="665">
        <v>52.718464810999997</v>
      </c>
      <c r="V12" s="665">
        <v>66.741751136999994</v>
      </c>
      <c r="W12" s="665">
        <v>62.116623961000002</v>
      </c>
      <c r="X12" s="665">
        <v>53.380247805000003</v>
      </c>
    </row>
    <row r="13" spans="1:24" s="668" customFormat="1" ht="21" customHeight="1" x14ac:dyDescent="0.25">
      <c r="A13" s="652" t="s">
        <v>345</v>
      </c>
      <c r="B13" s="653"/>
      <c r="C13" s="654">
        <v>19.987999348999999</v>
      </c>
      <c r="D13" s="654">
        <v>21.415795124999999</v>
      </c>
      <c r="E13" s="785" t="s">
        <v>865</v>
      </c>
      <c r="F13" s="665">
        <v>3.1933158264000001</v>
      </c>
      <c r="G13" s="665">
        <v>2.0116415644000001</v>
      </c>
      <c r="H13" s="665">
        <v>3.2170254887</v>
      </c>
      <c r="I13" s="665">
        <v>26.800777592999999</v>
      </c>
      <c r="J13" s="665">
        <v>24.223367099000001</v>
      </c>
      <c r="K13" s="665">
        <v>17.460995142000002</v>
      </c>
      <c r="L13" s="665">
        <v>17.026131796000001</v>
      </c>
      <c r="M13" s="665">
        <v>15.704717358</v>
      </c>
      <c r="N13" s="665">
        <v>17.162025118999999</v>
      </c>
      <c r="O13" s="665">
        <v>21.540484773999999</v>
      </c>
      <c r="P13" s="665">
        <v>23.219710657</v>
      </c>
      <c r="Q13" s="665">
        <v>28.397852813</v>
      </c>
      <c r="R13" s="665">
        <v>38.831743903000003</v>
      </c>
      <c r="S13" s="666">
        <v>59.081518338000002</v>
      </c>
      <c r="T13" s="667">
        <v>52.202417058999998</v>
      </c>
      <c r="U13" s="665">
        <v>63.151354443999999</v>
      </c>
      <c r="V13" s="665">
        <v>66.030717490000001</v>
      </c>
      <c r="W13" s="665">
        <v>65.033688257999998</v>
      </c>
      <c r="X13" s="665">
        <v>42.850619928999997</v>
      </c>
    </row>
    <row r="14" spans="1:24" s="657" customFormat="1" ht="21" customHeight="1" x14ac:dyDescent="0.25">
      <c r="A14" s="652" t="s">
        <v>610</v>
      </c>
      <c r="B14" s="653"/>
      <c r="C14" s="654">
        <v>19.788294992000001</v>
      </c>
      <c r="D14" s="654">
        <v>21.320074236</v>
      </c>
      <c r="E14" s="785" t="s">
        <v>865</v>
      </c>
      <c r="F14" s="665">
        <v>3.4239229496000001</v>
      </c>
      <c r="G14" s="665">
        <v>1.4550476264000001</v>
      </c>
      <c r="H14" s="665">
        <v>3.0304079795000001</v>
      </c>
      <c r="I14" s="665">
        <v>28.213087353999999</v>
      </c>
      <c r="J14" s="665">
        <v>25.101486998999999</v>
      </c>
      <c r="K14" s="665">
        <v>19.287591111000001</v>
      </c>
      <c r="L14" s="665">
        <v>17.158094233</v>
      </c>
      <c r="M14" s="665">
        <v>15.581859726999999</v>
      </c>
      <c r="N14" s="665">
        <v>16.253424642999999</v>
      </c>
      <c r="O14" s="665">
        <v>19.262609492999999</v>
      </c>
      <c r="P14" s="665">
        <v>23.560906215999999</v>
      </c>
      <c r="Q14" s="665">
        <v>29.099432362000002</v>
      </c>
      <c r="R14" s="665">
        <v>35.692381939000001</v>
      </c>
      <c r="S14" s="666">
        <v>56.099042056999998</v>
      </c>
      <c r="T14" s="665">
        <v>48.238719234000001</v>
      </c>
      <c r="U14" s="665">
        <v>58.237151216000001</v>
      </c>
      <c r="V14" s="665">
        <v>63.466274022</v>
      </c>
      <c r="W14" s="665">
        <v>57.971450943000001</v>
      </c>
      <c r="X14" s="665">
        <v>58.087928153999997</v>
      </c>
    </row>
    <row r="15" spans="1:24" s="657" customFormat="1" ht="21" customHeight="1" x14ac:dyDescent="0.25">
      <c r="A15" s="652" t="s">
        <v>611</v>
      </c>
      <c r="B15" s="653"/>
      <c r="C15" s="654">
        <v>19.010845360000001</v>
      </c>
      <c r="D15" s="654">
        <v>20.803160607999999</v>
      </c>
      <c r="E15" s="785" t="s">
        <v>865</v>
      </c>
      <c r="F15" s="665">
        <v>4.1101520756000003</v>
      </c>
      <c r="G15" s="665">
        <v>1.9046997105000001</v>
      </c>
      <c r="H15" s="665">
        <v>3.0366053479000001</v>
      </c>
      <c r="I15" s="665">
        <v>24.258171972</v>
      </c>
      <c r="J15" s="665">
        <v>24.330980787000001</v>
      </c>
      <c r="K15" s="665">
        <v>18.094128455</v>
      </c>
      <c r="L15" s="665">
        <v>16.198889186999999</v>
      </c>
      <c r="M15" s="665">
        <v>16.288194607000001</v>
      </c>
      <c r="N15" s="665">
        <v>18.221441913</v>
      </c>
      <c r="O15" s="665">
        <v>19.114640605999998</v>
      </c>
      <c r="P15" s="665">
        <v>22.857592283999999</v>
      </c>
      <c r="Q15" s="665">
        <v>27.808822677999999</v>
      </c>
      <c r="R15" s="665">
        <v>32.846838038999998</v>
      </c>
      <c r="S15" s="666">
        <v>53.376745235000001</v>
      </c>
      <c r="T15" s="665">
        <v>44.476390334999998</v>
      </c>
      <c r="U15" s="665">
        <v>54.559466407999999</v>
      </c>
      <c r="V15" s="665">
        <v>61.106836147000003</v>
      </c>
      <c r="W15" s="665">
        <v>65.986676306999996</v>
      </c>
      <c r="X15" s="665">
        <v>43.986613802999997</v>
      </c>
    </row>
    <row r="16" spans="1:24" s="657" customFormat="1" ht="21" customHeight="1" x14ac:dyDescent="0.25">
      <c r="A16" s="652" t="s">
        <v>612</v>
      </c>
      <c r="B16" s="653"/>
      <c r="C16" s="654">
        <v>16.276792628999999</v>
      </c>
      <c r="D16" s="654">
        <v>18.008116437000002</v>
      </c>
      <c r="E16" s="785" t="s">
        <v>865</v>
      </c>
      <c r="F16" s="665">
        <v>3.8622845639999999</v>
      </c>
      <c r="G16" s="665">
        <v>1.8591706812</v>
      </c>
      <c r="H16" s="665">
        <v>2.5357102215</v>
      </c>
      <c r="I16" s="665">
        <v>18.829428911000001</v>
      </c>
      <c r="J16" s="665">
        <v>20.837662387000002</v>
      </c>
      <c r="K16" s="665">
        <v>14.791514352</v>
      </c>
      <c r="L16" s="665">
        <v>13.341421006999999</v>
      </c>
      <c r="M16" s="665">
        <v>12.230555716</v>
      </c>
      <c r="N16" s="665">
        <v>15.740364518</v>
      </c>
      <c r="O16" s="665">
        <v>16.422951507000001</v>
      </c>
      <c r="P16" s="665">
        <v>19.448856731999999</v>
      </c>
      <c r="Q16" s="665">
        <v>22.780582146</v>
      </c>
      <c r="R16" s="665">
        <v>31.255707703999999</v>
      </c>
      <c r="S16" s="666">
        <v>48.767613466999997</v>
      </c>
      <c r="T16" s="665">
        <v>39.702406908</v>
      </c>
      <c r="U16" s="665">
        <v>51.196355766000003</v>
      </c>
      <c r="V16" s="665">
        <v>57.747015390999998</v>
      </c>
      <c r="W16" s="665">
        <v>54.847566716999999</v>
      </c>
      <c r="X16" s="665">
        <v>43.477079427</v>
      </c>
    </row>
    <row r="17" spans="1:24" s="657" customFormat="1" ht="21" customHeight="1" x14ac:dyDescent="0.25">
      <c r="A17" s="652" t="s">
        <v>613</v>
      </c>
      <c r="B17" s="653"/>
      <c r="C17" s="654">
        <v>15.049273457</v>
      </c>
      <c r="D17" s="654">
        <v>16.832120922000001</v>
      </c>
      <c r="E17" s="785" t="s">
        <v>865</v>
      </c>
      <c r="F17" s="665">
        <v>3.2956685498999998</v>
      </c>
      <c r="G17" s="665">
        <v>1.6420018091999999</v>
      </c>
      <c r="H17" s="665">
        <v>1.6994984591</v>
      </c>
      <c r="I17" s="665">
        <v>17.543468127000001</v>
      </c>
      <c r="J17" s="665">
        <v>20.072913501999999</v>
      </c>
      <c r="K17" s="665">
        <v>12.214626442</v>
      </c>
      <c r="L17" s="665">
        <v>13.479810415999999</v>
      </c>
      <c r="M17" s="665">
        <v>11.937896772</v>
      </c>
      <c r="N17" s="665">
        <v>12.660480865</v>
      </c>
      <c r="O17" s="665">
        <v>15.031068635</v>
      </c>
      <c r="P17" s="665">
        <v>16.337922500000001</v>
      </c>
      <c r="Q17" s="665">
        <v>19.771867539999999</v>
      </c>
      <c r="R17" s="665">
        <v>28.840714213999998</v>
      </c>
      <c r="S17" s="666">
        <v>48.384554369</v>
      </c>
      <c r="T17" s="665">
        <v>38.640080879999999</v>
      </c>
      <c r="U17" s="665">
        <v>47.905263611999999</v>
      </c>
      <c r="V17" s="665">
        <v>58.154796761</v>
      </c>
      <c r="W17" s="665">
        <v>57.005083732000003</v>
      </c>
      <c r="X17" s="665">
        <v>48.622858821999998</v>
      </c>
    </row>
    <row r="18" spans="1:24" s="657" customFormat="1" ht="21" customHeight="1" x14ac:dyDescent="0.25">
      <c r="A18" s="652" t="s">
        <v>614</v>
      </c>
      <c r="B18" s="659"/>
      <c r="C18" s="654">
        <v>14.075293006000001</v>
      </c>
      <c r="D18" s="654">
        <v>16.010640944999999</v>
      </c>
      <c r="E18" s="785" t="s">
        <v>865</v>
      </c>
      <c r="F18" s="665">
        <v>2.653481277</v>
      </c>
      <c r="G18" s="665">
        <v>1.7082091484999999</v>
      </c>
      <c r="H18" s="665">
        <v>2.3383775168000001</v>
      </c>
      <c r="I18" s="665">
        <v>14.638931681000001</v>
      </c>
      <c r="J18" s="665">
        <v>17.944262028000001</v>
      </c>
      <c r="K18" s="665">
        <v>13.078495304</v>
      </c>
      <c r="L18" s="665">
        <v>11.747312738</v>
      </c>
      <c r="M18" s="665">
        <v>11.464536688000001</v>
      </c>
      <c r="N18" s="665">
        <v>12.864898019</v>
      </c>
      <c r="O18" s="665">
        <v>12.679802627000001</v>
      </c>
      <c r="P18" s="665">
        <v>15.785105946</v>
      </c>
      <c r="Q18" s="665">
        <v>19.79405959</v>
      </c>
      <c r="R18" s="665">
        <v>24.873825514</v>
      </c>
      <c r="S18" s="666">
        <v>46.338707141999997</v>
      </c>
      <c r="T18" s="665">
        <v>37.338021765999997</v>
      </c>
      <c r="U18" s="665">
        <v>44.621962250999999</v>
      </c>
      <c r="V18" s="665">
        <v>56.512797120999998</v>
      </c>
      <c r="W18" s="665">
        <v>54.66536567</v>
      </c>
      <c r="X18" s="665">
        <v>46.611815389</v>
      </c>
    </row>
    <row r="19" spans="1:24" s="657" customFormat="1" ht="21" customHeight="1" x14ac:dyDescent="0.25">
      <c r="A19" s="652" t="s">
        <v>615</v>
      </c>
      <c r="B19" s="659"/>
      <c r="C19" s="654">
        <v>14.246314696000001</v>
      </c>
      <c r="D19" s="654">
        <v>16.304431786999999</v>
      </c>
      <c r="E19" s="785" t="s">
        <v>865</v>
      </c>
      <c r="F19" s="665">
        <v>2.7054081108000001</v>
      </c>
      <c r="G19" s="815" t="s">
        <v>865</v>
      </c>
      <c r="H19" s="665">
        <v>2.5812045289999999</v>
      </c>
      <c r="I19" s="665">
        <v>18.410150253000001</v>
      </c>
      <c r="J19" s="665">
        <v>19.013663080000001</v>
      </c>
      <c r="K19" s="665">
        <v>14.175748005000001</v>
      </c>
      <c r="L19" s="665">
        <v>10.12164926</v>
      </c>
      <c r="M19" s="665">
        <v>11.065705266</v>
      </c>
      <c r="N19" s="665">
        <v>12.598644707</v>
      </c>
      <c r="O19" s="665">
        <v>12.912223387999999</v>
      </c>
      <c r="P19" s="665">
        <v>16.062794214</v>
      </c>
      <c r="Q19" s="665">
        <v>20.062722061999999</v>
      </c>
      <c r="R19" s="665">
        <v>24.251267902999999</v>
      </c>
      <c r="S19" s="666">
        <v>45.091123498999998</v>
      </c>
      <c r="T19" s="665">
        <v>34.512050901999999</v>
      </c>
      <c r="U19" s="665">
        <v>42.463044615999998</v>
      </c>
      <c r="V19" s="665">
        <v>56.179831843000002</v>
      </c>
      <c r="W19" s="665">
        <v>56.621252871000003</v>
      </c>
      <c r="X19" s="665">
        <v>45.074329302999999</v>
      </c>
    </row>
    <row r="20" spans="1:24" s="657" customFormat="1" ht="21" customHeight="1" x14ac:dyDescent="0.25">
      <c r="A20" s="652" t="s">
        <v>616</v>
      </c>
      <c r="B20" s="659"/>
      <c r="C20" s="654">
        <v>13.797304253</v>
      </c>
      <c r="D20" s="654">
        <v>15.969979198000001</v>
      </c>
      <c r="E20" s="785" t="s">
        <v>865</v>
      </c>
      <c r="F20" s="665">
        <v>2.9181151513999999</v>
      </c>
      <c r="G20" s="815" t="s">
        <v>865</v>
      </c>
      <c r="H20" s="665">
        <v>1.3613184097</v>
      </c>
      <c r="I20" s="665">
        <v>17.823917088000002</v>
      </c>
      <c r="J20" s="665">
        <v>20.998263726000001</v>
      </c>
      <c r="K20" s="665">
        <v>12.058263784999999</v>
      </c>
      <c r="L20" s="665">
        <v>10.858363506</v>
      </c>
      <c r="M20" s="665">
        <v>10.945203580999999</v>
      </c>
      <c r="N20" s="665">
        <v>12.147375195</v>
      </c>
      <c r="O20" s="665">
        <v>12.753876942</v>
      </c>
      <c r="P20" s="665">
        <v>14.073109805</v>
      </c>
      <c r="Q20" s="665">
        <v>18.172420427999999</v>
      </c>
      <c r="R20" s="665">
        <v>26.241690510000002</v>
      </c>
      <c r="S20" s="666">
        <v>43.659051118999997</v>
      </c>
      <c r="T20" s="665">
        <v>35.445754309999998</v>
      </c>
      <c r="U20" s="665">
        <v>44.129823571999999</v>
      </c>
      <c r="V20" s="665">
        <v>45.573727048000002</v>
      </c>
      <c r="W20" s="665">
        <v>53.691420762</v>
      </c>
      <c r="X20" s="665">
        <v>47.791438163999999</v>
      </c>
    </row>
    <row r="21" spans="1:24" s="657" customFormat="1" ht="21" customHeight="1" x14ac:dyDescent="0.25">
      <c r="A21" s="652" t="s">
        <v>410</v>
      </c>
      <c r="B21" s="659"/>
      <c r="C21" s="654">
        <v>12.669390271999999</v>
      </c>
      <c r="D21" s="654">
        <v>15.027695953</v>
      </c>
      <c r="E21" s="785" t="s">
        <v>865</v>
      </c>
      <c r="F21" s="815" t="s">
        <v>865</v>
      </c>
      <c r="G21" s="815" t="s">
        <v>865</v>
      </c>
      <c r="H21" s="665">
        <v>2.2888745675000002</v>
      </c>
      <c r="I21" s="665">
        <v>15.490609283</v>
      </c>
      <c r="J21" s="665">
        <v>17.517807440999999</v>
      </c>
      <c r="K21" s="665">
        <v>11.363397114</v>
      </c>
      <c r="L21" s="665">
        <v>9.601054048</v>
      </c>
      <c r="M21" s="665">
        <v>9.2498505638000008</v>
      </c>
      <c r="N21" s="665">
        <v>10.491222978</v>
      </c>
      <c r="O21" s="665">
        <v>11.373582237000001</v>
      </c>
      <c r="P21" s="665">
        <v>14.729046007999999</v>
      </c>
      <c r="Q21" s="665">
        <v>18.184334287999999</v>
      </c>
      <c r="R21" s="665">
        <v>24.312491132000002</v>
      </c>
      <c r="S21" s="666">
        <v>42.040394267000003</v>
      </c>
      <c r="T21" s="665">
        <v>31.113749968</v>
      </c>
      <c r="U21" s="665">
        <v>40.653230897</v>
      </c>
      <c r="V21" s="665">
        <v>52.737858148999997</v>
      </c>
      <c r="W21" s="665">
        <v>51.860460787000001</v>
      </c>
      <c r="X21" s="665">
        <v>41.643940622000002</v>
      </c>
    </row>
    <row r="22" spans="1:24" s="657" customFormat="1" ht="21" customHeight="1" x14ac:dyDescent="0.25">
      <c r="A22" s="652" t="s">
        <v>564</v>
      </c>
      <c r="B22" s="659"/>
      <c r="C22" s="654">
        <v>11.818135248999999</v>
      </c>
      <c r="D22" s="654">
        <v>14.195960238</v>
      </c>
      <c r="E22" s="785" t="s">
        <v>865</v>
      </c>
      <c r="F22" s="815" t="s">
        <v>865</v>
      </c>
      <c r="G22" s="815" t="s">
        <v>865</v>
      </c>
      <c r="H22" s="665">
        <v>2.0153788333999998</v>
      </c>
      <c r="I22" s="665">
        <v>14.058415554</v>
      </c>
      <c r="J22" s="665">
        <v>16.971696122000001</v>
      </c>
      <c r="K22" s="665">
        <v>9.7636186006999992</v>
      </c>
      <c r="L22" s="665">
        <v>8.9806073160000004</v>
      </c>
      <c r="M22" s="665">
        <v>7.7399584570000002</v>
      </c>
      <c r="N22" s="665">
        <v>7.6651910260999996</v>
      </c>
      <c r="O22" s="665">
        <v>11.041825739</v>
      </c>
      <c r="P22" s="665">
        <v>13.938690293000001</v>
      </c>
      <c r="Q22" s="665">
        <v>14.975872540999999</v>
      </c>
      <c r="R22" s="665">
        <v>22.270148183</v>
      </c>
      <c r="S22" s="666">
        <v>42.345366695000003</v>
      </c>
      <c r="T22" s="665">
        <v>30.136856400999999</v>
      </c>
      <c r="U22" s="665">
        <v>42.626611183999998</v>
      </c>
      <c r="V22" s="665">
        <v>51.695696284999997</v>
      </c>
      <c r="W22" s="665">
        <v>51.928470509</v>
      </c>
      <c r="X22" s="665">
        <v>44.879074873999997</v>
      </c>
    </row>
    <row r="23" spans="1:24" s="657" customFormat="1" ht="21" customHeight="1" x14ac:dyDescent="0.25">
      <c r="A23" s="652" t="s">
        <v>565</v>
      </c>
      <c r="B23" s="659"/>
      <c r="C23" s="654">
        <v>12.10296922254367</v>
      </c>
      <c r="D23" s="654">
        <v>14.647297310866453</v>
      </c>
      <c r="E23" s="785" t="s">
        <v>865</v>
      </c>
      <c r="F23" s="815" t="s">
        <v>865</v>
      </c>
      <c r="G23" s="815" t="s">
        <v>865</v>
      </c>
      <c r="H23" s="665">
        <v>1.9417181642685799</v>
      </c>
      <c r="I23" s="665">
        <v>16.456606433102106</v>
      </c>
      <c r="J23" s="665">
        <v>15.612244104589596</v>
      </c>
      <c r="K23" s="665">
        <v>10.728396462342095</v>
      </c>
      <c r="L23" s="665">
        <v>9.0962041690768256</v>
      </c>
      <c r="M23" s="665">
        <v>8.5458954243382497</v>
      </c>
      <c r="N23" s="665">
        <v>9.2512344442847176</v>
      </c>
      <c r="O23" s="665">
        <v>9.9421356896194926</v>
      </c>
      <c r="P23" s="665">
        <v>12.259376281479563</v>
      </c>
      <c r="Q23" s="665">
        <v>15.046946472995748</v>
      </c>
      <c r="R23" s="665">
        <v>23.393296969752821</v>
      </c>
      <c r="S23" s="667">
        <v>42.884950580545933</v>
      </c>
      <c r="T23" s="667">
        <v>28.949774553630665</v>
      </c>
      <c r="U23" s="665">
        <v>45.012919711429916</v>
      </c>
      <c r="V23" s="665">
        <v>51.712385116235339</v>
      </c>
      <c r="W23" s="665">
        <v>52.97651986226105</v>
      </c>
      <c r="X23" s="665">
        <v>47.777849034823319</v>
      </c>
    </row>
    <row r="24" spans="1:24" s="657" customFormat="1" ht="21" customHeight="1" x14ac:dyDescent="0.25">
      <c r="A24" s="652" t="s">
        <v>566</v>
      </c>
      <c r="B24" s="659"/>
      <c r="C24" s="656">
        <v>10.99638003724314</v>
      </c>
      <c r="D24" s="656">
        <v>13.655593112935442</v>
      </c>
      <c r="E24" s="785" t="s">
        <v>865</v>
      </c>
      <c r="F24" s="815" t="s">
        <v>865</v>
      </c>
      <c r="G24" s="815" t="s">
        <v>865</v>
      </c>
      <c r="H24" s="815" t="s">
        <v>865</v>
      </c>
      <c r="I24" s="665">
        <v>15.376274673287302</v>
      </c>
      <c r="J24" s="665">
        <v>13.673743243150852</v>
      </c>
      <c r="K24" s="665">
        <v>8.8059618877969488</v>
      </c>
      <c r="L24" s="665">
        <v>8.5416636468865903</v>
      </c>
      <c r="M24" s="665">
        <v>7.1263032600844047</v>
      </c>
      <c r="N24" s="665">
        <v>8.9493216693840907</v>
      </c>
      <c r="O24" s="665">
        <v>10.097094968063866</v>
      </c>
      <c r="P24" s="665">
        <v>11.753803757958194</v>
      </c>
      <c r="Q24" s="665">
        <v>14.198038294717083</v>
      </c>
      <c r="R24" s="669">
        <v>19.548055693084741</v>
      </c>
      <c r="S24" s="666">
        <v>40.784588297502694</v>
      </c>
      <c r="T24" s="665">
        <v>28.216474622808136</v>
      </c>
      <c r="U24" s="665">
        <v>38.887525478975611</v>
      </c>
      <c r="V24" s="665">
        <v>52.681822682067924</v>
      </c>
      <c r="W24" s="665">
        <v>56.26597133040368</v>
      </c>
      <c r="X24" s="665">
        <v>41.965304656035457</v>
      </c>
    </row>
    <row r="25" spans="1:24" s="491" customFormat="1" ht="21" customHeight="1" x14ac:dyDescent="0.25">
      <c r="A25" s="480" t="s">
        <v>617</v>
      </c>
      <c r="B25" s="659"/>
      <c r="C25" s="654">
        <v>11.088364734422628</v>
      </c>
      <c r="D25" s="654">
        <v>13.799147769736662</v>
      </c>
      <c r="E25" s="785" t="s">
        <v>865</v>
      </c>
      <c r="F25" s="815" t="s">
        <v>865</v>
      </c>
      <c r="G25" s="815" t="s">
        <v>865</v>
      </c>
      <c r="H25" s="815" t="s">
        <v>865</v>
      </c>
      <c r="I25" s="665">
        <v>15.129773588390421</v>
      </c>
      <c r="J25" s="665">
        <v>14.694381765019402</v>
      </c>
      <c r="K25" s="665">
        <v>9.9107281750711316</v>
      </c>
      <c r="L25" s="665">
        <v>9.3881656473994912</v>
      </c>
      <c r="M25" s="665">
        <v>7.7981445351540852</v>
      </c>
      <c r="N25" s="665">
        <v>7.5799805520936934</v>
      </c>
      <c r="O25" s="665">
        <v>9.8384284094458749</v>
      </c>
      <c r="P25" s="665">
        <v>10.579847794462411</v>
      </c>
      <c r="Q25" s="665">
        <v>14.252992913858403</v>
      </c>
      <c r="R25" s="665">
        <v>17.958537251114031</v>
      </c>
      <c r="S25" s="666">
        <v>40.332960333410313</v>
      </c>
      <c r="T25" s="665">
        <v>25.677310659663476</v>
      </c>
      <c r="U25" s="665">
        <v>38.700413227771357</v>
      </c>
      <c r="V25" s="665">
        <v>56.999893892505213</v>
      </c>
      <c r="W25" s="665">
        <v>53.294905809015376</v>
      </c>
      <c r="X25" s="665">
        <v>45.874716150193819</v>
      </c>
    </row>
    <row r="26" spans="1:24" s="491" customFormat="1" ht="21" customHeight="1" x14ac:dyDescent="0.25">
      <c r="A26" s="480" t="s">
        <v>618</v>
      </c>
      <c r="B26" s="659"/>
      <c r="C26" s="654">
        <v>10.8851589685659</v>
      </c>
      <c r="D26" s="654">
        <v>13.763227445420812</v>
      </c>
      <c r="E26" s="785" t="s">
        <v>865</v>
      </c>
      <c r="F26" s="815" t="s">
        <v>865</v>
      </c>
      <c r="G26" s="815" t="s">
        <v>865</v>
      </c>
      <c r="H26" s="815" t="s">
        <v>865</v>
      </c>
      <c r="I26" s="665">
        <v>14.179074550423081</v>
      </c>
      <c r="J26" s="665">
        <v>15.405195464288054</v>
      </c>
      <c r="K26" s="665">
        <v>7.6534255145917536</v>
      </c>
      <c r="L26" s="665">
        <v>6.9520212858251735</v>
      </c>
      <c r="M26" s="665">
        <v>9.0087628679470431</v>
      </c>
      <c r="N26" s="665">
        <v>9.3027180162278338</v>
      </c>
      <c r="O26" s="665">
        <v>8.7455402557492992</v>
      </c>
      <c r="P26" s="665">
        <v>10.933673803267661</v>
      </c>
      <c r="Q26" s="665">
        <v>14.424530266017074</v>
      </c>
      <c r="R26" s="665">
        <v>17.092496234708037</v>
      </c>
      <c r="S26" s="666">
        <v>39.629012202158791</v>
      </c>
      <c r="T26" s="665">
        <v>27.516934237518143</v>
      </c>
      <c r="U26" s="665">
        <v>37.172381364937266</v>
      </c>
      <c r="V26" s="665">
        <v>54.257693331422374</v>
      </c>
      <c r="W26" s="665">
        <v>52.675173579965112</v>
      </c>
      <c r="X26" s="665">
        <v>45.508265266299198</v>
      </c>
    </row>
    <row r="27" spans="1:24" s="491" customFormat="1" ht="21" customHeight="1" x14ac:dyDescent="0.25">
      <c r="A27" s="480" t="s">
        <v>362</v>
      </c>
      <c r="B27" s="659"/>
      <c r="C27" s="654">
        <v>10.730468329168442</v>
      </c>
      <c r="D27" s="654">
        <v>13.608944787484708</v>
      </c>
      <c r="E27" s="785" t="s">
        <v>865</v>
      </c>
      <c r="F27" s="815" t="s">
        <v>865</v>
      </c>
      <c r="G27" s="815" t="s">
        <v>865</v>
      </c>
      <c r="H27" s="665">
        <v>1.9945766511058027</v>
      </c>
      <c r="I27" s="665">
        <v>14.721613907366674</v>
      </c>
      <c r="J27" s="665">
        <v>14.156370382471632</v>
      </c>
      <c r="K27" s="665">
        <v>10.717843121310095</v>
      </c>
      <c r="L27" s="665">
        <v>7.5305412755840431</v>
      </c>
      <c r="M27" s="665">
        <v>8.1412311169695073</v>
      </c>
      <c r="N27" s="665">
        <v>7.6757366523571529</v>
      </c>
      <c r="O27" s="665">
        <v>9.0269901467356632</v>
      </c>
      <c r="P27" s="665">
        <v>9.7658247961929643</v>
      </c>
      <c r="Q27" s="665">
        <v>14.067568080244953</v>
      </c>
      <c r="R27" s="665">
        <v>17.616164392546864</v>
      </c>
      <c r="S27" s="666">
        <v>37.573509332943374</v>
      </c>
      <c r="T27" s="665">
        <v>22.286042141167062</v>
      </c>
      <c r="U27" s="665">
        <v>40.112087862421191</v>
      </c>
      <c r="V27" s="665">
        <v>51.424397370343314</v>
      </c>
      <c r="W27" s="665">
        <v>55.673363141264353</v>
      </c>
      <c r="X27" s="665">
        <v>42.746174551332146</v>
      </c>
    </row>
    <row r="28" spans="1:24" s="491" customFormat="1" ht="21" customHeight="1" x14ac:dyDescent="0.25">
      <c r="A28" s="480" t="s">
        <v>619</v>
      </c>
      <c r="B28" s="659"/>
      <c r="C28" s="654">
        <v>10.120658388284618</v>
      </c>
      <c r="D28" s="654">
        <v>13.061521184509603</v>
      </c>
      <c r="E28" s="785" t="s">
        <v>865</v>
      </c>
      <c r="F28" s="815" t="s">
        <v>865</v>
      </c>
      <c r="G28" s="815" t="s">
        <v>865</v>
      </c>
      <c r="H28" s="815" t="s">
        <v>865</v>
      </c>
      <c r="I28" s="665">
        <v>15.705141412358703</v>
      </c>
      <c r="J28" s="665">
        <v>13.562796726931998</v>
      </c>
      <c r="K28" s="665">
        <v>8.2947569963624677</v>
      </c>
      <c r="L28" s="665">
        <v>7.0833089523786059</v>
      </c>
      <c r="M28" s="665">
        <v>6.9869487316300427</v>
      </c>
      <c r="N28" s="665">
        <v>6.789536706704359</v>
      </c>
      <c r="O28" s="665">
        <v>7.6738275987809255</v>
      </c>
      <c r="P28" s="665">
        <v>10.004562520270234</v>
      </c>
      <c r="Q28" s="665">
        <v>13.878694722475476</v>
      </c>
      <c r="R28" s="665">
        <v>15.256372663143258</v>
      </c>
      <c r="S28" s="666">
        <v>36.672781637588834</v>
      </c>
      <c r="T28" s="665">
        <v>22.171851941134477</v>
      </c>
      <c r="U28" s="665">
        <v>35.562063645634495</v>
      </c>
      <c r="V28" s="665">
        <v>45.592242405887816</v>
      </c>
      <c r="W28" s="665">
        <v>61.434091618071186</v>
      </c>
      <c r="X28" s="665">
        <v>48.505725361620556</v>
      </c>
    </row>
    <row r="29" spans="1:24" s="491" customFormat="1" ht="21" customHeight="1" x14ac:dyDescent="0.25">
      <c r="A29" s="480" t="s">
        <v>365</v>
      </c>
      <c r="B29" s="659"/>
      <c r="C29" s="654">
        <v>10.145623570058399</v>
      </c>
      <c r="D29" s="654">
        <v>13.217608373204399</v>
      </c>
      <c r="E29" s="785" t="s">
        <v>865</v>
      </c>
      <c r="F29" s="815" t="s">
        <v>865</v>
      </c>
      <c r="G29" s="815" t="s">
        <v>865</v>
      </c>
      <c r="H29" s="815" t="s">
        <v>865</v>
      </c>
      <c r="I29" s="665">
        <v>14.7805728468421</v>
      </c>
      <c r="J29" s="665">
        <v>15.88573965732</v>
      </c>
      <c r="K29" s="665">
        <v>8.481269646066</v>
      </c>
      <c r="L29" s="665">
        <v>5.4750123895755003</v>
      </c>
      <c r="M29" s="665">
        <v>7.8254175261886001</v>
      </c>
      <c r="N29" s="665">
        <v>7.5672211034260997</v>
      </c>
      <c r="O29" s="665">
        <v>7.8064343686758004</v>
      </c>
      <c r="P29" s="665">
        <v>8.8930893239014992</v>
      </c>
      <c r="Q29" s="665">
        <v>12.868191118374501</v>
      </c>
      <c r="R29" s="665">
        <v>15.773986956172299</v>
      </c>
      <c r="S29" s="666">
        <v>36.216390635020197</v>
      </c>
      <c r="T29" s="665">
        <v>22.439650083033801</v>
      </c>
      <c r="U29" s="665">
        <v>35.3594535143596</v>
      </c>
      <c r="V29" s="665">
        <v>49.911236454899999</v>
      </c>
      <c r="W29" s="665">
        <v>55.043472876182001</v>
      </c>
      <c r="X29" s="665">
        <v>45.705331200417902</v>
      </c>
    </row>
    <row r="30" spans="1:24" s="491" customFormat="1" ht="21" customHeight="1" x14ac:dyDescent="0.25">
      <c r="A30" s="480" t="s">
        <v>621</v>
      </c>
      <c r="B30" s="659"/>
      <c r="C30" s="654">
        <v>10.0850783999655</v>
      </c>
      <c r="D30" s="654">
        <v>12.9195690778295</v>
      </c>
      <c r="E30" s="785" t="s">
        <v>865</v>
      </c>
      <c r="F30" s="815" t="s">
        <v>865</v>
      </c>
      <c r="G30" s="815" t="s">
        <v>865</v>
      </c>
      <c r="H30" s="815" t="s">
        <v>865</v>
      </c>
      <c r="I30" s="665">
        <v>15.807047456663801</v>
      </c>
      <c r="J30" s="665">
        <v>15.3445309591325</v>
      </c>
      <c r="K30" s="665">
        <v>9.4077654832220006</v>
      </c>
      <c r="L30" s="665">
        <v>6.7515170406397003</v>
      </c>
      <c r="M30" s="665">
        <v>7.8025762688188998</v>
      </c>
      <c r="N30" s="665">
        <v>7.8709346062328001</v>
      </c>
      <c r="O30" s="665">
        <v>8.4224640592402</v>
      </c>
      <c r="P30" s="665">
        <v>10.4898567827665</v>
      </c>
      <c r="Q30" s="665">
        <v>12.473925648809001</v>
      </c>
      <c r="R30" s="665">
        <v>16.545250516220701</v>
      </c>
      <c r="S30" s="666">
        <v>30.726029943253899</v>
      </c>
      <c r="T30" s="665">
        <v>19.647586867580401</v>
      </c>
      <c r="U30" s="665">
        <v>26.904828066202501</v>
      </c>
      <c r="V30" s="665">
        <v>38.313155930249401</v>
      </c>
      <c r="W30" s="665">
        <v>53.433900939730101</v>
      </c>
      <c r="X30" s="665">
        <v>43.1780509135085</v>
      </c>
    </row>
    <row r="31" spans="1:24" ht="21" customHeight="1" x14ac:dyDescent="0.25">
      <c r="A31" s="480" t="s">
        <v>622</v>
      </c>
      <c r="B31" s="659"/>
      <c r="C31" s="654">
        <v>10.1199019610312</v>
      </c>
      <c r="D31" s="654">
        <v>13.477714836511201</v>
      </c>
      <c r="E31" s="807">
        <v>0</v>
      </c>
      <c r="F31" s="815" t="s">
        <v>865</v>
      </c>
      <c r="G31" s="815" t="s">
        <v>865</v>
      </c>
      <c r="H31" s="815" t="s">
        <v>865</v>
      </c>
      <c r="I31" s="665">
        <v>17.192230041331001</v>
      </c>
      <c r="J31" s="665">
        <v>14.004247473821399</v>
      </c>
      <c r="K31" s="665">
        <v>8.7334351396360006</v>
      </c>
      <c r="L31" s="665">
        <v>6.8647406765485002</v>
      </c>
      <c r="M31" s="665">
        <v>6.7370083907696996</v>
      </c>
      <c r="N31" s="665">
        <v>8.4833620062651995</v>
      </c>
      <c r="O31" s="665">
        <v>7.6054051283576998</v>
      </c>
      <c r="P31" s="665">
        <v>11.668693655922899</v>
      </c>
      <c r="Q31" s="665">
        <v>14.6230044880948</v>
      </c>
      <c r="R31" s="665">
        <v>15.5340902671864</v>
      </c>
      <c r="S31" s="666">
        <v>33.321594761057703</v>
      </c>
      <c r="T31" s="665">
        <v>23.4163666867668</v>
      </c>
      <c r="U31" s="665">
        <v>29.644703090062801</v>
      </c>
      <c r="V31" s="665">
        <v>44.127909363326602</v>
      </c>
      <c r="W31" s="665">
        <v>50.828055794559901</v>
      </c>
      <c r="X31" s="665">
        <v>43.216404947317997</v>
      </c>
    </row>
    <row r="32" spans="1:24" ht="21" customHeight="1" x14ac:dyDescent="0.25">
      <c r="A32" s="548" t="s">
        <v>623</v>
      </c>
      <c r="B32" s="659"/>
      <c r="C32" s="654">
        <v>9.8013910742006001</v>
      </c>
      <c r="D32" s="654">
        <v>13.1433848611426</v>
      </c>
      <c r="E32" s="787" t="s">
        <v>865</v>
      </c>
      <c r="F32" s="815" t="s">
        <v>865</v>
      </c>
      <c r="G32" s="815" t="s">
        <v>865</v>
      </c>
      <c r="H32" s="815" t="s">
        <v>865</v>
      </c>
      <c r="I32" s="665">
        <v>16.3566085002712</v>
      </c>
      <c r="J32" s="665">
        <v>14.1422552910277</v>
      </c>
      <c r="K32" s="665">
        <v>8.9845713881544995</v>
      </c>
      <c r="L32" s="665">
        <v>5.5934791345945003</v>
      </c>
      <c r="M32" s="665">
        <v>6.6838298585947999</v>
      </c>
      <c r="N32" s="665">
        <v>7.8758624505546999</v>
      </c>
      <c r="O32" s="665">
        <v>7.9572095678992998</v>
      </c>
      <c r="P32" s="665">
        <v>8.9976835209123998</v>
      </c>
      <c r="Q32" s="665">
        <v>11.9068179169528</v>
      </c>
      <c r="R32" s="665">
        <v>17.174302747801999</v>
      </c>
      <c r="S32" s="666">
        <v>32.447477435284597</v>
      </c>
      <c r="T32" s="665">
        <v>22.834764410897701</v>
      </c>
      <c r="U32" s="665">
        <v>28.214641162236799</v>
      </c>
      <c r="V32" s="665">
        <v>40.572131976276701</v>
      </c>
      <c r="W32" s="665">
        <v>50.367800855409598</v>
      </c>
      <c r="X32" s="665">
        <v>46.578435602948403</v>
      </c>
    </row>
    <row r="33" spans="1:24" ht="21" customHeight="1" x14ac:dyDescent="0.25">
      <c r="A33" s="480" t="s">
        <v>624</v>
      </c>
      <c r="B33" s="659"/>
      <c r="C33" s="654">
        <v>9.1055985837107993</v>
      </c>
      <c r="D33" s="654">
        <v>12.5243850674303</v>
      </c>
      <c r="E33" s="787" t="s">
        <v>865</v>
      </c>
      <c r="F33" s="815" t="s">
        <v>865</v>
      </c>
      <c r="G33" s="815" t="s">
        <v>865</v>
      </c>
      <c r="H33" s="815" t="s">
        <v>865</v>
      </c>
      <c r="I33" s="665">
        <v>13.357682666310501</v>
      </c>
      <c r="J33" s="665">
        <v>12.2505271823202</v>
      </c>
      <c r="K33" s="665">
        <v>7.5897603664022002</v>
      </c>
      <c r="L33" s="665">
        <v>6.1271808934493004</v>
      </c>
      <c r="M33" s="665">
        <v>6.4774770411995002</v>
      </c>
      <c r="N33" s="665">
        <v>8.2332817027436995</v>
      </c>
      <c r="O33" s="665">
        <v>8.9408985811001997</v>
      </c>
      <c r="P33" s="665">
        <v>10.3680870281274</v>
      </c>
      <c r="Q33" s="665">
        <v>11.608478697596301</v>
      </c>
      <c r="R33" s="665">
        <v>14.6581831011602</v>
      </c>
      <c r="S33" s="666">
        <v>29.798449570050899</v>
      </c>
      <c r="T33" s="665">
        <v>19.297389114541499</v>
      </c>
      <c r="U33" s="665">
        <v>27.2682629995813</v>
      </c>
      <c r="V33" s="665">
        <v>42.891258002086502</v>
      </c>
      <c r="W33" s="665">
        <v>38.518727142448903</v>
      </c>
      <c r="X33" s="665">
        <v>44.77627362666</v>
      </c>
    </row>
    <row r="34" spans="1:24" s="23" customFormat="1" ht="21" customHeight="1" x14ac:dyDescent="0.25">
      <c r="A34" s="549" t="s">
        <v>853</v>
      </c>
      <c r="B34" s="660"/>
      <c r="C34" s="663">
        <v>8.5006741958576004</v>
      </c>
      <c r="D34" s="663">
        <v>11.8117270663627</v>
      </c>
      <c r="E34" s="786" t="s">
        <v>865</v>
      </c>
      <c r="F34" s="817" t="s">
        <v>865</v>
      </c>
      <c r="G34" s="817" t="s">
        <v>865</v>
      </c>
      <c r="H34" s="817" t="s">
        <v>865</v>
      </c>
      <c r="I34" s="670">
        <v>11.9726801548802</v>
      </c>
      <c r="J34" s="670">
        <v>11.8238545432745</v>
      </c>
      <c r="K34" s="670">
        <v>6.7318590562000002</v>
      </c>
      <c r="L34" s="670">
        <v>6.3720270511289998</v>
      </c>
      <c r="M34" s="670">
        <v>7.3657845457656004</v>
      </c>
      <c r="N34" s="670">
        <v>6.9685034046860004</v>
      </c>
      <c r="O34" s="670">
        <v>8.6005163851220008</v>
      </c>
      <c r="P34" s="670">
        <v>8.5628370000760992</v>
      </c>
      <c r="Q34" s="670">
        <v>11.540517682731901</v>
      </c>
      <c r="R34" s="670">
        <v>14.6751438759038</v>
      </c>
      <c r="S34" s="671">
        <v>26.9814149132567</v>
      </c>
      <c r="T34" s="670">
        <v>18.056248043775401</v>
      </c>
      <c r="U34" s="670">
        <v>25.9587362981773</v>
      </c>
      <c r="V34" s="670">
        <v>30.096274786978999</v>
      </c>
      <c r="W34" s="670">
        <v>46.726230387555297</v>
      </c>
      <c r="X34" s="670">
        <v>35.280290885998397</v>
      </c>
    </row>
    <row r="35" spans="1:24" s="23" customFormat="1" x14ac:dyDescent="0.25">
      <c r="A35" s="806" t="s">
        <v>373</v>
      </c>
    </row>
    <row r="36" spans="1:24" s="23" customFormat="1" x14ac:dyDescent="0.25">
      <c r="A36" s="493" t="s">
        <v>878</v>
      </c>
      <c r="B36" s="664"/>
    </row>
  </sheetData>
  <mergeCells count="1">
    <mergeCell ref="A1:X1"/>
  </mergeCells>
  <phoneticPr fontId="2" type="noConversion"/>
  <printOptions horizontalCentered="1"/>
  <pageMargins left="0.31496062992126" right="0.31496062992126" top="0.55118110236220497" bottom="0.35433070866141703" header="0.31496062992126" footer="0.118110236220472"/>
  <pageSetup paperSize="9" scale="74"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X36"/>
  <sheetViews>
    <sheetView showGridLines="0" view="pageBreakPreview" zoomScale="70" zoomScaleNormal="100" zoomScaleSheetLayoutView="70" workbookViewId="0">
      <selection activeCell="U4" sqref="U4"/>
    </sheetView>
  </sheetViews>
  <sheetFormatPr defaultRowHeight="16.5" x14ac:dyDescent="0.25"/>
  <cols>
    <col min="1" max="1" width="11.75" style="637" customWidth="1"/>
    <col min="2" max="2" width="2.875" style="637" customWidth="1"/>
    <col min="3" max="4" width="7.75" style="637" customWidth="1"/>
    <col min="5" max="24" width="6.75" style="637" customWidth="1"/>
    <col min="25" max="16384" width="9" style="747"/>
  </cols>
  <sheetData>
    <row r="1" spans="1:24" ht="25.5" x14ac:dyDescent="0.25">
      <c r="A1" s="943" t="s">
        <v>637</v>
      </c>
      <c r="B1" s="943"/>
      <c r="C1" s="943"/>
      <c r="D1" s="943"/>
      <c r="E1" s="943"/>
      <c r="F1" s="943"/>
      <c r="G1" s="943"/>
      <c r="H1" s="943"/>
      <c r="I1" s="943"/>
      <c r="J1" s="943"/>
      <c r="K1" s="943"/>
      <c r="L1" s="943"/>
      <c r="M1" s="943"/>
      <c r="N1" s="943"/>
      <c r="O1" s="943"/>
      <c r="P1" s="943"/>
      <c r="Q1" s="943"/>
      <c r="R1" s="943"/>
      <c r="S1" s="943"/>
      <c r="T1" s="943"/>
      <c r="U1" s="943"/>
      <c r="V1" s="943"/>
      <c r="W1" s="943"/>
      <c r="X1" s="943"/>
    </row>
    <row r="2" spans="1:24" ht="15.95" customHeight="1" x14ac:dyDescent="0.25">
      <c r="J2" s="638"/>
      <c r="K2" s="637" t="s">
        <v>0</v>
      </c>
      <c r="L2" s="637" t="s">
        <v>0</v>
      </c>
      <c r="V2" s="639"/>
      <c r="W2" s="639"/>
      <c r="X2" s="640" t="s">
        <v>638</v>
      </c>
    </row>
    <row r="3" spans="1:24" s="640" customFormat="1" ht="16.7" customHeight="1" x14ac:dyDescent="0.25">
      <c r="A3" s="641" t="s">
        <v>600</v>
      </c>
      <c r="B3" s="642"/>
      <c r="C3" s="642" t="s">
        <v>601</v>
      </c>
      <c r="D3" s="643" t="s">
        <v>602</v>
      </c>
      <c r="E3" s="643">
        <v>0</v>
      </c>
      <c r="F3" s="673" t="s">
        <v>635</v>
      </c>
      <c r="G3" s="644" t="s">
        <v>603</v>
      </c>
      <c r="H3" s="645" t="s">
        <v>268</v>
      </c>
      <c r="I3" s="646" t="s">
        <v>269</v>
      </c>
      <c r="J3" s="647" t="s">
        <v>270</v>
      </c>
      <c r="K3" s="644" t="s">
        <v>271</v>
      </c>
      <c r="L3" s="645" t="s">
        <v>272</v>
      </c>
      <c r="M3" s="644" t="s">
        <v>273</v>
      </c>
      <c r="N3" s="645" t="s">
        <v>274</v>
      </c>
      <c r="O3" s="644" t="s">
        <v>275</v>
      </c>
      <c r="P3" s="645" t="s">
        <v>276</v>
      </c>
      <c r="Q3" s="644" t="s">
        <v>277</v>
      </c>
      <c r="R3" s="645" t="s">
        <v>278</v>
      </c>
      <c r="S3" s="644" t="s">
        <v>604</v>
      </c>
      <c r="T3" s="645" t="s">
        <v>279</v>
      </c>
      <c r="U3" s="644" t="s">
        <v>280</v>
      </c>
      <c r="V3" s="645" t="s">
        <v>281</v>
      </c>
      <c r="W3" s="644" t="s">
        <v>282</v>
      </c>
      <c r="X3" s="645" t="s">
        <v>605</v>
      </c>
    </row>
    <row r="4" spans="1:24" s="640" customFormat="1" ht="16.7" customHeight="1" x14ac:dyDescent="0.25">
      <c r="A4" s="648" t="s">
        <v>0</v>
      </c>
      <c r="B4" s="649"/>
      <c r="C4" s="649" t="s">
        <v>602</v>
      </c>
      <c r="D4" s="650" t="s">
        <v>0</v>
      </c>
      <c r="E4" s="649" t="s">
        <v>639</v>
      </c>
      <c r="F4" s="651" t="s">
        <v>606</v>
      </c>
      <c r="G4" s="651" t="s">
        <v>606</v>
      </c>
      <c r="H4" s="648" t="s">
        <v>606</v>
      </c>
      <c r="I4" s="651" t="s">
        <v>606</v>
      </c>
      <c r="J4" s="648" t="s">
        <v>606</v>
      </c>
      <c r="K4" s="651" t="s">
        <v>606</v>
      </c>
      <c r="L4" s="648" t="s">
        <v>606</v>
      </c>
      <c r="M4" s="651" t="s">
        <v>606</v>
      </c>
      <c r="N4" s="648" t="s">
        <v>606</v>
      </c>
      <c r="O4" s="651" t="s">
        <v>606</v>
      </c>
      <c r="P4" s="648" t="s">
        <v>606</v>
      </c>
      <c r="Q4" s="651" t="s">
        <v>606</v>
      </c>
      <c r="R4" s="648" t="s">
        <v>606</v>
      </c>
      <c r="S4" s="651" t="s">
        <v>607</v>
      </c>
      <c r="T4" s="648" t="s">
        <v>606</v>
      </c>
      <c r="U4" s="651" t="s">
        <v>606</v>
      </c>
      <c r="V4" s="648" t="s">
        <v>606</v>
      </c>
      <c r="W4" s="651" t="s">
        <v>606</v>
      </c>
      <c r="X4" s="648" t="s">
        <v>606</v>
      </c>
    </row>
    <row r="5" spans="1:24" s="657" customFormat="1" ht="21" customHeight="1" x14ac:dyDescent="0.25">
      <c r="A5" s="652" t="s">
        <v>335</v>
      </c>
      <c r="B5" s="653"/>
      <c r="C5" s="654">
        <v>33.156019655000001</v>
      </c>
      <c r="D5" s="654">
        <v>33.006191004000001</v>
      </c>
      <c r="E5" s="785" t="s">
        <v>865</v>
      </c>
      <c r="F5" s="665">
        <v>8.1538831898000002</v>
      </c>
      <c r="G5" s="665">
        <v>3.9170140167</v>
      </c>
      <c r="H5" s="665">
        <v>8.3050352008000008</v>
      </c>
      <c r="I5" s="665">
        <v>43.812987407000001</v>
      </c>
      <c r="J5" s="665">
        <v>36.899509041999998</v>
      </c>
      <c r="K5" s="665">
        <v>29.580963149999999</v>
      </c>
      <c r="L5" s="665">
        <v>27.960260648999999</v>
      </c>
      <c r="M5" s="665">
        <v>26.501851917</v>
      </c>
      <c r="N5" s="665">
        <v>29.398376451000001</v>
      </c>
      <c r="O5" s="665">
        <v>35.557840753999997</v>
      </c>
      <c r="P5" s="665">
        <v>44.884589306000002</v>
      </c>
      <c r="Q5" s="665">
        <v>53.463794757999999</v>
      </c>
      <c r="R5" s="665">
        <v>67.532467531999998</v>
      </c>
      <c r="S5" s="666">
        <v>83.366890764000004</v>
      </c>
      <c r="T5" s="665">
        <v>75.497587523000007</v>
      </c>
      <c r="U5" s="665">
        <v>89.729603690999994</v>
      </c>
      <c r="V5" s="665">
        <v>90.370412372999994</v>
      </c>
      <c r="W5" s="665">
        <v>88.095454015000001</v>
      </c>
      <c r="X5" s="665">
        <v>76.744972554</v>
      </c>
    </row>
    <row r="6" spans="1:24" s="657" customFormat="1" ht="21" customHeight="1" x14ac:dyDescent="0.25">
      <c r="A6" s="652" t="s">
        <v>336</v>
      </c>
      <c r="B6" s="653"/>
      <c r="C6" s="654">
        <v>29.913458748</v>
      </c>
      <c r="D6" s="654">
        <v>30.119084091000001</v>
      </c>
      <c r="E6" s="785" t="s">
        <v>865</v>
      </c>
      <c r="F6" s="665">
        <v>8.4534590545999997</v>
      </c>
      <c r="G6" s="665">
        <v>3.3925570997999999</v>
      </c>
      <c r="H6" s="665">
        <v>6.0617221872</v>
      </c>
      <c r="I6" s="665">
        <v>40.031287218000003</v>
      </c>
      <c r="J6" s="665">
        <v>33.891961348999999</v>
      </c>
      <c r="K6" s="665">
        <v>29.238309549</v>
      </c>
      <c r="L6" s="665">
        <v>25.175025755</v>
      </c>
      <c r="M6" s="665">
        <v>25.88899159</v>
      </c>
      <c r="N6" s="665">
        <v>26.825969866000001</v>
      </c>
      <c r="O6" s="665">
        <v>31.035320294000002</v>
      </c>
      <c r="P6" s="665">
        <v>39.030888114</v>
      </c>
      <c r="Q6" s="665">
        <v>43.181155744000002</v>
      </c>
      <c r="R6" s="665">
        <v>61.630519433000003</v>
      </c>
      <c r="S6" s="666">
        <v>74.397545403999999</v>
      </c>
      <c r="T6" s="665">
        <v>70.216988345999994</v>
      </c>
      <c r="U6" s="665">
        <v>75.457423297999995</v>
      </c>
      <c r="V6" s="665">
        <v>77.012950681999996</v>
      </c>
      <c r="W6" s="665">
        <v>85.878103608999993</v>
      </c>
      <c r="X6" s="665">
        <v>70.463887258</v>
      </c>
    </row>
    <row r="7" spans="1:24" s="657" customFormat="1" ht="21" customHeight="1" x14ac:dyDescent="0.25">
      <c r="A7" s="652" t="s">
        <v>407</v>
      </c>
      <c r="B7" s="653"/>
      <c r="C7" s="654">
        <v>26.715109344999998</v>
      </c>
      <c r="D7" s="654">
        <v>27.033707136</v>
      </c>
      <c r="E7" s="785" t="s">
        <v>865</v>
      </c>
      <c r="F7" s="665">
        <v>6.9691807341000001</v>
      </c>
      <c r="G7" s="665">
        <v>3.8263479854</v>
      </c>
      <c r="H7" s="665">
        <v>7.1770120305000003</v>
      </c>
      <c r="I7" s="665">
        <v>35.986217279000002</v>
      </c>
      <c r="J7" s="665">
        <v>32.197500749</v>
      </c>
      <c r="K7" s="665">
        <v>22.328398884999999</v>
      </c>
      <c r="L7" s="665">
        <v>19.336021911</v>
      </c>
      <c r="M7" s="665">
        <v>23.006504519</v>
      </c>
      <c r="N7" s="665">
        <v>23.768240842000001</v>
      </c>
      <c r="O7" s="665">
        <v>27.334308303</v>
      </c>
      <c r="P7" s="665">
        <v>35.899806279000003</v>
      </c>
      <c r="Q7" s="665">
        <v>44.587945879000003</v>
      </c>
      <c r="R7" s="665">
        <v>50.922961426000001</v>
      </c>
      <c r="S7" s="666">
        <v>67.540861379000006</v>
      </c>
      <c r="T7" s="665">
        <v>62.505780666</v>
      </c>
      <c r="U7" s="665">
        <v>67.355356263999994</v>
      </c>
      <c r="V7" s="665">
        <v>79.032103704999997</v>
      </c>
      <c r="W7" s="665">
        <v>70.736451834999997</v>
      </c>
      <c r="X7" s="665">
        <v>59.348438924</v>
      </c>
    </row>
    <row r="8" spans="1:24" s="657" customFormat="1" ht="21" customHeight="1" x14ac:dyDescent="0.25">
      <c r="A8" s="652" t="s">
        <v>408</v>
      </c>
      <c r="B8" s="653"/>
      <c r="C8" s="654">
        <v>24.580012818</v>
      </c>
      <c r="D8" s="654">
        <v>25.106211860999998</v>
      </c>
      <c r="E8" s="785" t="s">
        <v>865</v>
      </c>
      <c r="F8" s="665">
        <v>5.3794999913000003</v>
      </c>
      <c r="G8" s="665">
        <v>2.7169298691999999</v>
      </c>
      <c r="H8" s="665">
        <v>6.1388560118999997</v>
      </c>
      <c r="I8" s="665">
        <v>32.675663501999999</v>
      </c>
      <c r="J8" s="665">
        <v>28.660066732000001</v>
      </c>
      <c r="K8" s="665">
        <v>22.505547589999999</v>
      </c>
      <c r="L8" s="665">
        <v>19.714404693999999</v>
      </c>
      <c r="M8" s="665">
        <v>19.307041524999999</v>
      </c>
      <c r="N8" s="665">
        <v>22.717806973999998</v>
      </c>
      <c r="O8" s="665">
        <v>24.262923767</v>
      </c>
      <c r="P8" s="665">
        <v>30.164718617999998</v>
      </c>
      <c r="Q8" s="665">
        <v>39.465060501000004</v>
      </c>
      <c r="R8" s="665">
        <v>51.551273897999998</v>
      </c>
      <c r="S8" s="666">
        <v>63.606897404000001</v>
      </c>
      <c r="T8" s="665">
        <v>56.191254596999997</v>
      </c>
      <c r="U8" s="665">
        <v>66.186707833</v>
      </c>
      <c r="V8" s="665">
        <v>63.083595938999999</v>
      </c>
      <c r="W8" s="665">
        <v>85.119283598999999</v>
      </c>
      <c r="X8" s="665">
        <v>63.561600970000001</v>
      </c>
    </row>
    <row r="9" spans="1:24" s="657" customFormat="1" ht="21" customHeight="1" x14ac:dyDescent="0.25">
      <c r="A9" s="652" t="s">
        <v>409</v>
      </c>
      <c r="B9" s="653"/>
      <c r="C9" s="654">
        <v>23.649494982</v>
      </c>
      <c r="D9" s="654">
        <v>24.431439386000001</v>
      </c>
      <c r="E9" s="785" t="s">
        <v>865</v>
      </c>
      <c r="F9" s="665">
        <v>5.1776807441999999</v>
      </c>
      <c r="G9" s="665">
        <v>2.9625642969000001</v>
      </c>
      <c r="H9" s="665">
        <v>4.3114356142999997</v>
      </c>
      <c r="I9" s="665">
        <v>30.820711518</v>
      </c>
      <c r="J9" s="665">
        <v>31.510822756</v>
      </c>
      <c r="K9" s="665">
        <v>20.923451496999999</v>
      </c>
      <c r="L9" s="665">
        <v>20.582527979999998</v>
      </c>
      <c r="M9" s="665">
        <v>18.463735173</v>
      </c>
      <c r="N9" s="665">
        <v>21.990910423999999</v>
      </c>
      <c r="O9" s="665">
        <v>24.593506691999998</v>
      </c>
      <c r="P9" s="665">
        <v>28.685508313</v>
      </c>
      <c r="Q9" s="665">
        <v>39.67036444</v>
      </c>
      <c r="R9" s="665">
        <v>44.723073147999997</v>
      </c>
      <c r="S9" s="666">
        <v>59.628465540999997</v>
      </c>
      <c r="T9" s="665">
        <v>53.687337048000003</v>
      </c>
      <c r="U9" s="665">
        <v>61.644014523000003</v>
      </c>
      <c r="V9" s="665">
        <v>65.795221247000001</v>
      </c>
      <c r="W9" s="665">
        <v>66.421474446999994</v>
      </c>
      <c r="X9" s="665">
        <v>53.000950361999998</v>
      </c>
    </row>
    <row r="10" spans="1:24" s="657" customFormat="1" ht="21" customHeight="1" x14ac:dyDescent="0.25">
      <c r="A10" s="652" t="s">
        <v>340</v>
      </c>
      <c r="B10" s="653"/>
      <c r="C10" s="654">
        <v>20.673456049999999</v>
      </c>
      <c r="D10" s="654">
        <v>21.426857739999999</v>
      </c>
      <c r="E10" s="785" t="s">
        <v>865</v>
      </c>
      <c r="F10" s="665">
        <v>4.6278844342000003</v>
      </c>
      <c r="G10" s="665">
        <v>3.5867539937999999</v>
      </c>
      <c r="H10" s="665">
        <v>3.2971948336999999</v>
      </c>
      <c r="I10" s="665">
        <v>26.511440263000001</v>
      </c>
      <c r="J10" s="665">
        <v>24.786187834</v>
      </c>
      <c r="K10" s="665">
        <v>18.627239011</v>
      </c>
      <c r="L10" s="665">
        <v>14.721485553000001</v>
      </c>
      <c r="M10" s="665">
        <v>16.276141947999999</v>
      </c>
      <c r="N10" s="665">
        <v>18.705068641</v>
      </c>
      <c r="O10" s="665">
        <v>20.341018988999998</v>
      </c>
      <c r="P10" s="665">
        <v>25.056312784999999</v>
      </c>
      <c r="Q10" s="665">
        <v>34.843636093999997</v>
      </c>
      <c r="R10" s="665">
        <v>40.319474049</v>
      </c>
      <c r="S10" s="666">
        <v>58.028171907000001</v>
      </c>
      <c r="T10" s="665">
        <v>52.468769676000001</v>
      </c>
      <c r="U10" s="665">
        <v>58.434301445999999</v>
      </c>
      <c r="V10" s="665">
        <v>65.910922417999998</v>
      </c>
      <c r="W10" s="665">
        <v>64.049545097000006</v>
      </c>
      <c r="X10" s="665">
        <v>50.807319698999997</v>
      </c>
    </row>
    <row r="11" spans="1:24" s="657" customFormat="1" ht="21" customHeight="1" x14ac:dyDescent="0.25">
      <c r="A11" s="652" t="s">
        <v>608</v>
      </c>
      <c r="B11" s="653"/>
      <c r="C11" s="654">
        <v>18.329906894000001</v>
      </c>
      <c r="D11" s="654">
        <v>19.240381545000002</v>
      </c>
      <c r="E11" s="785" t="s">
        <v>865</v>
      </c>
      <c r="F11" s="665">
        <v>3.8352247964999999</v>
      </c>
      <c r="G11" s="665">
        <v>1.7899345193</v>
      </c>
      <c r="H11" s="665">
        <v>3.1453852573000001</v>
      </c>
      <c r="I11" s="665">
        <v>22.438216631</v>
      </c>
      <c r="J11" s="665">
        <v>24.016547401</v>
      </c>
      <c r="K11" s="665">
        <v>18.39934392</v>
      </c>
      <c r="L11" s="665">
        <v>12.098743026999999</v>
      </c>
      <c r="M11" s="665">
        <v>14.29838449</v>
      </c>
      <c r="N11" s="665">
        <v>16.030215625</v>
      </c>
      <c r="O11" s="665">
        <v>18.847635478000001</v>
      </c>
      <c r="P11" s="665">
        <v>20.196950871999999</v>
      </c>
      <c r="Q11" s="665">
        <v>26.622624300999998</v>
      </c>
      <c r="R11" s="665">
        <v>35.757948904000003</v>
      </c>
      <c r="S11" s="666">
        <v>54.936054433000002</v>
      </c>
      <c r="T11" s="665">
        <v>48.126108565000003</v>
      </c>
      <c r="U11" s="665">
        <v>55.020075577</v>
      </c>
      <c r="V11" s="665">
        <v>62.605463305000001</v>
      </c>
      <c r="W11" s="665">
        <v>62.932079627999997</v>
      </c>
      <c r="X11" s="665">
        <v>51.597507194999999</v>
      </c>
    </row>
    <row r="12" spans="1:24" s="668" customFormat="1" ht="21" customHeight="1" x14ac:dyDescent="0.25">
      <c r="A12" s="652" t="s">
        <v>609</v>
      </c>
      <c r="B12" s="653"/>
      <c r="C12" s="654">
        <v>18.453816745000001</v>
      </c>
      <c r="D12" s="654">
        <v>19.452491908999999</v>
      </c>
      <c r="E12" s="785" t="s">
        <v>865</v>
      </c>
      <c r="F12" s="665">
        <v>5.2569564035000003</v>
      </c>
      <c r="G12" s="665">
        <v>2.8280187528999998</v>
      </c>
      <c r="H12" s="665">
        <v>3.0271654117</v>
      </c>
      <c r="I12" s="665">
        <v>22.722081294999999</v>
      </c>
      <c r="J12" s="665">
        <v>22.801947507000001</v>
      </c>
      <c r="K12" s="665">
        <v>16.819219471</v>
      </c>
      <c r="L12" s="665">
        <v>14.611306534000001</v>
      </c>
      <c r="M12" s="665">
        <v>14.557524820999999</v>
      </c>
      <c r="N12" s="665">
        <v>15.149497759999999</v>
      </c>
      <c r="O12" s="665">
        <v>17.967504319</v>
      </c>
      <c r="P12" s="665">
        <v>20.849851285</v>
      </c>
      <c r="Q12" s="665">
        <v>28.791400968000001</v>
      </c>
      <c r="R12" s="665">
        <v>34.518210218</v>
      </c>
      <c r="S12" s="666">
        <v>54.527506772000002</v>
      </c>
      <c r="T12" s="667">
        <v>48.559307896</v>
      </c>
      <c r="U12" s="665">
        <v>51.535678742000002</v>
      </c>
      <c r="V12" s="665">
        <v>65.351297987999999</v>
      </c>
      <c r="W12" s="665">
        <v>60.391162184999999</v>
      </c>
      <c r="X12" s="665">
        <v>52.628413328999997</v>
      </c>
    </row>
    <row r="13" spans="1:24" s="668" customFormat="1" ht="21" customHeight="1" x14ac:dyDescent="0.25">
      <c r="A13" s="652" t="s">
        <v>345</v>
      </c>
      <c r="B13" s="653"/>
      <c r="C13" s="654">
        <v>19.527520371000001</v>
      </c>
      <c r="D13" s="654">
        <v>20.907997921</v>
      </c>
      <c r="E13" s="785" t="s">
        <v>865</v>
      </c>
      <c r="F13" s="665">
        <v>3.0054737189999998</v>
      </c>
      <c r="G13" s="665">
        <v>2.0116415644000001</v>
      </c>
      <c r="H13" s="665">
        <v>3.0314278643999999</v>
      </c>
      <c r="I13" s="665">
        <v>26.553765817999999</v>
      </c>
      <c r="J13" s="665">
        <v>23.864881750999999</v>
      </c>
      <c r="K13" s="665">
        <v>17.15011689</v>
      </c>
      <c r="L13" s="665">
        <v>16.694453902999999</v>
      </c>
      <c r="M13" s="665">
        <v>15.333322015</v>
      </c>
      <c r="N13" s="665">
        <v>16.901994434999999</v>
      </c>
      <c r="O13" s="665">
        <v>20.746887966999999</v>
      </c>
      <c r="P13" s="665">
        <v>22.483639138000001</v>
      </c>
      <c r="Q13" s="665">
        <v>27.624370441</v>
      </c>
      <c r="R13" s="665">
        <v>38.338642393000001</v>
      </c>
      <c r="S13" s="666">
        <v>57.241119603999998</v>
      </c>
      <c r="T13" s="667">
        <v>51.181699407000004</v>
      </c>
      <c r="U13" s="665">
        <v>60.435167155999999</v>
      </c>
      <c r="V13" s="665">
        <v>64.049795965000001</v>
      </c>
      <c r="W13" s="665">
        <v>62.610072547000001</v>
      </c>
      <c r="X13" s="665">
        <v>42.148150749999999</v>
      </c>
    </row>
    <row r="14" spans="1:24" s="657" customFormat="1" ht="21" customHeight="1" x14ac:dyDescent="0.25">
      <c r="A14" s="652" t="s">
        <v>610</v>
      </c>
      <c r="B14" s="653"/>
      <c r="C14" s="654">
        <v>19.363235230000001</v>
      </c>
      <c r="D14" s="654">
        <v>20.831727509</v>
      </c>
      <c r="E14" s="785" t="s">
        <v>865</v>
      </c>
      <c r="F14" s="665">
        <v>3.4239229496000001</v>
      </c>
      <c r="G14" s="665">
        <v>1.4550476264000001</v>
      </c>
      <c r="H14" s="665">
        <v>2.9685629187</v>
      </c>
      <c r="I14" s="665">
        <v>27.898910434000001</v>
      </c>
      <c r="J14" s="665">
        <v>25.101486998999999</v>
      </c>
      <c r="K14" s="665">
        <v>19.287591111000001</v>
      </c>
      <c r="L14" s="665">
        <v>16.710977771</v>
      </c>
      <c r="M14" s="665">
        <v>15.315047059999999</v>
      </c>
      <c r="N14" s="665">
        <v>15.941857398</v>
      </c>
      <c r="O14" s="665">
        <v>18.650214393999999</v>
      </c>
      <c r="P14" s="665">
        <v>22.987803092</v>
      </c>
      <c r="Q14" s="665">
        <v>28.700810001000001</v>
      </c>
      <c r="R14" s="665">
        <v>34.561285327999997</v>
      </c>
      <c r="S14" s="666">
        <v>53.671899830000001</v>
      </c>
      <c r="T14" s="665">
        <v>47.103690546000003</v>
      </c>
      <c r="U14" s="665">
        <v>55.682890196999999</v>
      </c>
      <c r="V14" s="665">
        <v>59.869851826999998</v>
      </c>
      <c r="W14" s="665">
        <v>55.336384991000003</v>
      </c>
      <c r="X14" s="665">
        <v>54.171888053000004</v>
      </c>
    </row>
    <row r="15" spans="1:24" s="657" customFormat="1" ht="21" customHeight="1" x14ac:dyDescent="0.25">
      <c r="A15" s="652" t="s">
        <v>611</v>
      </c>
      <c r="B15" s="653"/>
      <c r="C15" s="654">
        <v>18.577078934999999</v>
      </c>
      <c r="D15" s="654">
        <v>20.316818816000001</v>
      </c>
      <c r="E15" s="785" t="s">
        <v>865</v>
      </c>
      <c r="F15" s="665">
        <v>4.0019901788999999</v>
      </c>
      <c r="G15" s="665">
        <v>1.7006247415</v>
      </c>
      <c r="H15" s="665">
        <v>2.7887191969999998</v>
      </c>
      <c r="I15" s="665">
        <v>23.945566663000001</v>
      </c>
      <c r="J15" s="665">
        <v>24.110291619000002</v>
      </c>
      <c r="K15" s="665">
        <v>18.044144674999998</v>
      </c>
      <c r="L15" s="665">
        <v>15.922457631</v>
      </c>
      <c r="M15" s="665">
        <v>15.911899682</v>
      </c>
      <c r="N15" s="665">
        <v>17.702312513999999</v>
      </c>
      <c r="O15" s="665">
        <v>18.620296453000002</v>
      </c>
      <c r="P15" s="665">
        <v>22.366031159999999</v>
      </c>
      <c r="Q15" s="665">
        <v>27.019297743999999</v>
      </c>
      <c r="R15" s="665">
        <v>32.329564998999999</v>
      </c>
      <c r="S15" s="666">
        <v>51.556074225000003</v>
      </c>
      <c r="T15" s="665">
        <v>42.961714503000003</v>
      </c>
      <c r="U15" s="665">
        <v>53.706974746</v>
      </c>
      <c r="V15" s="665">
        <v>59.049366917</v>
      </c>
      <c r="W15" s="665">
        <v>62.476746716000001</v>
      </c>
      <c r="X15" s="665">
        <v>41.014545302999998</v>
      </c>
    </row>
    <row r="16" spans="1:24" s="657" customFormat="1" ht="21" customHeight="1" x14ac:dyDescent="0.25">
      <c r="A16" s="652" t="s">
        <v>612</v>
      </c>
      <c r="B16" s="653"/>
      <c r="C16" s="654">
        <v>15.821002263</v>
      </c>
      <c r="D16" s="654">
        <v>17.484497834999999</v>
      </c>
      <c r="E16" s="785" t="s">
        <v>865</v>
      </c>
      <c r="F16" s="665">
        <v>3.8622845639999999</v>
      </c>
      <c r="G16" s="665">
        <v>1.7161575518000001</v>
      </c>
      <c r="H16" s="665">
        <v>2.4738636306999999</v>
      </c>
      <c r="I16" s="665">
        <v>18.457795445999999</v>
      </c>
      <c r="J16" s="665">
        <v>20.546633582999998</v>
      </c>
      <c r="K16" s="665">
        <v>14.542498959</v>
      </c>
      <c r="L16" s="665">
        <v>13.125365606000001</v>
      </c>
      <c r="M16" s="665">
        <v>11.743498188</v>
      </c>
      <c r="N16" s="665">
        <v>15.426603098999999</v>
      </c>
      <c r="O16" s="665">
        <v>16.152837173000002</v>
      </c>
      <c r="P16" s="665">
        <v>19.087577660000001</v>
      </c>
      <c r="Q16" s="665">
        <v>21.916491099000002</v>
      </c>
      <c r="R16" s="665">
        <v>30.483961834999999</v>
      </c>
      <c r="S16" s="666">
        <v>46.435061537999999</v>
      </c>
      <c r="T16" s="665">
        <v>37.952809315000003</v>
      </c>
      <c r="U16" s="665">
        <v>48.830847577999997</v>
      </c>
      <c r="V16" s="665">
        <v>55.518183217999997</v>
      </c>
      <c r="W16" s="665">
        <v>50.882682375999998</v>
      </c>
      <c r="X16" s="665">
        <v>41.303225456</v>
      </c>
    </row>
    <row r="17" spans="1:24" s="657" customFormat="1" ht="21" customHeight="1" x14ac:dyDescent="0.25">
      <c r="A17" s="652" t="s">
        <v>613</v>
      </c>
      <c r="B17" s="653"/>
      <c r="C17" s="654">
        <v>14.197548233999999</v>
      </c>
      <c r="D17" s="654">
        <v>15.853762046</v>
      </c>
      <c r="E17" s="785" t="s">
        <v>865</v>
      </c>
      <c r="F17" s="665">
        <v>3.0602636534999998</v>
      </c>
      <c r="G17" s="665">
        <v>1.4927289174</v>
      </c>
      <c r="H17" s="665">
        <v>1.6365540717</v>
      </c>
      <c r="I17" s="665">
        <v>16.799575484999998</v>
      </c>
      <c r="J17" s="665">
        <v>19.470123307000001</v>
      </c>
      <c r="K17" s="665">
        <v>11.516647788</v>
      </c>
      <c r="L17" s="665">
        <v>12.475432385</v>
      </c>
      <c r="M17" s="665">
        <v>11.174743553000001</v>
      </c>
      <c r="N17" s="665">
        <v>11.653999123</v>
      </c>
      <c r="O17" s="665">
        <v>14.287482199999999</v>
      </c>
      <c r="P17" s="665">
        <v>15.217270777</v>
      </c>
      <c r="Q17" s="665">
        <v>18.826888576999998</v>
      </c>
      <c r="R17" s="665">
        <v>27.238452314</v>
      </c>
      <c r="S17" s="666">
        <v>45.307836190000003</v>
      </c>
      <c r="T17" s="665">
        <v>36.390487129999997</v>
      </c>
      <c r="U17" s="665">
        <v>45.253069085999996</v>
      </c>
      <c r="V17" s="665">
        <v>54.722048340999997</v>
      </c>
      <c r="W17" s="665">
        <v>52.021032695000002</v>
      </c>
      <c r="X17" s="665">
        <v>45.077442032</v>
      </c>
    </row>
    <row r="18" spans="1:24" s="657" customFormat="1" ht="21" customHeight="1" x14ac:dyDescent="0.25">
      <c r="A18" s="652" t="s">
        <v>614</v>
      </c>
      <c r="B18" s="659"/>
      <c r="C18" s="654">
        <v>13.217694133</v>
      </c>
      <c r="D18" s="654">
        <v>15.009705070000001</v>
      </c>
      <c r="E18" s="785" t="s">
        <v>865</v>
      </c>
      <c r="F18" s="665">
        <v>2.5328684916999999</v>
      </c>
      <c r="G18" s="665">
        <v>1.7082091484999999</v>
      </c>
      <c r="H18" s="665">
        <v>1.9486479306</v>
      </c>
      <c r="I18" s="665">
        <v>14.018637965</v>
      </c>
      <c r="J18" s="665">
        <v>17.201740840999999</v>
      </c>
      <c r="K18" s="665">
        <v>12.267425828</v>
      </c>
      <c r="L18" s="665">
        <v>11.388224576000001</v>
      </c>
      <c r="M18" s="665">
        <v>10.582649249999999</v>
      </c>
      <c r="N18" s="665">
        <v>11.957415586</v>
      </c>
      <c r="O18" s="665">
        <v>11.785376715</v>
      </c>
      <c r="P18" s="665">
        <v>14.575298556</v>
      </c>
      <c r="Q18" s="665">
        <v>18.150262254000001</v>
      </c>
      <c r="R18" s="665">
        <v>23.612940349999999</v>
      </c>
      <c r="S18" s="666">
        <v>43.375663701000001</v>
      </c>
      <c r="T18" s="665">
        <v>34.979830917999998</v>
      </c>
      <c r="U18" s="665">
        <v>42.681876936000002</v>
      </c>
      <c r="V18" s="665">
        <v>51.063348826999999</v>
      </c>
      <c r="W18" s="665">
        <v>52.608066962000002</v>
      </c>
      <c r="X18" s="665">
        <v>42.845204043999999</v>
      </c>
    </row>
    <row r="19" spans="1:24" s="657" customFormat="1" ht="21" customHeight="1" x14ac:dyDescent="0.25">
      <c r="A19" s="652" t="s">
        <v>615</v>
      </c>
      <c r="B19" s="659"/>
      <c r="C19" s="654">
        <v>13.282964483000001</v>
      </c>
      <c r="D19" s="654">
        <v>15.189524974999999</v>
      </c>
      <c r="E19" s="785" t="s">
        <v>865</v>
      </c>
      <c r="F19" s="665">
        <v>2.4594619189000002</v>
      </c>
      <c r="G19" s="815" t="s">
        <v>865</v>
      </c>
      <c r="H19" s="665">
        <v>2.5150197974999999</v>
      </c>
      <c r="I19" s="665">
        <v>17.728292837000001</v>
      </c>
      <c r="J19" s="665">
        <v>17.628561796</v>
      </c>
      <c r="K19" s="665">
        <v>13.446113917</v>
      </c>
      <c r="L19" s="665">
        <v>9.5233251661999994</v>
      </c>
      <c r="M19" s="665">
        <v>10.17600032</v>
      </c>
      <c r="N19" s="665">
        <v>11.740864642</v>
      </c>
      <c r="O19" s="665">
        <v>11.967426554999999</v>
      </c>
      <c r="P19" s="665">
        <v>14.931611522000001</v>
      </c>
      <c r="Q19" s="665">
        <v>18.694809194000001</v>
      </c>
      <c r="R19" s="665">
        <v>21.568148901000001</v>
      </c>
      <c r="S19" s="666">
        <v>41.936766876999997</v>
      </c>
      <c r="T19" s="665">
        <v>31.980278827999999</v>
      </c>
      <c r="U19" s="665">
        <v>39.015860181999997</v>
      </c>
      <c r="V19" s="665">
        <v>52.555326563000001</v>
      </c>
      <c r="W19" s="665">
        <v>52.977310854999999</v>
      </c>
      <c r="X19" s="665">
        <v>42.473887226999999</v>
      </c>
    </row>
    <row r="20" spans="1:24" s="657" customFormat="1" ht="21" customHeight="1" x14ac:dyDescent="0.25">
      <c r="A20" s="652" t="s">
        <v>616</v>
      </c>
      <c r="B20" s="659"/>
      <c r="C20" s="654">
        <v>12.933352235999999</v>
      </c>
      <c r="D20" s="654">
        <v>14.961076625</v>
      </c>
      <c r="E20" s="785" t="s">
        <v>865</v>
      </c>
      <c r="F20" s="815" t="s">
        <v>865</v>
      </c>
      <c r="G20" s="815" t="s">
        <v>865</v>
      </c>
      <c r="H20" s="815" t="s">
        <v>865</v>
      </c>
      <c r="I20" s="665">
        <v>17.202874681000001</v>
      </c>
      <c r="J20" s="665">
        <v>20.120724345999999</v>
      </c>
      <c r="K20" s="665">
        <v>11.185267312000001</v>
      </c>
      <c r="L20" s="665">
        <v>10.414157726999999</v>
      </c>
      <c r="M20" s="665">
        <v>9.9001841434000006</v>
      </c>
      <c r="N20" s="665">
        <v>10.959631843</v>
      </c>
      <c r="O20" s="665">
        <v>11.599204955999999</v>
      </c>
      <c r="P20" s="665">
        <v>13.067887676</v>
      </c>
      <c r="Q20" s="665">
        <v>16.914813477999999</v>
      </c>
      <c r="R20" s="665">
        <v>24.425656564000001</v>
      </c>
      <c r="S20" s="666">
        <v>41.346516905000001</v>
      </c>
      <c r="T20" s="665">
        <v>33.666623784999999</v>
      </c>
      <c r="U20" s="665">
        <v>41.400143763000003</v>
      </c>
      <c r="V20" s="665">
        <v>42.763012603999996</v>
      </c>
      <c r="W20" s="665">
        <v>51.793239219999997</v>
      </c>
      <c r="X20" s="665">
        <v>45.401866255999998</v>
      </c>
    </row>
    <row r="21" spans="1:24" s="657" customFormat="1" ht="21" customHeight="1" x14ac:dyDescent="0.25">
      <c r="A21" s="652" t="s">
        <v>410</v>
      </c>
      <c r="B21" s="659"/>
      <c r="C21" s="654">
        <v>11.948421912000001</v>
      </c>
      <c r="D21" s="654">
        <v>14.142449923999999</v>
      </c>
      <c r="E21" s="785" t="s">
        <v>865</v>
      </c>
      <c r="F21" s="815" t="s">
        <v>865</v>
      </c>
      <c r="G21" s="815" t="s">
        <v>865</v>
      </c>
      <c r="H21" s="665">
        <v>2.1458199070999999</v>
      </c>
      <c r="I21" s="665">
        <v>14.932947349000001</v>
      </c>
      <c r="J21" s="665">
        <v>16.896608596</v>
      </c>
      <c r="K21" s="665">
        <v>10.55584605</v>
      </c>
      <c r="L21" s="665">
        <v>8.9609837781999993</v>
      </c>
      <c r="M21" s="665">
        <v>8.6582903533</v>
      </c>
      <c r="N21" s="665">
        <v>9.8932776265999998</v>
      </c>
      <c r="O21" s="665">
        <v>10.580076499</v>
      </c>
      <c r="P21" s="665">
        <v>13.849699978</v>
      </c>
      <c r="Q21" s="665">
        <v>16.64328901</v>
      </c>
      <c r="R21" s="665">
        <v>22.279674148000002</v>
      </c>
      <c r="S21" s="666">
        <v>39.973473212999998</v>
      </c>
      <c r="T21" s="665">
        <v>30.298542545</v>
      </c>
      <c r="U21" s="665">
        <v>38.287952007999998</v>
      </c>
      <c r="V21" s="665">
        <v>50.358706654000002</v>
      </c>
      <c r="W21" s="665">
        <v>48.669047814999999</v>
      </c>
      <c r="X21" s="665">
        <v>39.064227486</v>
      </c>
    </row>
    <row r="22" spans="1:24" s="657" customFormat="1" ht="21" customHeight="1" x14ac:dyDescent="0.25">
      <c r="A22" s="652" t="s">
        <v>564</v>
      </c>
      <c r="B22" s="659"/>
      <c r="C22" s="654">
        <v>11.183436357</v>
      </c>
      <c r="D22" s="654">
        <v>13.403488106999999</v>
      </c>
      <c r="E22" s="785" t="s">
        <v>865</v>
      </c>
      <c r="F22" s="815" t="s">
        <v>865</v>
      </c>
      <c r="G22" s="815" t="s">
        <v>865</v>
      </c>
      <c r="H22" s="665">
        <v>1.8660915123999999</v>
      </c>
      <c r="I22" s="665">
        <v>13.554077776</v>
      </c>
      <c r="J22" s="665">
        <v>16.039185346</v>
      </c>
      <c r="K22" s="665">
        <v>9.4042215969999994</v>
      </c>
      <c r="L22" s="665">
        <v>8.7338873348000003</v>
      </c>
      <c r="M22" s="665">
        <v>7.0554723349000001</v>
      </c>
      <c r="N22" s="665">
        <v>7.0081746525000002</v>
      </c>
      <c r="O22" s="665">
        <v>10.13060711</v>
      </c>
      <c r="P22" s="665">
        <v>13.074275391</v>
      </c>
      <c r="Q22" s="665">
        <v>14.130460381000001</v>
      </c>
      <c r="R22" s="665">
        <v>20.765408441000002</v>
      </c>
      <c r="S22" s="666">
        <v>40.192212456999997</v>
      </c>
      <c r="T22" s="665">
        <v>28.448153241</v>
      </c>
      <c r="U22" s="665">
        <v>41.031737976999999</v>
      </c>
      <c r="V22" s="665">
        <v>49.759527884999997</v>
      </c>
      <c r="W22" s="665">
        <v>47.974526054000002</v>
      </c>
      <c r="X22" s="665">
        <v>42.138368012000001</v>
      </c>
    </row>
    <row r="23" spans="1:24" s="657" customFormat="1" ht="21" customHeight="1" x14ac:dyDescent="0.25">
      <c r="A23" s="652" t="s">
        <v>565</v>
      </c>
      <c r="B23" s="659"/>
      <c r="C23" s="654">
        <v>11.060612128944255</v>
      </c>
      <c r="D23" s="654">
        <v>13.395355037796479</v>
      </c>
      <c r="E23" s="785" t="s">
        <v>865</v>
      </c>
      <c r="F23" s="815" t="s">
        <v>865</v>
      </c>
      <c r="G23" s="815" t="s">
        <v>865</v>
      </c>
      <c r="H23" s="815" t="s">
        <v>865</v>
      </c>
      <c r="I23" s="665">
        <v>15.415872429427665</v>
      </c>
      <c r="J23" s="665">
        <v>14.492640941710661</v>
      </c>
      <c r="K23" s="665">
        <v>9.495247443682084</v>
      </c>
      <c r="L23" s="665">
        <v>8.0910987360296627</v>
      </c>
      <c r="M23" s="665">
        <v>7.3177427885052078</v>
      </c>
      <c r="N23" s="665">
        <v>8.4756818561410885</v>
      </c>
      <c r="O23" s="665">
        <v>9.1856688436701823</v>
      </c>
      <c r="P23" s="665">
        <v>11.02808521390738</v>
      </c>
      <c r="Q23" s="665">
        <v>13.689770908764757</v>
      </c>
      <c r="R23" s="665">
        <v>21.550188723651083</v>
      </c>
      <c r="S23" s="666">
        <v>39.723094054692119</v>
      </c>
      <c r="T23" s="667">
        <v>26.89916552274849</v>
      </c>
      <c r="U23" s="665">
        <v>42.002501514168678</v>
      </c>
      <c r="V23" s="665">
        <v>47.575394306936509</v>
      </c>
      <c r="W23" s="665">
        <v>48.51809987385294</v>
      </c>
      <c r="X23" s="665">
        <v>44.571281985506317</v>
      </c>
    </row>
    <row r="24" spans="1:24" s="657" customFormat="1" ht="21" customHeight="1" x14ac:dyDescent="0.25">
      <c r="A24" s="652" t="s">
        <v>566</v>
      </c>
      <c r="B24" s="659"/>
      <c r="C24" s="656">
        <v>10.049016146225538</v>
      </c>
      <c r="D24" s="656">
        <v>12.453696340823146</v>
      </c>
      <c r="E24" s="785" t="s">
        <v>865</v>
      </c>
      <c r="F24" s="815" t="s">
        <v>865</v>
      </c>
      <c r="G24" s="815" t="s">
        <v>865</v>
      </c>
      <c r="H24" s="815" t="s">
        <v>865</v>
      </c>
      <c r="I24" s="665">
        <v>14.050733753176328</v>
      </c>
      <c r="J24" s="665">
        <v>13.052209459371269</v>
      </c>
      <c r="K24" s="665">
        <v>7.8624659712472766</v>
      </c>
      <c r="L24" s="665">
        <v>7.8169164283628785</v>
      </c>
      <c r="M24" s="665">
        <v>6.3289546435714641</v>
      </c>
      <c r="N24" s="665">
        <v>7.9984562420120309</v>
      </c>
      <c r="O24" s="665">
        <v>8.7942440044427226</v>
      </c>
      <c r="P24" s="665">
        <v>10.738702524316349</v>
      </c>
      <c r="Q24" s="665">
        <v>12.575405346749417</v>
      </c>
      <c r="R24" s="669">
        <v>18.267321009744705</v>
      </c>
      <c r="S24" s="666">
        <v>37.339473757013984</v>
      </c>
      <c r="T24" s="665">
        <v>25.611876965318153</v>
      </c>
      <c r="U24" s="665">
        <v>36.26589454780872</v>
      </c>
      <c r="V24" s="665">
        <v>48.503609159007368</v>
      </c>
      <c r="W24" s="665">
        <v>50.535177954158861</v>
      </c>
      <c r="X24" s="665">
        <v>38.342400656953259</v>
      </c>
    </row>
    <row r="25" spans="1:24" s="491" customFormat="1" ht="21" customHeight="1" x14ac:dyDescent="0.25">
      <c r="A25" s="480" t="s">
        <v>617</v>
      </c>
      <c r="B25" s="659"/>
      <c r="C25" s="654">
        <v>10.137663536906347</v>
      </c>
      <c r="D25" s="654">
        <v>12.604213864252532</v>
      </c>
      <c r="E25" s="785" t="s">
        <v>865</v>
      </c>
      <c r="F25" s="815" t="s">
        <v>865</v>
      </c>
      <c r="G25" s="815" t="s">
        <v>865</v>
      </c>
      <c r="H25" s="815" t="s">
        <v>865</v>
      </c>
      <c r="I25" s="665">
        <v>13.903035189331737</v>
      </c>
      <c r="J25" s="665">
        <v>13.075509197686756</v>
      </c>
      <c r="K25" s="665">
        <v>9.2207407704775708</v>
      </c>
      <c r="L25" s="665">
        <v>8.2485617248827907</v>
      </c>
      <c r="M25" s="665">
        <v>7.0578143577660386</v>
      </c>
      <c r="N25" s="665">
        <v>7.303338926104872</v>
      </c>
      <c r="O25" s="665">
        <v>9.0185593753253848</v>
      </c>
      <c r="P25" s="665">
        <v>9.4043091506332548</v>
      </c>
      <c r="Q25" s="665">
        <v>13.050933270520947</v>
      </c>
      <c r="R25" s="665">
        <v>16.136656660421302</v>
      </c>
      <c r="S25" s="666">
        <v>37.090441783226389</v>
      </c>
      <c r="T25" s="665">
        <v>23.290943497984713</v>
      </c>
      <c r="U25" s="665">
        <v>35.861386774768825</v>
      </c>
      <c r="V25" s="665">
        <v>52.089133803304769</v>
      </c>
      <c r="W25" s="665">
        <v>51.483913864048837</v>
      </c>
      <c r="X25" s="665">
        <v>40.427093607358302</v>
      </c>
    </row>
    <row r="26" spans="1:24" s="491" customFormat="1" ht="21" customHeight="1" x14ac:dyDescent="0.25">
      <c r="A26" s="480" t="s">
        <v>618</v>
      </c>
      <c r="B26" s="659"/>
      <c r="C26" s="654">
        <v>10.093965376403684</v>
      </c>
      <c r="D26" s="654">
        <v>12.757093915326816</v>
      </c>
      <c r="E26" s="785" t="s">
        <v>865</v>
      </c>
      <c r="F26" s="815" t="s">
        <v>865</v>
      </c>
      <c r="G26" s="815" t="s">
        <v>865</v>
      </c>
      <c r="H26" s="815" t="s">
        <v>865</v>
      </c>
      <c r="I26" s="665">
        <v>13.176513723625488</v>
      </c>
      <c r="J26" s="665">
        <v>14.784018227824827</v>
      </c>
      <c r="K26" s="665">
        <v>6.9067498546315829</v>
      </c>
      <c r="L26" s="665">
        <v>6.6072929576024375</v>
      </c>
      <c r="M26" s="665">
        <v>8.0734268324771321</v>
      </c>
      <c r="N26" s="665">
        <v>8.5455200381627776</v>
      </c>
      <c r="O26" s="665">
        <v>8.0854994817304835</v>
      </c>
      <c r="P26" s="665">
        <v>9.9103250236514757</v>
      </c>
      <c r="Q26" s="665">
        <v>13.579342945742637</v>
      </c>
      <c r="R26" s="665">
        <v>15.689380872157376</v>
      </c>
      <c r="S26" s="666">
        <v>36.867845872950582</v>
      </c>
      <c r="T26" s="665">
        <v>25.636895252346097</v>
      </c>
      <c r="U26" s="665">
        <v>35.099021448167854</v>
      </c>
      <c r="V26" s="665">
        <v>51.015881465708453</v>
      </c>
      <c r="W26" s="665">
        <v>48.349193141030781</v>
      </c>
      <c r="X26" s="665">
        <v>41.095342573809582</v>
      </c>
    </row>
    <row r="27" spans="1:24" s="491" customFormat="1" ht="21" customHeight="1" x14ac:dyDescent="0.25">
      <c r="A27" s="480" t="s">
        <v>362</v>
      </c>
      <c r="B27" s="659"/>
      <c r="C27" s="654">
        <v>9.669401709788163</v>
      </c>
      <c r="D27" s="654">
        <v>12.345166181479582</v>
      </c>
      <c r="E27" s="807">
        <v>0</v>
      </c>
      <c r="F27" s="815" t="s">
        <v>865</v>
      </c>
      <c r="G27" s="815" t="s">
        <v>865</v>
      </c>
      <c r="H27" s="815" t="s">
        <v>865</v>
      </c>
      <c r="I27" s="665">
        <v>12.629201778400851</v>
      </c>
      <c r="J27" s="665">
        <v>12.892408741179523</v>
      </c>
      <c r="K27" s="665">
        <v>9.7831475002656099</v>
      </c>
      <c r="L27" s="665">
        <v>6.8133468683855627</v>
      </c>
      <c r="M27" s="665">
        <v>7.2037560186518075</v>
      </c>
      <c r="N27" s="665">
        <v>6.9875671593872006</v>
      </c>
      <c r="O27" s="665">
        <v>7.6978627631672216</v>
      </c>
      <c r="P27" s="665">
        <v>9.1111326310850576</v>
      </c>
      <c r="Q27" s="665">
        <v>12.239891912339113</v>
      </c>
      <c r="R27" s="665">
        <v>16.49172836749068</v>
      </c>
      <c r="S27" s="666">
        <v>34.708491941392488</v>
      </c>
      <c r="T27" s="665">
        <v>20.389357703620927</v>
      </c>
      <c r="U27" s="665">
        <v>37.993491672504575</v>
      </c>
      <c r="V27" s="665">
        <v>46.749452154857558</v>
      </c>
      <c r="W27" s="665">
        <v>51.961805598513401</v>
      </c>
      <c r="X27" s="665">
        <v>39.005884278090583</v>
      </c>
    </row>
    <row r="28" spans="1:24" s="491" customFormat="1" ht="21" customHeight="1" x14ac:dyDescent="0.25">
      <c r="A28" s="480" t="s">
        <v>619</v>
      </c>
      <c r="B28" s="659"/>
      <c r="C28" s="654">
        <v>9.2489339531564649</v>
      </c>
      <c r="D28" s="654">
        <v>11.925736733682681</v>
      </c>
      <c r="E28" s="785" t="s">
        <v>865</v>
      </c>
      <c r="F28" s="815" t="s">
        <v>865</v>
      </c>
      <c r="G28" s="815" t="s">
        <v>865</v>
      </c>
      <c r="H28" s="815" t="s">
        <v>865</v>
      </c>
      <c r="I28" s="665">
        <v>14.383421590526535</v>
      </c>
      <c r="J28" s="665">
        <v>12.323887410529556</v>
      </c>
      <c r="K28" s="665">
        <v>7.795824244701568</v>
      </c>
      <c r="L28" s="665">
        <v>6.2825870708053726</v>
      </c>
      <c r="M28" s="665">
        <v>6.2329614584325563</v>
      </c>
      <c r="N28" s="665">
        <v>6.429485517712461</v>
      </c>
      <c r="O28" s="665">
        <v>6.777614156587533</v>
      </c>
      <c r="P28" s="665">
        <v>8.7402496743020173</v>
      </c>
      <c r="Q28" s="665">
        <v>12.287856196974335</v>
      </c>
      <c r="R28" s="665">
        <v>13.66970990617636</v>
      </c>
      <c r="S28" s="666">
        <v>34.002571355688488</v>
      </c>
      <c r="T28" s="665">
        <v>19.939786309476645</v>
      </c>
      <c r="U28" s="665">
        <v>32.554977381481578</v>
      </c>
      <c r="V28" s="665">
        <v>43.123348412789198</v>
      </c>
      <c r="W28" s="665">
        <v>58.804616879554516</v>
      </c>
      <c r="X28" s="665">
        <v>44.614891776463828</v>
      </c>
    </row>
    <row r="29" spans="1:24" s="491" customFormat="1" ht="21" customHeight="1" x14ac:dyDescent="0.25">
      <c r="A29" s="480" t="s">
        <v>620</v>
      </c>
      <c r="B29" s="659"/>
      <c r="C29" s="654">
        <v>9.0248751149390998</v>
      </c>
      <c r="D29" s="654">
        <v>11.7716011690777</v>
      </c>
      <c r="E29" s="785" t="s">
        <v>865</v>
      </c>
      <c r="F29" s="815" t="s">
        <v>865</v>
      </c>
      <c r="G29" s="815" t="s">
        <v>865</v>
      </c>
      <c r="H29" s="815" t="s">
        <v>865</v>
      </c>
      <c r="I29" s="665">
        <v>12.9537604725133</v>
      </c>
      <c r="J29" s="665">
        <v>14.2240514086464</v>
      </c>
      <c r="K29" s="665">
        <v>7.6081977707356998</v>
      </c>
      <c r="L29" s="665">
        <v>4.5310447362003998</v>
      </c>
      <c r="M29" s="665">
        <v>6.9962342121554002</v>
      </c>
      <c r="N29" s="665">
        <v>6.9157384918728999</v>
      </c>
      <c r="O29" s="665">
        <v>6.9013405288294001</v>
      </c>
      <c r="P29" s="665">
        <v>7.6778845715671</v>
      </c>
      <c r="Q29" s="665">
        <v>11.2254433160288</v>
      </c>
      <c r="R29" s="665">
        <v>14.3345356750007</v>
      </c>
      <c r="S29" s="666">
        <v>32.402715444924702</v>
      </c>
      <c r="T29" s="665">
        <v>20.174448812822199</v>
      </c>
      <c r="U29" s="665">
        <v>31.482835687203899</v>
      </c>
      <c r="V29" s="665">
        <v>45.4042017248589</v>
      </c>
      <c r="W29" s="665">
        <v>48.163038766659199</v>
      </c>
      <c r="X29" s="665">
        <v>40.933895525649</v>
      </c>
    </row>
    <row r="30" spans="1:24" s="491" customFormat="1" ht="21" customHeight="1" x14ac:dyDescent="0.25">
      <c r="A30" s="480" t="s">
        <v>621</v>
      </c>
      <c r="B30" s="659"/>
      <c r="C30" s="654">
        <v>8.7298971781155004</v>
      </c>
      <c r="D30" s="654">
        <v>11.176790795233099</v>
      </c>
      <c r="E30" s="785" t="s">
        <v>865</v>
      </c>
      <c r="F30" s="815" t="s">
        <v>865</v>
      </c>
      <c r="G30" s="815" t="s">
        <v>865</v>
      </c>
      <c r="H30" s="815" t="s">
        <v>865</v>
      </c>
      <c r="I30" s="665">
        <v>14.1197783461211</v>
      </c>
      <c r="J30" s="665">
        <v>13.083952737474601</v>
      </c>
      <c r="K30" s="665">
        <v>8.3415520617901997</v>
      </c>
      <c r="L30" s="665">
        <v>5.2371580782532003</v>
      </c>
      <c r="M30" s="665">
        <v>6.8204338014152004</v>
      </c>
      <c r="N30" s="665">
        <v>6.6753496027543999</v>
      </c>
      <c r="O30" s="665">
        <v>7.5240678929213001</v>
      </c>
      <c r="P30" s="665">
        <v>9.0949290191007002</v>
      </c>
      <c r="Q30" s="665">
        <v>10.3308282906436</v>
      </c>
      <c r="R30" s="665">
        <v>14.2836695104064</v>
      </c>
      <c r="S30" s="666">
        <v>26.843212343011199</v>
      </c>
      <c r="T30" s="665">
        <v>17.792744750710899</v>
      </c>
      <c r="U30" s="665">
        <v>22.957401554558899</v>
      </c>
      <c r="V30" s="665">
        <v>34.361574825335801</v>
      </c>
      <c r="W30" s="665">
        <v>45.705857415388998</v>
      </c>
      <c r="X30" s="665">
        <v>36.591568570769901</v>
      </c>
    </row>
    <row r="31" spans="1:24" ht="21" customHeight="1" x14ac:dyDescent="0.25">
      <c r="A31" s="480" t="s">
        <v>622</v>
      </c>
      <c r="B31" s="659"/>
      <c r="C31" s="654">
        <v>8.9566089548867005</v>
      </c>
      <c r="D31" s="654">
        <v>11.865363332047901</v>
      </c>
      <c r="E31" s="807">
        <v>0</v>
      </c>
      <c r="F31" s="815" t="s">
        <v>865</v>
      </c>
      <c r="G31" s="815" t="s">
        <v>865</v>
      </c>
      <c r="H31" s="815" t="s">
        <v>865</v>
      </c>
      <c r="I31" s="665">
        <v>15.798265443385301</v>
      </c>
      <c r="J31" s="665">
        <v>12.2717632502559</v>
      </c>
      <c r="K31" s="665">
        <v>7.6653171729179004</v>
      </c>
      <c r="L31" s="665">
        <v>6.0460101371436998</v>
      </c>
      <c r="M31" s="665">
        <v>5.8658435126528996</v>
      </c>
      <c r="N31" s="665">
        <v>7.5352215467415</v>
      </c>
      <c r="O31" s="665">
        <v>6.3378376069647997</v>
      </c>
      <c r="P31" s="665">
        <v>10.3721721385982</v>
      </c>
      <c r="Q31" s="665">
        <v>13.455388160148001</v>
      </c>
      <c r="R31" s="665">
        <v>13.710011485812201</v>
      </c>
      <c r="S31" s="666">
        <v>28.985052136956</v>
      </c>
      <c r="T31" s="665">
        <v>20.1001760288143</v>
      </c>
      <c r="U31" s="665">
        <v>26.652177856996602</v>
      </c>
      <c r="V31" s="665">
        <v>37.970526661467098</v>
      </c>
      <c r="W31" s="665">
        <v>44.151489143579603</v>
      </c>
      <c r="X31" s="665">
        <v>36.974035343816503</v>
      </c>
    </row>
    <row r="32" spans="1:24" ht="21" customHeight="1" x14ac:dyDescent="0.25">
      <c r="A32" s="548" t="s">
        <v>623</v>
      </c>
      <c r="B32" s="659"/>
      <c r="C32" s="654">
        <v>9.1381155374521992</v>
      </c>
      <c r="D32" s="654">
        <v>12.158059398931799</v>
      </c>
      <c r="E32" s="787" t="s">
        <v>865</v>
      </c>
      <c r="F32" s="815" t="s">
        <v>865</v>
      </c>
      <c r="G32" s="815" t="s">
        <v>865</v>
      </c>
      <c r="H32" s="815" t="s">
        <v>865</v>
      </c>
      <c r="I32" s="665">
        <v>15.495734368678001</v>
      </c>
      <c r="J32" s="665">
        <v>13.465232431350801</v>
      </c>
      <c r="K32" s="665">
        <v>8.4110881080595004</v>
      </c>
      <c r="L32" s="665">
        <v>5.2163906536105999</v>
      </c>
      <c r="M32" s="665">
        <v>6.4429711249518</v>
      </c>
      <c r="N32" s="665">
        <v>7.0783067593593003</v>
      </c>
      <c r="O32" s="665">
        <v>7.7421498498480004</v>
      </c>
      <c r="P32" s="665">
        <v>8.0356670438336995</v>
      </c>
      <c r="Q32" s="665">
        <v>11.008190149635601</v>
      </c>
      <c r="R32" s="665">
        <v>16.136928756324</v>
      </c>
      <c r="S32" s="666">
        <v>29.584464720406501</v>
      </c>
      <c r="T32" s="665">
        <v>20.392896540368199</v>
      </c>
      <c r="U32" s="665">
        <v>26.5802564607657</v>
      </c>
      <c r="V32" s="665">
        <v>37.8132270018898</v>
      </c>
      <c r="W32" s="665">
        <v>46.152922122739398</v>
      </c>
      <c r="X32" s="665">
        <v>40.194589098991003</v>
      </c>
    </row>
    <row r="33" spans="1:24" ht="21" customHeight="1" x14ac:dyDescent="0.25">
      <c r="A33" s="480" t="s">
        <v>371</v>
      </c>
      <c r="B33" s="659"/>
      <c r="C33" s="654">
        <v>8.5745353988065993</v>
      </c>
      <c r="D33" s="654">
        <v>11.691419484841999</v>
      </c>
      <c r="E33" s="787" t="s">
        <v>865</v>
      </c>
      <c r="F33" s="815" t="s">
        <v>865</v>
      </c>
      <c r="G33" s="815" t="s">
        <v>865</v>
      </c>
      <c r="H33" s="815" t="s">
        <v>865</v>
      </c>
      <c r="I33" s="665">
        <v>12.8701759996568</v>
      </c>
      <c r="J33" s="665">
        <v>11.782354168983099</v>
      </c>
      <c r="K33" s="665">
        <v>7.2626155230227996</v>
      </c>
      <c r="L33" s="665">
        <v>6.0021363854196998</v>
      </c>
      <c r="M33" s="665">
        <v>6.1690257535233997</v>
      </c>
      <c r="N33" s="665">
        <v>7.5766396037519002</v>
      </c>
      <c r="O33" s="665">
        <v>8.3171149591629998</v>
      </c>
      <c r="P33" s="665">
        <v>9.5135743609741006</v>
      </c>
      <c r="Q33" s="665">
        <v>10.875904799204299</v>
      </c>
      <c r="R33" s="665">
        <v>13.635519163870001</v>
      </c>
      <c r="S33" s="666">
        <v>27.522021031468</v>
      </c>
      <c r="T33" s="665">
        <v>17.886948714143202</v>
      </c>
      <c r="U33" s="665">
        <v>25.5790785659789</v>
      </c>
      <c r="V33" s="665">
        <v>39.168058522738697</v>
      </c>
      <c r="W33" s="665">
        <v>35.412378179348202</v>
      </c>
      <c r="X33" s="665">
        <v>40.8727010540794</v>
      </c>
    </row>
    <row r="34" spans="1:24" s="23" customFormat="1" ht="21" customHeight="1" x14ac:dyDescent="0.25">
      <c r="A34" s="549" t="s">
        <v>853</v>
      </c>
      <c r="B34" s="660"/>
      <c r="C34" s="663">
        <v>7.8578288143141002</v>
      </c>
      <c r="D34" s="663">
        <v>10.869529838444</v>
      </c>
      <c r="E34" s="786" t="s">
        <v>865</v>
      </c>
      <c r="F34" s="817" t="s">
        <v>865</v>
      </c>
      <c r="G34" s="817" t="s">
        <v>865</v>
      </c>
      <c r="H34" s="817" t="s">
        <v>865</v>
      </c>
      <c r="I34" s="670">
        <v>10.8659618212358</v>
      </c>
      <c r="J34" s="670">
        <v>11.3242550555305</v>
      </c>
      <c r="K34" s="670">
        <v>6.3319466370197999</v>
      </c>
      <c r="L34" s="670">
        <v>5.6223768098197002</v>
      </c>
      <c r="M34" s="670">
        <v>7.1139628518932998</v>
      </c>
      <c r="N34" s="670">
        <v>6.6564808641775999</v>
      </c>
      <c r="O34" s="670">
        <v>8.2969687480001006</v>
      </c>
      <c r="P34" s="670">
        <v>8.0456186577896993</v>
      </c>
      <c r="Q34" s="670">
        <v>10.4656655456147</v>
      </c>
      <c r="R34" s="670">
        <v>12.9753202609343</v>
      </c>
      <c r="S34" s="671">
        <v>24.623815551904201</v>
      </c>
      <c r="T34" s="670">
        <v>16.546317893773299</v>
      </c>
      <c r="U34" s="670">
        <v>24.050005688017201</v>
      </c>
      <c r="V34" s="670">
        <v>26.7670408503662</v>
      </c>
      <c r="W34" s="670">
        <v>42.745071744669403</v>
      </c>
      <c r="X34" s="670">
        <v>31.972763615436001</v>
      </c>
    </row>
    <row r="35" spans="1:24" s="23" customFormat="1" x14ac:dyDescent="0.25">
      <c r="A35" s="806" t="s">
        <v>373</v>
      </c>
    </row>
    <row r="36" spans="1:24" s="23" customFormat="1" x14ac:dyDescent="0.25">
      <c r="A36" s="493" t="s">
        <v>878</v>
      </c>
      <c r="B36" s="664"/>
    </row>
  </sheetData>
  <mergeCells count="1">
    <mergeCell ref="A1:X1"/>
  </mergeCells>
  <phoneticPr fontId="2" type="noConversion"/>
  <conditionalFormatting sqref="C35:X36">
    <cfRule type="cellIs" dxfId="3" priority="2" operator="equal">
      <formula>"*"</formula>
    </cfRule>
  </conditionalFormatting>
  <printOptions horizontalCentered="1"/>
  <pageMargins left="0.31496062992126" right="0.31496062992126" top="0.55118110236220497" bottom="0.35433070866141703" header="0.31496062992126" footer="0.118110236220472"/>
  <pageSetup paperSize="9" scale="76"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S30"/>
  <sheetViews>
    <sheetView showGridLines="0" showZeros="0" view="pageBreakPreview" zoomScale="90" zoomScaleNormal="90" zoomScaleSheetLayoutView="90" workbookViewId="0">
      <selection activeCell="U4" sqref="U4"/>
    </sheetView>
  </sheetViews>
  <sheetFormatPr defaultRowHeight="16.5" x14ac:dyDescent="0.25"/>
  <cols>
    <col min="1" max="1" width="3.375" style="23" customWidth="1"/>
    <col min="2" max="2" width="9.75" style="3" customWidth="1"/>
    <col min="3" max="3" width="18.75" style="24" customWidth="1"/>
    <col min="4" max="4" width="7" style="23" customWidth="1"/>
    <col min="5" max="5" width="8" style="23" customWidth="1"/>
    <col min="6" max="6" width="7" style="23" customWidth="1"/>
    <col min="7" max="7" width="7.25" style="23" customWidth="1"/>
    <col min="8" max="8" width="9.75" style="3" customWidth="1"/>
    <col min="9" max="9" width="18.75" style="23" customWidth="1"/>
    <col min="10" max="10" width="7" style="23" customWidth="1"/>
    <col min="11" max="11" width="8" style="23" customWidth="1"/>
    <col min="12" max="12" width="7" style="23" customWidth="1"/>
    <col min="13" max="13" width="7.25" style="23" customWidth="1"/>
    <col min="14" max="14" width="9.75" style="3" customWidth="1"/>
    <col min="15" max="15" width="18.75" style="23" customWidth="1"/>
    <col min="16" max="18" width="7" style="23" customWidth="1"/>
    <col min="19" max="19" width="7.25" style="23" customWidth="1"/>
  </cols>
  <sheetData>
    <row r="1" spans="1:19" ht="25.5" x14ac:dyDescent="0.25">
      <c r="A1" s="818" t="s">
        <v>640</v>
      </c>
      <c r="B1" s="818"/>
      <c r="C1" s="818"/>
      <c r="D1" s="818"/>
      <c r="E1" s="818"/>
      <c r="F1" s="818"/>
      <c r="G1" s="818"/>
      <c r="H1" s="818"/>
      <c r="I1" s="818"/>
      <c r="J1" s="818"/>
      <c r="K1" s="818"/>
      <c r="L1" s="818"/>
      <c r="M1" s="818"/>
      <c r="N1" s="818"/>
      <c r="O1" s="818"/>
      <c r="P1" s="818"/>
      <c r="Q1" s="818"/>
      <c r="R1" s="818"/>
      <c r="S1" s="818"/>
    </row>
    <row r="2" spans="1:19" ht="9.1999999999999993" customHeight="1" x14ac:dyDescent="0.25">
      <c r="A2" s="46"/>
      <c r="B2" s="47"/>
      <c r="C2" s="48"/>
      <c r="D2" s="48"/>
      <c r="E2" s="48"/>
      <c r="F2" s="48"/>
      <c r="G2" s="48"/>
      <c r="H2" s="47"/>
      <c r="I2" s="48"/>
      <c r="J2" s="48"/>
      <c r="K2" s="48"/>
      <c r="L2" s="48"/>
      <c r="M2" s="48"/>
      <c r="N2" s="47"/>
      <c r="O2" s="48"/>
      <c r="P2" s="48"/>
      <c r="Q2" s="48"/>
      <c r="R2" s="48"/>
      <c r="S2" s="48"/>
    </row>
    <row r="3" spans="1:19" x14ac:dyDescent="0.25">
      <c r="A3" s="674"/>
      <c r="B3" s="47"/>
      <c r="C3" s="50"/>
      <c r="D3" s="48"/>
      <c r="E3" s="48"/>
      <c r="F3" s="48"/>
      <c r="G3" s="48"/>
      <c r="H3" s="47"/>
      <c r="I3" s="944" t="s">
        <v>759</v>
      </c>
      <c r="J3" s="945"/>
      <c r="K3" s="48"/>
      <c r="L3" s="48"/>
      <c r="M3" s="48"/>
      <c r="N3" s="47"/>
      <c r="O3" s="48"/>
      <c r="P3" s="48"/>
      <c r="Q3" s="48"/>
      <c r="R3" s="48"/>
      <c r="S3" s="50"/>
    </row>
    <row r="4" spans="1:19" ht="22.7" customHeight="1" x14ac:dyDescent="0.25">
      <c r="S4" s="51" t="s">
        <v>641</v>
      </c>
    </row>
    <row r="5" spans="1:19" s="4" customFormat="1" ht="14.25" customHeight="1" x14ac:dyDescent="0.25">
      <c r="A5" s="53" t="s">
        <v>291</v>
      </c>
      <c r="B5" s="820" t="s">
        <v>642</v>
      </c>
      <c r="C5" s="821"/>
      <c r="D5" s="821"/>
      <c r="E5" s="821"/>
      <c r="F5" s="821"/>
      <c r="G5" s="822"/>
      <c r="H5" s="820" t="s">
        <v>643</v>
      </c>
      <c r="I5" s="821"/>
      <c r="J5" s="821"/>
      <c r="K5" s="821"/>
      <c r="L5" s="821"/>
      <c r="M5" s="822"/>
      <c r="N5" s="820" t="s">
        <v>644</v>
      </c>
      <c r="O5" s="821"/>
      <c r="P5" s="821"/>
      <c r="Q5" s="821"/>
      <c r="R5" s="821"/>
      <c r="S5" s="823"/>
    </row>
    <row r="6" spans="1:19" s="4" customFormat="1" ht="14.25" customHeight="1" x14ac:dyDescent="0.25">
      <c r="A6" s="26"/>
      <c r="B6" s="69" t="s">
        <v>1</v>
      </c>
      <c r="C6" s="25"/>
      <c r="D6" s="53" t="s">
        <v>32</v>
      </c>
      <c r="E6" s="824" t="s">
        <v>33</v>
      </c>
      <c r="F6" s="825"/>
      <c r="G6" s="53" t="s">
        <v>34</v>
      </c>
      <c r="H6" s="69" t="s">
        <v>1</v>
      </c>
      <c r="I6" s="25"/>
      <c r="J6" s="53" t="s">
        <v>32</v>
      </c>
      <c r="K6" s="824" t="s">
        <v>33</v>
      </c>
      <c r="L6" s="825"/>
      <c r="M6" s="53" t="s">
        <v>34</v>
      </c>
      <c r="N6" s="69" t="s">
        <v>1</v>
      </c>
      <c r="O6" s="25"/>
      <c r="P6" s="53" t="s">
        <v>32</v>
      </c>
      <c r="Q6" s="824" t="s">
        <v>33</v>
      </c>
      <c r="R6" s="828"/>
      <c r="S6" s="56" t="s">
        <v>34</v>
      </c>
    </row>
    <row r="7" spans="1:19" s="4" customFormat="1" ht="14.25" customHeight="1" x14ac:dyDescent="0.25">
      <c r="A7" s="26"/>
      <c r="B7" s="57" t="s">
        <v>29</v>
      </c>
      <c r="C7" s="54" t="s">
        <v>30</v>
      </c>
      <c r="D7" s="61"/>
      <c r="E7" s="826" t="s">
        <v>35</v>
      </c>
      <c r="F7" s="60" t="s">
        <v>645</v>
      </c>
      <c r="G7" s="61" t="s">
        <v>646</v>
      </c>
      <c r="H7" s="57" t="s">
        <v>29</v>
      </c>
      <c r="I7" s="54" t="s">
        <v>30</v>
      </c>
      <c r="J7" s="61"/>
      <c r="K7" s="826" t="s">
        <v>647</v>
      </c>
      <c r="L7" s="60" t="s">
        <v>38</v>
      </c>
      <c r="M7" s="61" t="s">
        <v>39</v>
      </c>
      <c r="N7" s="57" t="s">
        <v>29</v>
      </c>
      <c r="O7" s="54" t="s">
        <v>30</v>
      </c>
      <c r="P7" s="61"/>
      <c r="Q7" s="826" t="s">
        <v>35</v>
      </c>
      <c r="R7" s="60" t="s">
        <v>38</v>
      </c>
      <c r="S7" s="57" t="s">
        <v>646</v>
      </c>
    </row>
    <row r="8" spans="1:19" s="4" customFormat="1" ht="14.25" customHeight="1" x14ac:dyDescent="0.25">
      <c r="A8" s="59" t="s">
        <v>36</v>
      </c>
      <c r="B8" s="58" t="s">
        <v>31</v>
      </c>
      <c r="C8" s="55"/>
      <c r="D8" s="59" t="s">
        <v>37</v>
      </c>
      <c r="E8" s="827"/>
      <c r="F8" s="71" t="s">
        <v>35</v>
      </c>
      <c r="G8" s="59" t="s">
        <v>2</v>
      </c>
      <c r="H8" s="58" t="s">
        <v>31</v>
      </c>
      <c r="I8" s="55"/>
      <c r="J8" s="59" t="s">
        <v>37</v>
      </c>
      <c r="K8" s="827"/>
      <c r="L8" s="71" t="s">
        <v>648</v>
      </c>
      <c r="M8" s="59" t="s">
        <v>2</v>
      </c>
      <c r="N8" s="58" t="s">
        <v>31</v>
      </c>
      <c r="O8" s="55"/>
      <c r="P8" s="59" t="s">
        <v>37</v>
      </c>
      <c r="Q8" s="827"/>
      <c r="R8" s="71" t="s">
        <v>35</v>
      </c>
      <c r="S8" s="58" t="s">
        <v>2</v>
      </c>
    </row>
    <row r="9" spans="1:19" s="4" customFormat="1" ht="29.65" customHeight="1" x14ac:dyDescent="0.25">
      <c r="A9" s="9"/>
      <c r="B9" s="5"/>
      <c r="C9" s="85" t="s">
        <v>253</v>
      </c>
      <c r="D9" s="6">
        <v>2402</v>
      </c>
      <c r="E9" s="27">
        <v>1200.5527940842001</v>
      </c>
      <c r="F9" s="7">
        <v>763.22949509183104</v>
      </c>
      <c r="G9" s="8">
        <v>100</v>
      </c>
      <c r="H9" s="5"/>
      <c r="I9" s="85" t="s">
        <v>253</v>
      </c>
      <c r="J9" s="6">
        <v>1466</v>
      </c>
      <c r="K9" s="27">
        <v>1420.45316913179</v>
      </c>
      <c r="L9" s="7">
        <v>979.94181380093301</v>
      </c>
      <c r="M9" s="8">
        <v>100</v>
      </c>
      <c r="N9" s="5"/>
      <c r="O9" s="85" t="s">
        <v>253</v>
      </c>
      <c r="P9" s="6">
        <v>936</v>
      </c>
      <c r="Q9" s="7">
        <v>966.26336870793295</v>
      </c>
      <c r="R9" s="7">
        <v>544.07801361276199</v>
      </c>
      <c r="S9" s="7">
        <v>100</v>
      </c>
    </row>
    <row r="10" spans="1:19" s="4" customFormat="1" ht="29.65" customHeight="1" x14ac:dyDescent="0.25">
      <c r="A10" s="9">
        <v>1</v>
      </c>
      <c r="B10" s="10" t="s">
        <v>242</v>
      </c>
      <c r="C10" s="85" t="s">
        <v>254</v>
      </c>
      <c r="D10" s="6">
        <v>568</v>
      </c>
      <c r="E10" s="27">
        <v>283.89424939210102</v>
      </c>
      <c r="F10" s="7">
        <v>173.53770475004401</v>
      </c>
      <c r="G10" s="8">
        <v>23.646960865945001</v>
      </c>
      <c r="H10" s="10" t="s">
        <v>242</v>
      </c>
      <c r="I10" s="85" t="s">
        <v>254</v>
      </c>
      <c r="J10" s="6">
        <v>331</v>
      </c>
      <c r="K10" s="27">
        <v>320.71623395813299</v>
      </c>
      <c r="L10" s="7">
        <v>207.27853052816701</v>
      </c>
      <c r="M10" s="8">
        <v>22.5784447476126</v>
      </c>
      <c r="N10" s="10" t="s">
        <v>242</v>
      </c>
      <c r="O10" s="85" t="s">
        <v>254</v>
      </c>
      <c r="P10" s="6">
        <v>237</v>
      </c>
      <c r="Q10" s="7">
        <v>244.662840153611</v>
      </c>
      <c r="R10" s="7">
        <v>140.19861217723101</v>
      </c>
      <c r="S10" s="7">
        <v>25.3205128205128</v>
      </c>
    </row>
    <row r="11" spans="1:19" s="4" customFormat="1" ht="32.25" customHeight="1" x14ac:dyDescent="0.25">
      <c r="A11" s="9">
        <v>2</v>
      </c>
      <c r="B11" s="10" t="s">
        <v>243</v>
      </c>
      <c r="C11" s="85" t="s">
        <v>255</v>
      </c>
      <c r="D11" s="6">
        <v>284</v>
      </c>
      <c r="E11" s="27">
        <v>141.94712469605099</v>
      </c>
      <c r="F11" s="7">
        <v>87.282834447599399</v>
      </c>
      <c r="G11" s="8">
        <v>11.823480432972501</v>
      </c>
      <c r="H11" s="10" t="s">
        <v>243</v>
      </c>
      <c r="I11" s="85" t="s">
        <v>255</v>
      </c>
      <c r="J11" s="6">
        <v>176</v>
      </c>
      <c r="K11" s="27">
        <v>170.531894793448</v>
      </c>
      <c r="L11" s="7">
        <v>116.058936100593</v>
      </c>
      <c r="M11" s="8">
        <v>12.005457025920901</v>
      </c>
      <c r="N11" s="10" t="s">
        <v>243</v>
      </c>
      <c r="O11" s="85" t="s">
        <v>255</v>
      </c>
      <c r="P11" s="6">
        <v>108</v>
      </c>
      <c r="Q11" s="7">
        <v>111.49192715860799</v>
      </c>
      <c r="R11" s="7">
        <v>57.743046701780401</v>
      </c>
      <c r="S11" s="7">
        <v>11.538461538461499</v>
      </c>
    </row>
    <row r="12" spans="1:19" s="4" customFormat="1" ht="29.65" customHeight="1" x14ac:dyDescent="0.25">
      <c r="A12" s="9">
        <v>3</v>
      </c>
      <c r="B12" s="10" t="s">
        <v>245</v>
      </c>
      <c r="C12" s="85" t="s">
        <v>257</v>
      </c>
      <c r="D12" s="6">
        <v>189</v>
      </c>
      <c r="E12" s="27">
        <v>94.464811857583101</v>
      </c>
      <c r="F12" s="7">
        <v>56.524595108277403</v>
      </c>
      <c r="G12" s="8">
        <v>7.8684429641965004</v>
      </c>
      <c r="H12" s="10" t="s">
        <v>245</v>
      </c>
      <c r="I12" s="85" t="s">
        <v>257</v>
      </c>
      <c r="J12" s="6">
        <v>117</v>
      </c>
      <c r="K12" s="27">
        <v>113.364952788826</v>
      </c>
      <c r="L12" s="7">
        <v>73.636352915140904</v>
      </c>
      <c r="M12" s="8">
        <v>7.9809004092769404</v>
      </c>
      <c r="N12" s="10" t="s">
        <v>245</v>
      </c>
      <c r="O12" s="85" t="s">
        <v>257</v>
      </c>
      <c r="P12" s="6">
        <v>72</v>
      </c>
      <c r="Q12" s="7">
        <v>74.327951439071697</v>
      </c>
      <c r="R12" s="7">
        <v>39.518181981100703</v>
      </c>
      <c r="S12" s="7">
        <v>7.6923076923076898</v>
      </c>
    </row>
    <row r="13" spans="1:19" s="4" customFormat="1" ht="29.65" customHeight="1" x14ac:dyDescent="0.25">
      <c r="A13" s="9">
        <v>4</v>
      </c>
      <c r="B13" s="10" t="s">
        <v>244</v>
      </c>
      <c r="C13" s="85" t="s">
        <v>256</v>
      </c>
      <c r="D13" s="6">
        <v>186</v>
      </c>
      <c r="E13" s="27">
        <v>92.965370399526194</v>
      </c>
      <c r="F13" s="7">
        <v>55.615177822834497</v>
      </c>
      <c r="G13" s="8">
        <v>7.7435470441298904</v>
      </c>
      <c r="H13" s="10" t="s">
        <v>244</v>
      </c>
      <c r="I13" s="85" t="s">
        <v>256</v>
      </c>
      <c r="J13" s="6">
        <v>115</v>
      </c>
      <c r="K13" s="27">
        <v>111.42709034799201</v>
      </c>
      <c r="L13" s="7">
        <v>76.850647571361094</v>
      </c>
      <c r="M13" s="8">
        <v>7.8444747612551202</v>
      </c>
      <c r="N13" s="10" t="s">
        <v>244</v>
      </c>
      <c r="O13" s="85" t="s">
        <v>256</v>
      </c>
      <c r="P13" s="6">
        <v>71</v>
      </c>
      <c r="Q13" s="7">
        <v>73.295618780195696</v>
      </c>
      <c r="R13" s="7">
        <v>38.556611158709103</v>
      </c>
      <c r="S13" s="7">
        <v>7.5854700854700896</v>
      </c>
    </row>
    <row r="14" spans="1:19" s="4" customFormat="1" ht="29.65" customHeight="1" x14ac:dyDescent="0.25">
      <c r="A14" s="9">
        <v>5</v>
      </c>
      <c r="B14" s="10" t="s">
        <v>751</v>
      </c>
      <c r="C14" s="85" t="s">
        <v>752</v>
      </c>
      <c r="D14" s="6">
        <v>142</v>
      </c>
      <c r="E14" s="27">
        <v>70.973562348025396</v>
      </c>
      <c r="F14" s="7">
        <v>51.6462792674795</v>
      </c>
      <c r="G14" s="8">
        <v>5.91174021648626</v>
      </c>
      <c r="H14" s="10" t="s">
        <v>751</v>
      </c>
      <c r="I14" s="85" t="s">
        <v>752</v>
      </c>
      <c r="J14" s="6">
        <v>99</v>
      </c>
      <c r="K14" s="27">
        <v>95.924190821314596</v>
      </c>
      <c r="L14" s="7">
        <v>71.651082593352598</v>
      </c>
      <c r="M14" s="8">
        <v>6.75306957708049</v>
      </c>
      <c r="N14" s="10" t="s">
        <v>246</v>
      </c>
      <c r="O14" s="85" t="s">
        <v>258</v>
      </c>
      <c r="P14" s="6">
        <v>62</v>
      </c>
      <c r="Q14" s="7">
        <v>64.004624850311799</v>
      </c>
      <c r="R14" s="7">
        <v>35.842857729581297</v>
      </c>
      <c r="S14" s="7">
        <v>6.6239316239316199</v>
      </c>
    </row>
    <row r="15" spans="1:19" s="4" customFormat="1" ht="29.65" customHeight="1" x14ac:dyDescent="0.25">
      <c r="A15" s="9">
        <v>6</v>
      </c>
      <c r="B15" s="10" t="s">
        <v>248</v>
      </c>
      <c r="C15" s="85" t="s">
        <v>260</v>
      </c>
      <c r="D15" s="6">
        <v>126</v>
      </c>
      <c r="E15" s="27">
        <v>62.976541238388698</v>
      </c>
      <c r="F15" s="7">
        <v>47.805087732873098</v>
      </c>
      <c r="G15" s="8">
        <v>5.2456286427976702</v>
      </c>
      <c r="H15" s="10" t="s">
        <v>248</v>
      </c>
      <c r="I15" s="85" t="s">
        <v>260</v>
      </c>
      <c r="J15" s="6">
        <v>90</v>
      </c>
      <c r="K15" s="27">
        <v>87.203809837558694</v>
      </c>
      <c r="L15" s="7">
        <v>66.368721962959796</v>
      </c>
      <c r="M15" s="8">
        <v>6.13915416098226</v>
      </c>
      <c r="N15" s="10" t="s">
        <v>247</v>
      </c>
      <c r="O15" s="85" t="s">
        <v>259</v>
      </c>
      <c r="P15" s="6">
        <v>44</v>
      </c>
      <c r="Q15" s="7">
        <v>45.422636990543801</v>
      </c>
      <c r="R15" s="7">
        <v>21.195979918548399</v>
      </c>
      <c r="S15" s="7">
        <v>4.7008547008547001</v>
      </c>
    </row>
    <row r="16" spans="1:19" s="4" customFormat="1" ht="29.65" customHeight="1" x14ac:dyDescent="0.25">
      <c r="A16" s="9">
        <v>7</v>
      </c>
      <c r="B16" s="10" t="s">
        <v>246</v>
      </c>
      <c r="C16" s="85" t="s">
        <v>258</v>
      </c>
      <c r="D16" s="6">
        <v>115</v>
      </c>
      <c r="E16" s="27">
        <v>57.478589225513502</v>
      </c>
      <c r="F16" s="7">
        <v>35.739826416677701</v>
      </c>
      <c r="G16" s="8">
        <v>4.7876769358867604</v>
      </c>
      <c r="H16" s="10" t="s">
        <v>246</v>
      </c>
      <c r="I16" s="85" t="s">
        <v>258</v>
      </c>
      <c r="J16" s="6">
        <v>53</v>
      </c>
      <c r="K16" s="27">
        <v>51.353354682117903</v>
      </c>
      <c r="L16" s="7">
        <v>34.157817971954998</v>
      </c>
      <c r="M16" s="8">
        <v>3.6152796725784402</v>
      </c>
      <c r="N16" s="10" t="s">
        <v>751</v>
      </c>
      <c r="O16" s="85" t="s">
        <v>752</v>
      </c>
      <c r="P16" s="6">
        <v>43</v>
      </c>
      <c r="Q16" s="7">
        <v>44.390304331667799</v>
      </c>
      <c r="R16" s="7">
        <v>28.313878100991701</v>
      </c>
      <c r="S16" s="7">
        <v>4.5940170940170901</v>
      </c>
    </row>
    <row r="17" spans="1:19" s="4" customFormat="1" ht="29.65" customHeight="1" x14ac:dyDescent="0.25">
      <c r="A17" s="9">
        <v>8</v>
      </c>
      <c r="B17" s="10" t="s">
        <v>247</v>
      </c>
      <c r="C17" s="85" t="s">
        <v>259</v>
      </c>
      <c r="D17" s="6">
        <v>92</v>
      </c>
      <c r="E17" s="27">
        <v>45.982871380410799</v>
      </c>
      <c r="F17" s="7">
        <v>26.476987003602201</v>
      </c>
      <c r="G17" s="8">
        <v>3.8301415487094101</v>
      </c>
      <c r="H17" s="10" t="s">
        <v>247</v>
      </c>
      <c r="I17" s="85" t="s">
        <v>259</v>
      </c>
      <c r="J17" s="6">
        <v>48</v>
      </c>
      <c r="K17" s="27">
        <v>46.5086985800313</v>
      </c>
      <c r="L17" s="7">
        <v>31.047975003097999</v>
      </c>
      <c r="M17" s="8">
        <v>3.2742155525238701</v>
      </c>
      <c r="N17" s="10" t="s">
        <v>250</v>
      </c>
      <c r="O17" s="85" t="s">
        <v>262</v>
      </c>
      <c r="P17" s="6">
        <v>41</v>
      </c>
      <c r="Q17" s="7">
        <v>42.325639013915797</v>
      </c>
      <c r="R17" s="7">
        <v>23.832108987307901</v>
      </c>
      <c r="S17" s="7">
        <v>4.3803418803418799</v>
      </c>
    </row>
    <row r="18" spans="1:19" s="4" customFormat="1" ht="29.65" customHeight="1" x14ac:dyDescent="0.25">
      <c r="A18" s="9">
        <v>9</v>
      </c>
      <c r="B18" s="10" t="s">
        <v>250</v>
      </c>
      <c r="C18" s="85" t="s">
        <v>262</v>
      </c>
      <c r="D18" s="6">
        <v>86</v>
      </c>
      <c r="E18" s="27">
        <v>42.983988464296999</v>
      </c>
      <c r="F18" s="7">
        <v>26.0265111120755</v>
      </c>
      <c r="G18" s="7">
        <v>3.5803497085761902</v>
      </c>
      <c r="H18" s="37" t="s">
        <v>249</v>
      </c>
      <c r="I18" s="85" t="s">
        <v>261</v>
      </c>
      <c r="J18" s="6">
        <v>48</v>
      </c>
      <c r="K18" s="27">
        <v>46.5086985800313</v>
      </c>
      <c r="L18" s="7">
        <v>32.615473014329098</v>
      </c>
      <c r="M18" s="8">
        <v>3.2742155525238701</v>
      </c>
      <c r="N18" s="10" t="s">
        <v>248</v>
      </c>
      <c r="O18" s="85" t="s">
        <v>260</v>
      </c>
      <c r="P18" s="6">
        <v>36</v>
      </c>
      <c r="Q18" s="7">
        <v>37.163975719535898</v>
      </c>
      <c r="R18" s="7">
        <v>28.3065845960645</v>
      </c>
      <c r="S18" s="7">
        <v>3.8461538461538498</v>
      </c>
    </row>
    <row r="19" spans="1:19" s="4" customFormat="1" ht="29.65" customHeight="1" x14ac:dyDescent="0.25">
      <c r="A19" s="9">
        <v>10</v>
      </c>
      <c r="B19" s="11" t="s">
        <v>249</v>
      </c>
      <c r="C19" s="85" t="s">
        <v>261</v>
      </c>
      <c r="D19" s="6">
        <v>68</v>
      </c>
      <c r="E19" s="27">
        <v>33.987339715955798</v>
      </c>
      <c r="F19" s="7">
        <v>20.448624952666702</v>
      </c>
      <c r="G19" s="8">
        <v>2.83097418817652</v>
      </c>
      <c r="H19" s="11" t="s">
        <v>250</v>
      </c>
      <c r="I19" s="85" t="s">
        <v>262</v>
      </c>
      <c r="J19" s="6">
        <v>45</v>
      </c>
      <c r="K19" s="27">
        <v>43.601904918779297</v>
      </c>
      <c r="L19" s="7">
        <v>29.038872569132401</v>
      </c>
      <c r="M19" s="8">
        <v>3.06957708049113</v>
      </c>
      <c r="N19" s="10" t="s">
        <v>249</v>
      </c>
      <c r="O19" s="85" t="s">
        <v>261</v>
      </c>
      <c r="P19" s="6">
        <v>20</v>
      </c>
      <c r="Q19" s="7">
        <v>20.646653177519902</v>
      </c>
      <c r="R19" s="7">
        <v>11.103170026919701</v>
      </c>
      <c r="S19" s="7">
        <v>2.1367521367521398</v>
      </c>
    </row>
    <row r="20" spans="1:19" s="4" customFormat="1" ht="29.65" customHeight="1" x14ac:dyDescent="0.25">
      <c r="A20" s="9"/>
      <c r="B20" s="11"/>
      <c r="C20" s="85" t="s">
        <v>758</v>
      </c>
      <c r="D20" s="12">
        <v>546</v>
      </c>
      <c r="E20" s="27">
        <v>272.89834536635101</v>
      </c>
      <c r="F20" s="7">
        <v>182.12586647770101</v>
      </c>
      <c r="G20" s="13">
        <v>22.731057452123199</v>
      </c>
      <c r="H20" s="11"/>
      <c r="I20" s="85" t="s">
        <v>758</v>
      </c>
      <c r="J20" s="12">
        <v>344</v>
      </c>
      <c r="K20" s="27">
        <v>333.31233982355798</v>
      </c>
      <c r="L20" s="7">
        <v>241.237403570845</v>
      </c>
      <c r="M20" s="13">
        <v>23.4652114597544</v>
      </c>
      <c r="N20" s="11"/>
      <c r="O20" s="85" t="s">
        <v>758</v>
      </c>
      <c r="P20" s="12">
        <v>202</v>
      </c>
      <c r="Q20" s="7">
        <v>208.531197092951</v>
      </c>
      <c r="R20" s="7">
        <v>119.466982234528</v>
      </c>
      <c r="S20" s="7">
        <v>21.5811965811966</v>
      </c>
    </row>
    <row r="21" spans="1:19" s="4" customFormat="1" ht="33" customHeight="1" x14ac:dyDescent="0.25">
      <c r="A21" s="14">
        <v>11</v>
      </c>
      <c r="B21" s="39" t="s">
        <v>754</v>
      </c>
      <c r="C21" s="86" t="s">
        <v>755</v>
      </c>
      <c r="D21" s="15">
        <v>41</v>
      </c>
      <c r="E21" s="675">
        <v>20.492366593443901</v>
      </c>
      <c r="F21" s="16">
        <v>12.842661287383301</v>
      </c>
      <c r="G21" s="17">
        <v>1.7069109075770199</v>
      </c>
      <c r="H21" s="39" t="s">
        <v>754</v>
      </c>
      <c r="I21" s="86" t="s">
        <v>755</v>
      </c>
      <c r="J21" s="15">
        <v>29</v>
      </c>
      <c r="K21" s="675">
        <v>28.0990053921022</v>
      </c>
      <c r="L21" s="16">
        <v>19.456459240107701</v>
      </c>
      <c r="M21" s="16">
        <v>1.97817189631651</v>
      </c>
      <c r="N21" s="141" t="s">
        <v>749</v>
      </c>
      <c r="O21" s="86" t="s">
        <v>750</v>
      </c>
      <c r="P21" s="676">
        <v>18</v>
      </c>
      <c r="Q21" s="677" t="s">
        <v>865</v>
      </c>
      <c r="R21" s="677" t="s">
        <v>865</v>
      </c>
      <c r="S21" s="16">
        <v>1.92307692307692</v>
      </c>
    </row>
    <row r="22" spans="1:19" s="4" customFormat="1" ht="29.65" customHeight="1" x14ac:dyDescent="0.25">
      <c r="A22" s="9">
        <v>12</v>
      </c>
      <c r="B22" s="10" t="s">
        <v>756</v>
      </c>
      <c r="C22" s="85" t="s">
        <v>757</v>
      </c>
      <c r="D22" s="6">
        <v>31</v>
      </c>
      <c r="E22" s="27">
        <v>15.494228399921001</v>
      </c>
      <c r="F22" s="7">
        <v>9.3110094324197998</v>
      </c>
      <c r="G22" s="8">
        <v>1.29059117402165</v>
      </c>
      <c r="H22" s="10" t="s">
        <v>756</v>
      </c>
      <c r="I22" s="85" t="s">
        <v>757</v>
      </c>
      <c r="J22" s="6">
        <v>28</v>
      </c>
      <c r="K22" s="27">
        <v>27.1300741716849</v>
      </c>
      <c r="L22" s="7">
        <v>17.2469792047774</v>
      </c>
      <c r="M22" s="8">
        <v>1.9099590723055899</v>
      </c>
      <c r="N22" s="37" t="s">
        <v>753</v>
      </c>
      <c r="O22" s="85" t="s">
        <v>433</v>
      </c>
      <c r="P22" s="12">
        <v>14</v>
      </c>
      <c r="Q22" s="678" t="s">
        <v>865</v>
      </c>
      <c r="R22" s="678" t="s">
        <v>865</v>
      </c>
      <c r="S22" s="7">
        <v>1.4957264957265</v>
      </c>
    </row>
    <row r="23" spans="1:19" s="4" customFormat="1" ht="29.65" customHeight="1" x14ac:dyDescent="0.25">
      <c r="A23" s="9">
        <v>13</v>
      </c>
      <c r="B23" s="10" t="s">
        <v>251</v>
      </c>
      <c r="C23" s="85" t="s">
        <v>263</v>
      </c>
      <c r="D23" s="6">
        <v>29</v>
      </c>
      <c r="E23" s="27">
        <v>14.4946007612164</v>
      </c>
      <c r="F23" s="7">
        <v>12.4890632895493</v>
      </c>
      <c r="G23" s="8">
        <v>1.20732722731057</v>
      </c>
      <c r="H23" s="10" t="s">
        <v>251</v>
      </c>
      <c r="I23" s="85" t="s">
        <v>263</v>
      </c>
      <c r="J23" s="6">
        <v>23</v>
      </c>
      <c r="K23" s="27">
        <v>22.2854180695983</v>
      </c>
      <c r="L23" s="7">
        <v>18.748715894269001</v>
      </c>
      <c r="M23" s="8">
        <v>1.56889495225102</v>
      </c>
      <c r="N23" s="10" t="s">
        <v>754</v>
      </c>
      <c r="O23" s="85" t="s">
        <v>755</v>
      </c>
      <c r="P23" s="6">
        <v>12</v>
      </c>
      <c r="Q23" s="678" t="s">
        <v>865</v>
      </c>
      <c r="R23" s="678" t="s">
        <v>865</v>
      </c>
      <c r="S23" s="7">
        <v>1.2820512820512799</v>
      </c>
    </row>
    <row r="24" spans="1:19" s="4" customFormat="1" ht="29.65" customHeight="1" x14ac:dyDescent="0.25">
      <c r="A24" s="9">
        <v>14</v>
      </c>
      <c r="B24" s="10" t="s">
        <v>749</v>
      </c>
      <c r="C24" s="85" t="s">
        <v>750</v>
      </c>
      <c r="D24" s="6">
        <v>26</v>
      </c>
      <c r="E24" s="27">
        <v>12.9951593031596</v>
      </c>
      <c r="F24" s="7">
        <v>6.9812932938746997</v>
      </c>
      <c r="G24" s="8">
        <v>1.08243130724396</v>
      </c>
      <c r="H24" s="10" t="s">
        <v>842</v>
      </c>
      <c r="I24" s="85" t="s">
        <v>535</v>
      </c>
      <c r="J24" s="6">
        <v>11</v>
      </c>
      <c r="K24" s="678" t="s">
        <v>865</v>
      </c>
      <c r="L24" s="678" t="s">
        <v>865</v>
      </c>
      <c r="M24" s="8">
        <v>0.75034106412005497</v>
      </c>
      <c r="N24" s="10" t="s">
        <v>778</v>
      </c>
      <c r="O24" s="85" t="s">
        <v>440</v>
      </c>
      <c r="P24" s="6">
        <v>8</v>
      </c>
      <c r="Q24" s="678" t="s">
        <v>865</v>
      </c>
      <c r="R24" s="678" t="s">
        <v>865</v>
      </c>
      <c r="S24" s="7">
        <v>0.854700854700855</v>
      </c>
    </row>
    <row r="25" spans="1:19" s="4" customFormat="1" ht="29.65" customHeight="1" x14ac:dyDescent="0.25">
      <c r="A25" s="18">
        <v>15</v>
      </c>
      <c r="B25" s="19" t="s">
        <v>753</v>
      </c>
      <c r="C25" s="87" t="s">
        <v>433</v>
      </c>
      <c r="D25" s="20">
        <v>20</v>
      </c>
      <c r="E25" s="28">
        <v>9.99627638704583</v>
      </c>
      <c r="F25" s="21">
        <v>5.5784213237431004</v>
      </c>
      <c r="G25" s="13">
        <v>0.83263946711074099</v>
      </c>
      <c r="H25" s="19" t="s">
        <v>843</v>
      </c>
      <c r="I25" s="87" t="s">
        <v>844</v>
      </c>
      <c r="J25" s="22">
        <v>10</v>
      </c>
      <c r="K25" s="679" t="s">
        <v>865</v>
      </c>
      <c r="L25" s="679" t="s">
        <v>865</v>
      </c>
      <c r="M25" s="13">
        <v>0.68212824010914097</v>
      </c>
      <c r="N25" s="32" t="s">
        <v>842</v>
      </c>
      <c r="O25" s="87" t="s">
        <v>535</v>
      </c>
      <c r="P25" s="22">
        <v>7</v>
      </c>
      <c r="Q25" s="679" t="s">
        <v>865</v>
      </c>
      <c r="R25" s="679" t="s">
        <v>865</v>
      </c>
      <c r="S25" s="21">
        <v>0.74786324786324798</v>
      </c>
    </row>
    <row r="26" spans="1:19" s="73" customFormat="1" ht="14.45" customHeight="1" x14ac:dyDescent="0.25">
      <c r="A26" s="79" t="s">
        <v>649</v>
      </c>
      <c r="B26" s="79"/>
      <c r="C26" s="79"/>
      <c r="D26" s="79"/>
      <c r="E26" s="79"/>
      <c r="F26" s="79"/>
      <c r="G26" s="79"/>
      <c r="H26" s="79"/>
      <c r="I26" s="79"/>
      <c r="J26" s="79"/>
      <c r="K26" s="79"/>
      <c r="L26" s="79"/>
      <c r="M26" s="79"/>
      <c r="N26" s="79"/>
      <c r="O26" s="79"/>
      <c r="P26" s="79"/>
      <c r="Q26" s="79"/>
      <c r="R26" s="79"/>
      <c r="S26" s="79"/>
    </row>
    <row r="27" spans="1:19" s="76" customFormat="1" ht="14.45" customHeight="1" x14ac:dyDescent="0.25">
      <c r="A27" s="680" t="s">
        <v>650</v>
      </c>
      <c r="B27" s="74"/>
      <c r="C27" s="75"/>
      <c r="D27" s="75"/>
      <c r="E27" s="75"/>
      <c r="F27" s="75"/>
      <c r="G27" s="75"/>
      <c r="H27" s="74"/>
      <c r="I27" s="75"/>
      <c r="J27" s="72"/>
      <c r="K27" s="72"/>
      <c r="L27" s="72"/>
      <c r="M27" s="72"/>
      <c r="N27" s="74"/>
      <c r="O27" s="75"/>
      <c r="P27" s="72"/>
      <c r="Q27" s="72"/>
      <c r="R27" s="72"/>
      <c r="S27" s="72"/>
    </row>
    <row r="28" spans="1:19" s="76" customFormat="1" ht="14.45" customHeight="1" x14ac:dyDescent="0.25">
      <c r="A28" s="680" t="s">
        <v>651</v>
      </c>
      <c r="B28" s="74"/>
      <c r="C28" s="221"/>
      <c r="D28" s="221"/>
      <c r="E28" s="221"/>
      <c r="F28" s="221"/>
      <c r="G28" s="221"/>
      <c r="H28" s="74"/>
      <c r="I28" s="221"/>
      <c r="J28" s="221"/>
      <c r="K28" s="221"/>
      <c r="L28" s="221"/>
      <c r="M28" s="221"/>
      <c r="N28" s="74"/>
      <c r="O28" s="221"/>
      <c r="P28" s="221"/>
      <c r="Q28" s="221"/>
      <c r="R28" s="221"/>
      <c r="S28" s="221"/>
    </row>
    <row r="29" spans="1:19" s="76" customFormat="1" ht="14.45" customHeight="1" x14ac:dyDescent="0.25">
      <c r="A29" s="72" t="s">
        <v>80</v>
      </c>
      <c r="B29" s="74"/>
      <c r="C29" s="221"/>
      <c r="D29" s="221"/>
      <c r="E29" s="221"/>
      <c r="F29" s="221"/>
      <c r="G29" s="221"/>
      <c r="H29" s="74"/>
      <c r="I29" s="221"/>
      <c r="J29" s="221"/>
      <c r="K29" s="221"/>
      <c r="L29" s="221"/>
      <c r="M29" s="221"/>
      <c r="N29" s="74"/>
      <c r="O29" s="221"/>
      <c r="P29" s="221"/>
      <c r="Q29" s="221"/>
      <c r="R29" s="221"/>
      <c r="S29" s="221"/>
    </row>
    <row r="30" spans="1:19" s="23" customFormat="1" ht="15.75" x14ac:dyDescent="0.25">
      <c r="A30" s="91" t="s">
        <v>879</v>
      </c>
      <c r="B30" s="95"/>
      <c r="C30" s="24"/>
      <c r="H30" s="3"/>
      <c r="N30" s="3"/>
    </row>
  </sheetData>
  <mergeCells count="11">
    <mergeCell ref="E7:E8"/>
    <mergeCell ref="K7:K8"/>
    <mergeCell ref="Q7:Q8"/>
    <mergeCell ref="A1:S1"/>
    <mergeCell ref="I3:J3"/>
    <mergeCell ref="B5:G5"/>
    <mergeCell ref="H5:M5"/>
    <mergeCell ref="N5:S5"/>
    <mergeCell ref="E6:F6"/>
    <mergeCell ref="K6:L6"/>
    <mergeCell ref="Q6:R6"/>
  </mergeCells>
  <phoneticPr fontId="2" type="noConversion"/>
  <printOptions horizontalCentered="1"/>
  <pageMargins left="0.31496062992126" right="0.31496062992126" top="0.55118110236220497" bottom="0.35433070866141703" header="0.31496062992126" footer="0.118110236220472"/>
  <pageSetup paperSize="9" scale="77"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S26"/>
  <sheetViews>
    <sheetView showGridLines="0" showZeros="0" view="pageBreakPreview" zoomScale="90" zoomScaleNormal="90" zoomScaleSheetLayoutView="90" workbookViewId="0">
      <selection activeCell="V7" sqref="V7"/>
    </sheetView>
  </sheetViews>
  <sheetFormatPr defaultRowHeight="16.5" x14ac:dyDescent="0.25"/>
  <cols>
    <col min="1" max="1" width="3.375" style="23" customWidth="1"/>
    <col min="2" max="2" width="9.75" style="3" customWidth="1"/>
    <col min="3" max="3" width="18.75" style="24" customWidth="1"/>
    <col min="4" max="6" width="7" style="23" customWidth="1"/>
    <col min="7" max="7" width="7.25" style="23" customWidth="1"/>
    <col min="8" max="8" width="9.75" style="3" customWidth="1"/>
    <col min="9" max="9" width="18.75" style="23" customWidth="1"/>
    <col min="10" max="10" width="7" style="23" customWidth="1"/>
    <col min="11" max="11" width="8" style="23" customWidth="1"/>
    <col min="12" max="12" width="7" style="23" customWidth="1"/>
    <col min="13" max="13" width="7.25" style="23" customWidth="1"/>
    <col min="14" max="14" width="9.75" style="3" customWidth="1"/>
    <col min="15" max="15" width="18.75" style="23" customWidth="1"/>
    <col min="16" max="18" width="7" style="23" customWidth="1"/>
    <col min="19" max="19" width="7.25" style="23" customWidth="1"/>
    <col min="20" max="16384" width="9" style="747"/>
  </cols>
  <sheetData>
    <row r="1" spans="1:19" ht="25.5" x14ac:dyDescent="0.25">
      <c r="A1" s="818" t="s">
        <v>652</v>
      </c>
      <c r="B1" s="818"/>
      <c r="C1" s="818"/>
      <c r="D1" s="818"/>
      <c r="E1" s="818"/>
      <c r="F1" s="818"/>
      <c r="G1" s="818"/>
      <c r="H1" s="818"/>
      <c r="I1" s="818"/>
      <c r="J1" s="818"/>
      <c r="K1" s="818"/>
      <c r="L1" s="818"/>
      <c r="M1" s="818"/>
      <c r="N1" s="818"/>
      <c r="O1" s="818"/>
      <c r="P1" s="818"/>
      <c r="Q1" s="818"/>
      <c r="R1" s="818"/>
      <c r="S1" s="818"/>
    </row>
    <row r="2" spans="1:19" ht="9.1999999999999993" customHeight="1" x14ac:dyDescent="0.25">
      <c r="A2" s="46"/>
      <c r="B2" s="47"/>
      <c r="C2" s="48"/>
      <c r="D2" s="48"/>
      <c r="E2" s="48"/>
      <c r="F2" s="48"/>
      <c r="G2" s="48"/>
      <c r="H2" s="47"/>
      <c r="I2" s="48"/>
      <c r="J2" s="48"/>
      <c r="K2" s="48"/>
      <c r="L2" s="48"/>
      <c r="M2" s="48"/>
      <c r="N2" s="47"/>
      <c r="O2" s="48"/>
      <c r="P2" s="48"/>
      <c r="Q2" s="48"/>
      <c r="R2" s="48"/>
      <c r="S2" s="48"/>
    </row>
    <row r="3" spans="1:19" x14ac:dyDescent="0.25">
      <c r="A3" s="674"/>
      <c r="B3" s="47"/>
      <c r="C3" s="50"/>
      <c r="D3" s="48"/>
      <c r="E3" s="48"/>
      <c r="F3" s="48"/>
      <c r="G3" s="48"/>
      <c r="H3" s="47"/>
      <c r="I3" s="944" t="s">
        <v>759</v>
      </c>
      <c r="J3" s="945"/>
      <c r="K3" s="48"/>
      <c r="L3" s="48"/>
      <c r="M3" s="48"/>
      <c r="N3" s="47"/>
      <c r="O3" s="48"/>
      <c r="P3" s="48"/>
      <c r="Q3" s="48"/>
      <c r="R3" s="48"/>
      <c r="S3" s="50"/>
    </row>
    <row r="4" spans="1:19" ht="22.7" customHeight="1" x14ac:dyDescent="0.25">
      <c r="S4" s="51" t="s">
        <v>27</v>
      </c>
    </row>
    <row r="5" spans="1:19" s="4" customFormat="1" ht="14.25" customHeight="1" x14ac:dyDescent="0.25">
      <c r="A5" s="53" t="s">
        <v>291</v>
      </c>
      <c r="B5" s="946" t="s">
        <v>653</v>
      </c>
      <c r="C5" s="947"/>
      <c r="D5" s="947"/>
      <c r="E5" s="947"/>
      <c r="F5" s="947"/>
      <c r="G5" s="948"/>
      <c r="H5" s="946" t="s">
        <v>654</v>
      </c>
      <c r="I5" s="947"/>
      <c r="J5" s="947"/>
      <c r="K5" s="947"/>
      <c r="L5" s="947"/>
      <c r="M5" s="947"/>
      <c r="N5" s="946" t="s">
        <v>655</v>
      </c>
      <c r="O5" s="947"/>
      <c r="P5" s="947"/>
      <c r="Q5" s="947"/>
      <c r="R5" s="947"/>
      <c r="S5" s="949"/>
    </row>
    <row r="6" spans="1:19" s="4" customFormat="1" ht="14.25" customHeight="1" x14ac:dyDescent="0.25">
      <c r="A6" s="26"/>
      <c r="B6" s="69" t="s">
        <v>1</v>
      </c>
      <c r="C6" s="25"/>
      <c r="D6" s="53" t="s">
        <v>32</v>
      </c>
      <c r="E6" s="824" t="s">
        <v>33</v>
      </c>
      <c r="F6" s="954"/>
      <c r="G6" s="53" t="s">
        <v>34</v>
      </c>
      <c r="H6" s="69" t="s">
        <v>1</v>
      </c>
      <c r="I6" s="25"/>
      <c r="J6" s="53" t="s">
        <v>32</v>
      </c>
      <c r="K6" s="824" t="s">
        <v>656</v>
      </c>
      <c r="L6" s="954"/>
      <c r="M6" s="53" t="s">
        <v>34</v>
      </c>
      <c r="N6" s="69" t="s">
        <v>1</v>
      </c>
      <c r="O6" s="25"/>
      <c r="P6" s="53" t="s">
        <v>32</v>
      </c>
      <c r="Q6" s="824" t="s">
        <v>33</v>
      </c>
      <c r="R6" s="955"/>
      <c r="S6" s="56" t="s">
        <v>34</v>
      </c>
    </row>
    <row r="7" spans="1:19" s="4" customFormat="1" ht="14.25" customHeight="1" x14ac:dyDescent="0.25">
      <c r="A7" s="26"/>
      <c r="B7" s="57" t="s">
        <v>29</v>
      </c>
      <c r="C7" s="54" t="s">
        <v>30</v>
      </c>
      <c r="D7" s="61"/>
      <c r="E7" s="826" t="s">
        <v>35</v>
      </c>
      <c r="F7" s="60" t="s">
        <v>38</v>
      </c>
      <c r="G7" s="61" t="s">
        <v>39</v>
      </c>
      <c r="H7" s="57" t="s">
        <v>29</v>
      </c>
      <c r="I7" s="54" t="s">
        <v>30</v>
      </c>
      <c r="J7" s="61"/>
      <c r="K7" s="826" t="s">
        <v>35</v>
      </c>
      <c r="L7" s="60" t="s">
        <v>38</v>
      </c>
      <c r="M7" s="61" t="s">
        <v>39</v>
      </c>
      <c r="N7" s="57" t="s">
        <v>29</v>
      </c>
      <c r="O7" s="54" t="s">
        <v>30</v>
      </c>
      <c r="P7" s="61"/>
      <c r="Q7" s="826" t="s">
        <v>35</v>
      </c>
      <c r="R7" s="60" t="s">
        <v>38</v>
      </c>
      <c r="S7" s="57" t="s">
        <v>39</v>
      </c>
    </row>
    <row r="8" spans="1:19" s="4" customFormat="1" ht="14.25" customHeight="1" x14ac:dyDescent="0.25">
      <c r="A8" s="59" t="s">
        <v>36</v>
      </c>
      <c r="B8" s="58" t="s">
        <v>31</v>
      </c>
      <c r="C8" s="55"/>
      <c r="D8" s="59" t="s">
        <v>37</v>
      </c>
      <c r="E8" s="827"/>
      <c r="F8" s="71" t="s">
        <v>35</v>
      </c>
      <c r="G8" s="59" t="s">
        <v>2</v>
      </c>
      <c r="H8" s="58" t="s">
        <v>31</v>
      </c>
      <c r="I8" s="55"/>
      <c r="J8" s="59" t="s">
        <v>37</v>
      </c>
      <c r="K8" s="827"/>
      <c r="L8" s="71" t="s">
        <v>35</v>
      </c>
      <c r="M8" s="59" t="s">
        <v>2</v>
      </c>
      <c r="N8" s="58" t="s">
        <v>31</v>
      </c>
      <c r="O8" s="55"/>
      <c r="P8" s="59" t="s">
        <v>37</v>
      </c>
      <c r="Q8" s="827"/>
      <c r="R8" s="71" t="s">
        <v>657</v>
      </c>
      <c r="S8" s="58" t="s">
        <v>2</v>
      </c>
    </row>
    <row r="9" spans="1:19" s="4" customFormat="1" ht="29.65" customHeight="1" x14ac:dyDescent="0.25">
      <c r="A9" s="9"/>
      <c r="B9" s="5"/>
      <c r="C9" s="85" t="s">
        <v>253</v>
      </c>
      <c r="D9" s="6">
        <v>199576</v>
      </c>
      <c r="E9" s="7">
        <v>854.72706345047402</v>
      </c>
      <c r="F9" s="7">
        <v>395.24630118184001</v>
      </c>
      <c r="G9" s="8">
        <v>100</v>
      </c>
      <c r="H9" s="5"/>
      <c r="I9" s="85" t="s">
        <v>253</v>
      </c>
      <c r="J9" s="6">
        <v>2402</v>
      </c>
      <c r="K9" s="27">
        <v>1200.5527940842001</v>
      </c>
      <c r="L9" s="7">
        <v>763.22949509183104</v>
      </c>
      <c r="M9" s="8">
        <v>100</v>
      </c>
      <c r="N9" s="5"/>
      <c r="O9" s="85" t="s">
        <v>253</v>
      </c>
      <c r="P9" s="6">
        <v>197174</v>
      </c>
      <c r="Q9" s="7">
        <v>851.73820378722303</v>
      </c>
      <c r="R9" s="7">
        <v>392.38892805998302</v>
      </c>
      <c r="S9" s="7">
        <v>100</v>
      </c>
    </row>
    <row r="10" spans="1:19" s="4" customFormat="1" ht="29.65" customHeight="1" x14ac:dyDescent="0.25">
      <c r="A10" s="9">
        <v>1</v>
      </c>
      <c r="B10" s="10" t="s">
        <v>242</v>
      </c>
      <c r="C10" s="85" t="s">
        <v>254</v>
      </c>
      <c r="D10" s="6">
        <v>54838</v>
      </c>
      <c r="E10" s="7">
        <v>234.85550720275501</v>
      </c>
      <c r="F10" s="7">
        <v>111.520552750962</v>
      </c>
      <c r="G10" s="8">
        <v>27.477251773760401</v>
      </c>
      <c r="H10" s="10" t="s">
        <v>242</v>
      </c>
      <c r="I10" s="85" t="s">
        <v>254</v>
      </c>
      <c r="J10" s="6">
        <v>568</v>
      </c>
      <c r="K10" s="27">
        <v>283.89424939210102</v>
      </c>
      <c r="L10" s="7">
        <v>173.53770475004401</v>
      </c>
      <c r="M10" s="8">
        <v>23.646960865945001</v>
      </c>
      <c r="N10" s="10" t="s">
        <v>242</v>
      </c>
      <c r="O10" s="85" t="s">
        <v>254</v>
      </c>
      <c r="P10" s="6">
        <v>54270</v>
      </c>
      <c r="Q10" s="7">
        <v>234.431681253779</v>
      </c>
      <c r="R10" s="7">
        <v>111.030787042627</v>
      </c>
      <c r="S10" s="7">
        <v>27.523912889123299</v>
      </c>
    </row>
    <row r="11" spans="1:19" s="4" customFormat="1" ht="32.25" customHeight="1" x14ac:dyDescent="0.25">
      <c r="A11" s="9">
        <v>2</v>
      </c>
      <c r="B11" s="10" t="s">
        <v>243</v>
      </c>
      <c r="C11" s="85" t="s">
        <v>255</v>
      </c>
      <c r="D11" s="6">
        <v>22907</v>
      </c>
      <c r="E11" s="7">
        <v>98.104144999699301</v>
      </c>
      <c r="F11" s="7">
        <v>43.776501838190498</v>
      </c>
      <c r="G11" s="8">
        <v>11.4778330059727</v>
      </c>
      <c r="H11" s="10" t="s">
        <v>243</v>
      </c>
      <c r="I11" s="85" t="s">
        <v>255</v>
      </c>
      <c r="J11" s="6">
        <v>284</v>
      </c>
      <c r="K11" s="27">
        <v>141.94712469605099</v>
      </c>
      <c r="L11" s="7">
        <v>87.282834447599399</v>
      </c>
      <c r="M11" s="8">
        <v>11.823480432972501</v>
      </c>
      <c r="N11" s="10" t="s">
        <v>243</v>
      </c>
      <c r="O11" s="85" t="s">
        <v>255</v>
      </c>
      <c r="P11" s="6">
        <v>22623</v>
      </c>
      <c r="Q11" s="7">
        <v>97.725224341334794</v>
      </c>
      <c r="R11" s="7">
        <v>43.4691000398116</v>
      </c>
      <c r="S11" s="7">
        <v>11.4736222828568</v>
      </c>
    </row>
    <row r="12" spans="1:19" s="4" customFormat="1" ht="29.65" customHeight="1" x14ac:dyDescent="0.25">
      <c r="A12" s="9">
        <v>3</v>
      </c>
      <c r="B12" s="10" t="s">
        <v>244</v>
      </c>
      <c r="C12" s="85" t="s">
        <v>256</v>
      </c>
      <c r="D12" s="6">
        <v>17468</v>
      </c>
      <c r="E12" s="7">
        <v>74.810459896745499</v>
      </c>
      <c r="F12" s="7">
        <v>29.287947154104302</v>
      </c>
      <c r="G12" s="8">
        <v>8.7525554174850999</v>
      </c>
      <c r="H12" s="10" t="s">
        <v>245</v>
      </c>
      <c r="I12" s="85" t="s">
        <v>257</v>
      </c>
      <c r="J12" s="6">
        <v>189</v>
      </c>
      <c r="K12" s="27">
        <v>94.464811857583101</v>
      </c>
      <c r="L12" s="7">
        <v>56.524595108277403</v>
      </c>
      <c r="M12" s="8">
        <v>7.8684429641965004</v>
      </c>
      <c r="N12" s="10" t="s">
        <v>244</v>
      </c>
      <c r="O12" s="85" t="s">
        <v>256</v>
      </c>
      <c r="P12" s="6">
        <v>17282</v>
      </c>
      <c r="Q12" s="7">
        <v>74.653552891612406</v>
      </c>
      <c r="R12" s="7">
        <v>29.0983985522494</v>
      </c>
      <c r="S12" s="7">
        <v>8.7648472922393008</v>
      </c>
    </row>
    <row r="13" spans="1:19" s="4" customFormat="1" ht="29.65" customHeight="1" x14ac:dyDescent="0.25">
      <c r="A13" s="9">
        <v>4</v>
      </c>
      <c r="B13" s="10" t="s">
        <v>245</v>
      </c>
      <c r="C13" s="85" t="s">
        <v>257</v>
      </c>
      <c r="D13" s="6">
        <v>12425</v>
      </c>
      <c r="E13" s="7">
        <v>53.212729804045203</v>
      </c>
      <c r="F13" s="7">
        <v>23.340095622799598</v>
      </c>
      <c r="G13" s="8">
        <v>6.2256984807793003</v>
      </c>
      <c r="H13" s="10" t="s">
        <v>244</v>
      </c>
      <c r="I13" s="85" t="s">
        <v>256</v>
      </c>
      <c r="J13" s="6">
        <v>186</v>
      </c>
      <c r="K13" s="27">
        <v>92.965370399526194</v>
      </c>
      <c r="L13" s="7">
        <v>55.615177822834497</v>
      </c>
      <c r="M13" s="8">
        <v>7.7435470441299001</v>
      </c>
      <c r="N13" s="10" t="s">
        <v>245</v>
      </c>
      <c r="O13" s="85" t="s">
        <v>257</v>
      </c>
      <c r="P13" s="6">
        <v>12236</v>
      </c>
      <c r="Q13" s="7">
        <v>52.856201433964202</v>
      </c>
      <c r="R13" s="7">
        <v>23.089539778250099</v>
      </c>
      <c r="S13" s="7">
        <v>6.2056863480985998</v>
      </c>
    </row>
    <row r="14" spans="1:19" s="4" customFormat="1" ht="29.65" customHeight="1" x14ac:dyDescent="0.25">
      <c r="A14" s="9">
        <v>5</v>
      </c>
      <c r="B14" s="10" t="s">
        <v>246</v>
      </c>
      <c r="C14" s="85" t="s">
        <v>258</v>
      </c>
      <c r="D14" s="6">
        <v>10524</v>
      </c>
      <c r="E14" s="7">
        <v>45.071289211893102</v>
      </c>
      <c r="F14" s="7">
        <v>19.4122410827779</v>
      </c>
      <c r="G14" s="8">
        <v>5.2731791397762997</v>
      </c>
      <c r="H14" s="10" t="s">
        <v>751</v>
      </c>
      <c r="I14" s="85" t="s">
        <v>752</v>
      </c>
      <c r="J14" s="6">
        <v>142</v>
      </c>
      <c r="K14" s="27">
        <v>70.973562348025396</v>
      </c>
      <c r="L14" s="7">
        <v>51.6462792674795</v>
      </c>
      <c r="M14" s="8">
        <v>5.9117402164863</v>
      </c>
      <c r="N14" s="10" t="s">
        <v>246</v>
      </c>
      <c r="O14" s="85" t="s">
        <v>258</v>
      </c>
      <c r="P14" s="6">
        <v>10409</v>
      </c>
      <c r="Q14" s="7">
        <v>44.9640569406778</v>
      </c>
      <c r="R14" s="7">
        <v>19.288162381424002</v>
      </c>
      <c r="S14" s="7">
        <v>5.2790935924614999</v>
      </c>
    </row>
    <row r="15" spans="1:19" s="4" customFormat="1" ht="29.65" customHeight="1" x14ac:dyDescent="0.25">
      <c r="A15" s="9">
        <v>6</v>
      </c>
      <c r="B15" s="10" t="s">
        <v>247</v>
      </c>
      <c r="C15" s="85" t="s">
        <v>259</v>
      </c>
      <c r="D15" s="6">
        <v>8517</v>
      </c>
      <c r="E15" s="7">
        <v>36.475880864471101</v>
      </c>
      <c r="F15" s="7">
        <v>14.6909086115772</v>
      </c>
      <c r="G15" s="8">
        <v>4.2675472000640999</v>
      </c>
      <c r="H15" s="10" t="s">
        <v>248</v>
      </c>
      <c r="I15" s="85" t="s">
        <v>260</v>
      </c>
      <c r="J15" s="6">
        <v>126</v>
      </c>
      <c r="K15" s="27">
        <v>62.976541238388698</v>
      </c>
      <c r="L15" s="7">
        <v>47.805087732873098</v>
      </c>
      <c r="M15" s="8">
        <v>5.2456286427977004</v>
      </c>
      <c r="N15" s="10" t="s">
        <v>247</v>
      </c>
      <c r="O15" s="85" t="s">
        <v>259</v>
      </c>
      <c r="P15" s="6">
        <v>8425</v>
      </c>
      <c r="Q15" s="7">
        <v>36.393715027880702</v>
      </c>
      <c r="R15" s="7">
        <v>14.608525688436</v>
      </c>
      <c r="S15" s="7">
        <v>4.2728757341232004</v>
      </c>
    </row>
    <row r="16" spans="1:19" s="4" customFormat="1" ht="29.65" customHeight="1" x14ac:dyDescent="0.25">
      <c r="A16" s="9">
        <v>7</v>
      </c>
      <c r="B16" s="10" t="s">
        <v>248</v>
      </c>
      <c r="C16" s="85" t="s">
        <v>260</v>
      </c>
      <c r="D16" s="6">
        <v>6678</v>
      </c>
      <c r="E16" s="7">
        <v>28.599968582005001</v>
      </c>
      <c r="F16" s="7">
        <v>18.324512033358001</v>
      </c>
      <c r="G16" s="8">
        <v>3.3460937186836093</v>
      </c>
      <c r="H16" s="10" t="s">
        <v>246</v>
      </c>
      <c r="I16" s="85" t="s">
        <v>258</v>
      </c>
      <c r="J16" s="6">
        <v>115</v>
      </c>
      <c r="K16" s="27">
        <v>57.478589225513502</v>
      </c>
      <c r="L16" s="7">
        <v>35.739826416677701</v>
      </c>
      <c r="M16" s="8">
        <v>4.7876769358868003</v>
      </c>
      <c r="N16" s="10" t="s">
        <v>248</v>
      </c>
      <c r="O16" s="85" t="s">
        <v>260</v>
      </c>
      <c r="P16" s="6">
        <v>6552</v>
      </c>
      <c r="Q16" s="7">
        <v>28.302863010406501</v>
      </c>
      <c r="R16" s="7">
        <v>18.0740936449236</v>
      </c>
      <c r="S16" s="7">
        <v>3.3229533305608001</v>
      </c>
    </row>
    <row r="17" spans="1:19" s="4" customFormat="1" ht="29.65" customHeight="1" x14ac:dyDescent="0.25">
      <c r="A17" s="9">
        <v>8</v>
      </c>
      <c r="B17" s="10" t="s">
        <v>250</v>
      </c>
      <c r="C17" s="85" t="s">
        <v>262</v>
      </c>
      <c r="D17" s="6">
        <v>5980</v>
      </c>
      <c r="E17" s="7">
        <v>25.610633740699399</v>
      </c>
      <c r="F17" s="7">
        <v>10.6211247135303</v>
      </c>
      <c r="G17" s="8">
        <v>2.9963522668056002</v>
      </c>
      <c r="H17" s="10" t="s">
        <v>247</v>
      </c>
      <c r="I17" s="85" t="s">
        <v>259</v>
      </c>
      <c r="J17" s="6">
        <v>92</v>
      </c>
      <c r="K17" s="27">
        <v>45.982871380410799</v>
      </c>
      <c r="L17" s="7">
        <v>26.476987003602201</v>
      </c>
      <c r="M17" s="8">
        <v>3.8301415487093999</v>
      </c>
      <c r="N17" s="10" t="s">
        <v>250</v>
      </c>
      <c r="O17" s="85" t="s">
        <v>262</v>
      </c>
      <c r="P17" s="6">
        <v>5894</v>
      </c>
      <c r="Q17" s="7">
        <v>25.460481468763099</v>
      </c>
      <c r="R17" s="7">
        <v>10.5139714577366</v>
      </c>
      <c r="S17" s="7">
        <v>2.9892379319789</v>
      </c>
    </row>
    <row r="18" spans="1:19" s="4" customFormat="1" ht="29.65" customHeight="1" x14ac:dyDescent="0.25">
      <c r="A18" s="9">
        <v>9</v>
      </c>
      <c r="B18" s="10" t="s">
        <v>249</v>
      </c>
      <c r="C18" s="85" t="s">
        <v>261</v>
      </c>
      <c r="D18" s="6">
        <v>5796</v>
      </c>
      <c r="E18" s="7">
        <v>24.822614240985601</v>
      </c>
      <c r="F18" s="7">
        <v>9.7269943967888999</v>
      </c>
      <c r="G18" s="8">
        <v>2.9041568124424</v>
      </c>
      <c r="H18" s="10" t="s">
        <v>250</v>
      </c>
      <c r="I18" s="85" t="s">
        <v>262</v>
      </c>
      <c r="J18" s="6">
        <v>86</v>
      </c>
      <c r="K18" s="27">
        <v>42.983988464296999</v>
      </c>
      <c r="L18" s="7">
        <v>26.0265111120755</v>
      </c>
      <c r="M18" s="8">
        <v>3.5803497085761999</v>
      </c>
      <c r="N18" s="10" t="s">
        <v>249</v>
      </c>
      <c r="O18" s="85" t="s">
        <v>261</v>
      </c>
      <c r="P18" s="6">
        <v>5728</v>
      </c>
      <c r="Q18" s="7">
        <v>24.743406490172202</v>
      </c>
      <c r="R18" s="7">
        <v>9.6571845147536006</v>
      </c>
      <c r="S18" s="7">
        <v>2.9050483329444998</v>
      </c>
    </row>
    <row r="19" spans="1:19" s="4" customFormat="1" ht="29.65" customHeight="1" x14ac:dyDescent="0.25">
      <c r="A19" s="9">
        <v>10</v>
      </c>
      <c r="B19" s="10" t="s">
        <v>251</v>
      </c>
      <c r="C19" s="85" t="s">
        <v>263</v>
      </c>
      <c r="D19" s="6">
        <v>3951</v>
      </c>
      <c r="E19" s="7">
        <v>16.921005670485499</v>
      </c>
      <c r="F19" s="7">
        <v>12.9005625164594</v>
      </c>
      <c r="G19" s="8">
        <v>1.9796969575500001</v>
      </c>
      <c r="H19" s="10" t="s">
        <v>249</v>
      </c>
      <c r="I19" s="85" t="s">
        <v>261</v>
      </c>
      <c r="J19" s="6">
        <v>68</v>
      </c>
      <c r="K19" s="27">
        <v>33.987339715955798</v>
      </c>
      <c r="L19" s="7">
        <v>20.448624952666702</v>
      </c>
      <c r="M19" s="8">
        <v>2.8309741881765</v>
      </c>
      <c r="N19" s="10" t="s">
        <v>251</v>
      </c>
      <c r="O19" s="85" t="s">
        <v>263</v>
      </c>
      <c r="P19" s="6">
        <v>3922</v>
      </c>
      <c r="Q19" s="7">
        <v>16.941976301406299</v>
      </c>
      <c r="R19" s="7">
        <v>12.9010554927491</v>
      </c>
      <c r="S19" s="7">
        <v>1.9891060687515001</v>
      </c>
    </row>
    <row r="20" spans="1:19" s="4" customFormat="1" ht="29.65" customHeight="1" x14ac:dyDescent="0.25">
      <c r="A20" s="9"/>
      <c r="B20" s="11"/>
      <c r="C20" s="85" t="s">
        <v>758</v>
      </c>
      <c r="D20" s="12">
        <v>50492</v>
      </c>
      <c r="E20" s="7">
        <v>216.24282923669</v>
      </c>
      <c r="F20" s="7">
        <v>101.64486046128999</v>
      </c>
      <c r="G20" s="13">
        <v>25.299635226680561</v>
      </c>
      <c r="H20" s="11"/>
      <c r="I20" s="85" t="s">
        <v>758</v>
      </c>
      <c r="J20" s="12">
        <v>546</v>
      </c>
      <c r="K20" s="27">
        <v>272.89834536635101</v>
      </c>
      <c r="L20" s="7">
        <v>182.12586647770101</v>
      </c>
      <c r="M20" s="13">
        <v>22.731057452123199</v>
      </c>
      <c r="N20" s="11"/>
      <c r="O20" s="85" t="s">
        <v>758</v>
      </c>
      <c r="P20" s="12">
        <v>49833</v>
      </c>
      <c r="Q20" s="7">
        <v>215.26504462722599</v>
      </c>
      <c r="R20" s="7">
        <v>100.65810946702101</v>
      </c>
      <c r="S20" s="7">
        <v>25.273616196861699</v>
      </c>
    </row>
    <row r="21" spans="1:19" s="4" customFormat="1" ht="32.25" customHeight="1" x14ac:dyDescent="0.25">
      <c r="A21" s="14">
        <v>11</v>
      </c>
      <c r="B21" s="99" t="s">
        <v>749</v>
      </c>
      <c r="C21" s="86" t="s">
        <v>750</v>
      </c>
      <c r="D21" s="15">
        <v>3799</v>
      </c>
      <c r="E21" s="16">
        <v>16.270033040287199</v>
      </c>
      <c r="F21" s="16">
        <v>5.4683575154298003</v>
      </c>
      <c r="G21" s="17">
        <v>1.9035354952499</v>
      </c>
      <c r="H21" s="99" t="s">
        <v>754</v>
      </c>
      <c r="I21" s="86" t="s">
        <v>755</v>
      </c>
      <c r="J21" s="15">
        <v>41</v>
      </c>
      <c r="K21" s="675">
        <v>20.492366593443901</v>
      </c>
      <c r="L21" s="16">
        <v>12.842661287383301</v>
      </c>
      <c r="M21" s="17">
        <v>1.7069109075769999</v>
      </c>
      <c r="N21" s="99" t="s">
        <v>749</v>
      </c>
      <c r="O21" s="86" t="s">
        <v>750</v>
      </c>
      <c r="P21" s="15">
        <v>3773</v>
      </c>
      <c r="Q21" s="16">
        <v>16.298336712189201</v>
      </c>
      <c r="R21" s="16">
        <v>5.4595260229834004</v>
      </c>
      <c r="S21" s="16">
        <v>1.9135382961242</v>
      </c>
    </row>
    <row r="22" spans="1:19" s="4" customFormat="1" ht="29.65" customHeight="1" x14ac:dyDescent="0.25">
      <c r="A22" s="9">
        <v>12</v>
      </c>
      <c r="B22" s="10" t="s">
        <v>751</v>
      </c>
      <c r="C22" s="85" t="s">
        <v>752</v>
      </c>
      <c r="D22" s="6">
        <v>3510</v>
      </c>
      <c r="E22" s="7">
        <v>15.032328499975799</v>
      </c>
      <c r="F22" s="7">
        <v>8.1900966975409997</v>
      </c>
      <c r="G22" s="8">
        <v>1.7587285044294001</v>
      </c>
      <c r="H22" s="10" t="s">
        <v>756</v>
      </c>
      <c r="I22" s="85" t="s">
        <v>757</v>
      </c>
      <c r="J22" s="6">
        <v>31</v>
      </c>
      <c r="K22" s="27">
        <v>15.494228399921001</v>
      </c>
      <c r="L22" s="7">
        <v>9.3110094324197998</v>
      </c>
      <c r="M22" s="8">
        <v>1.2905911740216001</v>
      </c>
      <c r="N22" s="10" t="s">
        <v>751</v>
      </c>
      <c r="O22" s="85" t="s">
        <v>752</v>
      </c>
      <c r="P22" s="6">
        <v>3368</v>
      </c>
      <c r="Q22" s="7">
        <v>14.548846553578899</v>
      </c>
      <c r="R22" s="7">
        <v>7.8392068219539004</v>
      </c>
      <c r="S22" s="7">
        <v>1.7081359611308</v>
      </c>
    </row>
    <row r="23" spans="1:19" s="4" customFormat="1" ht="29.65" customHeight="1" x14ac:dyDescent="0.25">
      <c r="A23" s="9">
        <v>13</v>
      </c>
      <c r="B23" s="10" t="s">
        <v>753</v>
      </c>
      <c r="C23" s="85" t="s">
        <v>433</v>
      </c>
      <c r="D23" s="6">
        <v>3336</v>
      </c>
      <c r="E23" s="7">
        <v>14.2871361469855</v>
      </c>
      <c r="F23" s="7">
        <v>5.0310491214621003</v>
      </c>
      <c r="G23" s="8">
        <v>1.6715436725859001</v>
      </c>
      <c r="H23" s="10" t="s">
        <v>251</v>
      </c>
      <c r="I23" s="85" t="s">
        <v>263</v>
      </c>
      <c r="J23" s="6">
        <v>29</v>
      </c>
      <c r="K23" s="27">
        <v>14.4946007612164</v>
      </c>
      <c r="L23" s="7">
        <v>12.4890632895493</v>
      </c>
      <c r="M23" s="8">
        <v>1.2073272273105999</v>
      </c>
      <c r="N23" s="10" t="s">
        <v>753</v>
      </c>
      <c r="O23" s="85" t="s">
        <v>433</v>
      </c>
      <c r="P23" s="6">
        <v>3316</v>
      </c>
      <c r="Q23" s="7">
        <v>14.324220656670899</v>
      </c>
      <c r="R23" s="7">
        <v>5.0272925147844996</v>
      </c>
      <c r="S23" s="7">
        <v>1.6817633156501</v>
      </c>
    </row>
    <row r="24" spans="1:19" s="4" customFormat="1" ht="29.65" customHeight="1" x14ac:dyDescent="0.25">
      <c r="A24" s="9">
        <v>14</v>
      </c>
      <c r="B24" s="10" t="s">
        <v>754</v>
      </c>
      <c r="C24" s="85" t="s">
        <v>755</v>
      </c>
      <c r="D24" s="6">
        <v>2262</v>
      </c>
      <c r="E24" s="7">
        <v>9.6875005888732701</v>
      </c>
      <c r="F24" s="7">
        <v>4.2159840089051004</v>
      </c>
      <c r="G24" s="8">
        <v>1.1334028139656001</v>
      </c>
      <c r="H24" s="10" t="s">
        <v>749</v>
      </c>
      <c r="I24" s="85" t="s">
        <v>750</v>
      </c>
      <c r="J24" s="6">
        <v>26</v>
      </c>
      <c r="K24" s="27">
        <v>12.9951593031596</v>
      </c>
      <c r="L24" s="7">
        <v>6.9812932938746997</v>
      </c>
      <c r="M24" s="8">
        <v>1.0824313072439999</v>
      </c>
      <c r="N24" s="10" t="s">
        <v>754</v>
      </c>
      <c r="O24" s="85" t="s">
        <v>755</v>
      </c>
      <c r="P24" s="6">
        <v>2221</v>
      </c>
      <c r="Q24" s="7">
        <v>9.5941176352430908</v>
      </c>
      <c r="R24" s="7">
        <v>4.1569022625949001</v>
      </c>
      <c r="S24" s="7">
        <v>1.1264162617789</v>
      </c>
    </row>
    <row r="25" spans="1:19" s="4" customFormat="1" ht="29.65" customHeight="1" x14ac:dyDescent="0.25">
      <c r="A25" s="18">
        <v>15</v>
      </c>
      <c r="B25" s="19" t="s">
        <v>756</v>
      </c>
      <c r="C25" s="87" t="s">
        <v>757</v>
      </c>
      <c r="D25" s="20">
        <v>2085</v>
      </c>
      <c r="E25" s="21">
        <v>8.9294600918659395</v>
      </c>
      <c r="F25" s="21">
        <v>3.9790675104102</v>
      </c>
      <c r="G25" s="13">
        <v>1.0447147953661999</v>
      </c>
      <c r="H25" s="19" t="s">
        <v>753</v>
      </c>
      <c r="I25" s="87" t="s">
        <v>433</v>
      </c>
      <c r="J25" s="20">
        <v>20</v>
      </c>
      <c r="K25" s="28">
        <v>9.99627638704583</v>
      </c>
      <c r="L25" s="21">
        <v>5.5784213237431004</v>
      </c>
      <c r="M25" s="13">
        <v>0.83263946711070003</v>
      </c>
      <c r="N25" s="19" t="s">
        <v>756</v>
      </c>
      <c r="O25" s="87" t="s">
        <v>757</v>
      </c>
      <c r="P25" s="20">
        <v>2054</v>
      </c>
      <c r="Q25" s="21">
        <v>8.8727229278655209</v>
      </c>
      <c r="R25" s="21">
        <v>3.9354126131033</v>
      </c>
      <c r="S25" s="21">
        <v>1.0417194964853</v>
      </c>
    </row>
    <row r="26" spans="1:19" s="681" customFormat="1" ht="12.95" customHeight="1" x14ac:dyDescent="0.25">
      <c r="A26" s="4" t="s">
        <v>658</v>
      </c>
      <c r="H26" s="3"/>
      <c r="N26" s="3"/>
    </row>
  </sheetData>
  <mergeCells count="11">
    <mergeCell ref="E7:E8"/>
    <mergeCell ref="K7:K8"/>
    <mergeCell ref="Q7:Q8"/>
    <mergeCell ref="A1:S1"/>
    <mergeCell ref="I3:J3"/>
    <mergeCell ref="B5:G5"/>
    <mergeCell ref="H5:M5"/>
    <mergeCell ref="N5:S5"/>
    <mergeCell ref="E6:F6"/>
    <mergeCell ref="K6:L6"/>
    <mergeCell ref="Q6:R6"/>
  </mergeCells>
  <phoneticPr fontId="2" type="noConversion"/>
  <conditionalFormatting sqref="D9:D25">
    <cfRule type="cellIs" dxfId="2" priority="3" operator="between">
      <formula>1</formula>
      <formula>19</formula>
    </cfRule>
  </conditionalFormatting>
  <conditionalFormatting sqref="J9:J25">
    <cfRule type="cellIs" dxfId="1" priority="2" operator="between">
      <formula>1</formula>
      <formula>19</formula>
    </cfRule>
  </conditionalFormatting>
  <conditionalFormatting sqref="P9:P25">
    <cfRule type="cellIs" dxfId="0" priority="1" operator="between">
      <formula>1</formula>
      <formula>19</formula>
    </cfRule>
  </conditionalFormatting>
  <printOptions horizontalCentered="1"/>
  <pageMargins left="0.31496062992126" right="0.31496062992126" top="0.55118110236220497" bottom="0.35433070866141703" header="0.31496062992126" footer="0.118110236220472"/>
  <pageSetup paperSize="9" scale="76"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pageSetUpPr fitToPage="1"/>
  </sheetPr>
  <dimension ref="A1:T29"/>
  <sheetViews>
    <sheetView showGridLines="0" showZeros="0" view="pageBreakPreview" zoomScale="90" zoomScaleNormal="90" zoomScaleSheetLayoutView="90" workbookViewId="0">
      <selection activeCell="U4" sqref="U4"/>
    </sheetView>
  </sheetViews>
  <sheetFormatPr defaultRowHeight="16.5" x14ac:dyDescent="0.25"/>
  <cols>
    <col min="1" max="1" width="3.375" style="23" customWidth="1"/>
    <col min="2" max="2" width="9.375" style="3" customWidth="1"/>
    <col min="3" max="3" width="17.25" style="23" customWidth="1"/>
    <col min="4" max="4" width="7.75" style="23" customWidth="1"/>
    <col min="5" max="6" width="6.25" style="23" customWidth="1"/>
    <col min="7" max="7" width="2.875" style="682" customWidth="1"/>
    <col min="8" max="8" width="7.75" style="190" customWidth="1"/>
    <col min="9" max="9" width="9.375" style="3" customWidth="1"/>
    <col min="10" max="10" width="18" style="23" customWidth="1"/>
    <col min="11" max="11" width="7.75" style="24" customWidth="1"/>
    <col min="12" max="13" width="6.25" style="24" customWidth="1"/>
    <col min="14" max="14" width="7.625" style="190" customWidth="1"/>
    <col min="15" max="15" width="9.375" style="3" customWidth="1"/>
    <col min="16" max="16" width="18" style="23" customWidth="1"/>
    <col min="17" max="17" width="7.75" style="24" customWidth="1"/>
    <col min="18" max="19" width="6.25" style="24" customWidth="1"/>
    <col min="20" max="20" width="7.875" style="190" customWidth="1"/>
  </cols>
  <sheetData>
    <row r="1" spans="1:20" ht="25.5" x14ac:dyDescent="0.25">
      <c r="A1" s="818" t="s">
        <v>659</v>
      </c>
      <c r="B1" s="818"/>
      <c r="C1" s="818"/>
      <c r="D1" s="818"/>
      <c r="E1" s="818"/>
      <c r="F1" s="818"/>
      <c r="G1" s="818"/>
      <c r="H1" s="818"/>
      <c r="I1" s="818"/>
      <c r="J1" s="818"/>
      <c r="K1" s="818"/>
      <c r="L1" s="818"/>
      <c r="M1" s="818"/>
      <c r="N1" s="818"/>
      <c r="O1" s="818"/>
      <c r="P1" s="818"/>
      <c r="Q1" s="818"/>
      <c r="R1" s="818"/>
      <c r="S1" s="818"/>
      <c r="T1" s="818"/>
    </row>
    <row r="2" spans="1:20" ht="10.5" customHeight="1" x14ac:dyDescent="0.25">
      <c r="A2" s="46"/>
      <c r="B2" s="47"/>
      <c r="C2" s="48"/>
      <c r="D2" s="48"/>
      <c r="E2" s="48"/>
      <c r="F2" s="48"/>
      <c r="H2" s="144"/>
      <c r="I2" s="47"/>
      <c r="J2" s="48"/>
      <c r="K2" s="48"/>
      <c r="L2" s="48"/>
      <c r="M2" s="48"/>
      <c r="N2" s="144"/>
      <c r="O2" s="47"/>
      <c r="P2" s="48"/>
      <c r="Q2" s="48"/>
      <c r="R2" s="48"/>
      <c r="S2" s="48"/>
      <c r="T2" s="144"/>
    </row>
    <row r="3" spans="1:20" x14ac:dyDescent="0.2">
      <c r="A3" s="683"/>
      <c r="B3" s="684"/>
      <c r="C3" s="50"/>
      <c r="D3" s="48"/>
      <c r="E3" s="48"/>
      <c r="F3" s="48"/>
      <c r="G3" s="685"/>
      <c r="H3" s="48"/>
      <c r="I3" s="146"/>
      <c r="J3" s="944" t="s">
        <v>759</v>
      </c>
      <c r="K3" s="945"/>
      <c r="L3" s="48"/>
      <c r="M3" s="48"/>
      <c r="N3" s="48"/>
      <c r="O3" s="47"/>
      <c r="P3" s="48"/>
      <c r="Q3" s="48"/>
      <c r="R3" s="48"/>
      <c r="S3" s="50"/>
      <c r="T3" s="23"/>
    </row>
    <row r="4" spans="1:20" ht="18" customHeight="1" x14ac:dyDescent="0.25">
      <c r="A4" s="48"/>
      <c r="B4" s="47"/>
      <c r="C4" s="48"/>
      <c r="D4" s="48"/>
      <c r="E4" s="48"/>
      <c r="F4" s="48"/>
      <c r="H4" s="144"/>
      <c r="I4" s="47"/>
      <c r="J4" s="48"/>
      <c r="K4" s="48"/>
      <c r="L4" s="48"/>
      <c r="M4" s="48"/>
      <c r="N4" s="144"/>
      <c r="O4" s="47"/>
      <c r="P4" s="48"/>
      <c r="Q4" s="48"/>
      <c r="R4" s="48"/>
      <c r="S4" s="48"/>
      <c r="T4" s="51" t="s">
        <v>27</v>
      </c>
    </row>
    <row r="5" spans="1:20" s="24" customFormat="1" ht="15" customHeight="1" x14ac:dyDescent="0.25">
      <c r="A5" s="686" t="s">
        <v>291</v>
      </c>
      <c r="B5" s="820" t="s">
        <v>660</v>
      </c>
      <c r="C5" s="821"/>
      <c r="D5" s="821"/>
      <c r="E5" s="821"/>
      <c r="F5" s="821"/>
      <c r="G5" s="821"/>
      <c r="H5" s="822"/>
      <c r="I5" s="820" t="s">
        <v>661</v>
      </c>
      <c r="J5" s="821"/>
      <c r="K5" s="821"/>
      <c r="L5" s="821"/>
      <c r="M5" s="821"/>
      <c r="N5" s="822"/>
      <c r="O5" s="820" t="s">
        <v>662</v>
      </c>
      <c r="P5" s="821"/>
      <c r="Q5" s="821"/>
      <c r="R5" s="821"/>
      <c r="S5" s="821"/>
      <c r="T5" s="821"/>
    </row>
    <row r="6" spans="1:20" s="24" customFormat="1" ht="15" customHeight="1" x14ac:dyDescent="0.25">
      <c r="A6" s="26"/>
      <c r="B6" s="69" t="s">
        <v>1</v>
      </c>
      <c r="C6" s="25"/>
      <c r="D6" s="53" t="s">
        <v>32</v>
      </c>
      <c r="E6" s="832" t="s">
        <v>33</v>
      </c>
      <c r="F6" s="833"/>
      <c r="G6" s="687"/>
      <c r="H6" s="53" t="s">
        <v>663</v>
      </c>
      <c r="I6" s="69" t="s">
        <v>1</v>
      </c>
      <c r="J6" s="25"/>
      <c r="K6" s="53" t="s">
        <v>32</v>
      </c>
      <c r="L6" s="824" t="s">
        <v>33</v>
      </c>
      <c r="M6" s="825"/>
      <c r="N6" s="53" t="s">
        <v>34</v>
      </c>
      <c r="O6" s="69" t="s">
        <v>1</v>
      </c>
      <c r="P6" s="25"/>
      <c r="Q6" s="53" t="s">
        <v>32</v>
      </c>
      <c r="R6" s="824" t="s">
        <v>33</v>
      </c>
      <c r="S6" s="828"/>
      <c r="T6" s="56" t="s">
        <v>34</v>
      </c>
    </row>
    <row r="7" spans="1:20" s="24" customFormat="1" ht="15" customHeight="1" x14ac:dyDescent="0.25">
      <c r="A7" s="152"/>
      <c r="B7" s="57" t="s">
        <v>29</v>
      </c>
      <c r="C7" s="54" t="s">
        <v>125</v>
      </c>
      <c r="D7" s="153"/>
      <c r="E7" s="826" t="s">
        <v>35</v>
      </c>
      <c r="F7" s="950" t="s">
        <v>38</v>
      </c>
      <c r="G7" s="951"/>
      <c r="H7" s="156" t="s">
        <v>39</v>
      </c>
      <c r="I7" s="57" t="s">
        <v>29</v>
      </c>
      <c r="J7" s="54" t="s">
        <v>125</v>
      </c>
      <c r="K7" s="153"/>
      <c r="L7" s="826" t="s">
        <v>35</v>
      </c>
      <c r="M7" s="60" t="s">
        <v>38</v>
      </c>
      <c r="N7" s="156" t="s">
        <v>39</v>
      </c>
      <c r="O7" s="57" t="s">
        <v>29</v>
      </c>
      <c r="P7" s="54" t="s">
        <v>125</v>
      </c>
      <c r="Q7" s="153"/>
      <c r="R7" s="826" t="s">
        <v>35</v>
      </c>
      <c r="S7" s="60" t="s">
        <v>38</v>
      </c>
      <c r="T7" s="157" t="s">
        <v>39</v>
      </c>
    </row>
    <row r="8" spans="1:20" s="24" customFormat="1" ht="15" customHeight="1" x14ac:dyDescent="0.25">
      <c r="A8" s="158" t="s">
        <v>36</v>
      </c>
      <c r="B8" s="58" t="s">
        <v>31</v>
      </c>
      <c r="C8" s="55"/>
      <c r="D8" s="59" t="s">
        <v>37</v>
      </c>
      <c r="E8" s="827"/>
      <c r="F8" s="952" t="s">
        <v>35</v>
      </c>
      <c r="G8" s="953"/>
      <c r="H8" s="161" t="s">
        <v>2</v>
      </c>
      <c r="I8" s="58" t="s">
        <v>31</v>
      </c>
      <c r="J8" s="55"/>
      <c r="K8" s="59" t="s">
        <v>37</v>
      </c>
      <c r="L8" s="827"/>
      <c r="M8" s="71" t="s">
        <v>35</v>
      </c>
      <c r="N8" s="161" t="s">
        <v>2</v>
      </c>
      <c r="O8" s="58" t="s">
        <v>31</v>
      </c>
      <c r="P8" s="55"/>
      <c r="Q8" s="59" t="s">
        <v>37</v>
      </c>
      <c r="R8" s="827"/>
      <c r="S8" s="71" t="s">
        <v>664</v>
      </c>
      <c r="T8" s="157" t="s">
        <v>2</v>
      </c>
    </row>
    <row r="9" spans="1:20" s="24" customFormat="1" ht="28.5" customHeight="1" x14ac:dyDescent="0.25">
      <c r="A9" s="9"/>
      <c r="B9" s="688" t="s">
        <v>242</v>
      </c>
      <c r="C9" s="164" t="s">
        <v>254</v>
      </c>
      <c r="D9" s="165">
        <v>568</v>
      </c>
      <c r="E9" s="166">
        <v>283.89424939210102</v>
      </c>
      <c r="F9" s="167">
        <v>173.53770475004401</v>
      </c>
      <c r="G9" s="689"/>
      <c r="H9" s="169">
        <v>100</v>
      </c>
      <c r="I9" s="688" t="s">
        <v>242</v>
      </c>
      <c r="J9" s="164" t="s">
        <v>254</v>
      </c>
      <c r="K9" s="165">
        <v>331</v>
      </c>
      <c r="L9" s="166">
        <v>320.71623395813202</v>
      </c>
      <c r="M9" s="167">
        <v>207.27853052816701</v>
      </c>
      <c r="N9" s="8">
        <v>100</v>
      </c>
      <c r="O9" s="688" t="s">
        <v>242</v>
      </c>
      <c r="P9" s="164" t="s">
        <v>254</v>
      </c>
      <c r="Q9" s="165">
        <v>237</v>
      </c>
      <c r="R9" s="166">
        <v>244.662840153611</v>
      </c>
      <c r="S9" s="167">
        <v>140.19861217723101</v>
      </c>
      <c r="T9" s="16">
        <v>100</v>
      </c>
    </row>
    <row r="10" spans="1:20" s="24" customFormat="1" ht="28.5" customHeight="1" x14ac:dyDescent="0.25">
      <c r="A10" s="9">
        <v>1</v>
      </c>
      <c r="B10" s="688" t="s">
        <v>805</v>
      </c>
      <c r="C10" s="164" t="s">
        <v>673</v>
      </c>
      <c r="D10" s="165">
        <v>103</v>
      </c>
      <c r="E10" s="166">
        <v>51.480823393286002</v>
      </c>
      <c r="F10" s="167">
        <v>30.324514794330099</v>
      </c>
      <c r="G10" s="689" t="s">
        <v>804</v>
      </c>
      <c r="H10" s="169">
        <v>18.133802816901401</v>
      </c>
      <c r="I10" s="688" t="s">
        <v>806</v>
      </c>
      <c r="J10" s="164" t="s">
        <v>716</v>
      </c>
      <c r="K10" s="165">
        <v>61</v>
      </c>
      <c r="L10" s="166">
        <v>59.104804445456402</v>
      </c>
      <c r="M10" s="167">
        <v>36.581377456797497</v>
      </c>
      <c r="N10" s="8">
        <v>18.429003021147999</v>
      </c>
      <c r="O10" s="688" t="s">
        <v>805</v>
      </c>
      <c r="P10" s="164" t="s">
        <v>673</v>
      </c>
      <c r="Q10" s="165">
        <v>53</v>
      </c>
      <c r="R10" s="166">
        <v>54.713630920427804</v>
      </c>
      <c r="S10" s="167">
        <v>30.234250101038199</v>
      </c>
      <c r="T10" s="7">
        <v>22.3628691983122</v>
      </c>
    </row>
    <row r="11" spans="1:20" s="24" customFormat="1" ht="28.5" customHeight="1" x14ac:dyDescent="0.25">
      <c r="A11" s="9">
        <v>2</v>
      </c>
      <c r="B11" s="688" t="s">
        <v>806</v>
      </c>
      <c r="C11" s="164" t="s">
        <v>716</v>
      </c>
      <c r="D11" s="165">
        <v>86</v>
      </c>
      <c r="E11" s="166">
        <v>42.983988464296999</v>
      </c>
      <c r="F11" s="167">
        <v>25.400625229343301</v>
      </c>
      <c r="G11" s="689" t="s">
        <v>804</v>
      </c>
      <c r="H11" s="169">
        <v>15.1408450704225</v>
      </c>
      <c r="I11" s="688" t="s">
        <v>813</v>
      </c>
      <c r="J11" s="164" t="s">
        <v>723</v>
      </c>
      <c r="K11" s="165">
        <v>54</v>
      </c>
      <c r="L11" s="166">
        <v>52.322285902535199</v>
      </c>
      <c r="M11" s="167">
        <v>34.612101879761603</v>
      </c>
      <c r="N11" s="8">
        <v>16.314199395770402</v>
      </c>
      <c r="O11" s="688" t="s">
        <v>806</v>
      </c>
      <c r="P11" s="164" t="s">
        <v>716</v>
      </c>
      <c r="Q11" s="165">
        <v>25</v>
      </c>
      <c r="R11" s="166">
        <v>25.8083164718999</v>
      </c>
      <c r="S11" s="167">
        <v>13.9797276101216</v>
      </c>
      <c r="T11" s="7">
        <v>10.548523206751099</v>
      </c>
    </row>
    <row r="12" spans="1:20" s="24" customFormat="1" ht="28.5" customHeight="1" x14ac:dyDescent="0.25">
      <c r="A12" s="9">
        <v>3</v>
      </c>
      <c r="B12" s="690" t="s">
        <v>813</v>
      </c>
      <c r="C12" s="164" t="s">
        <v>723</v>
      </c>
      <c r="D12" s="165">
        <v>64</v>
      </c>
      <c r="E12" s="166">
        <v>31.988084438546601</v>
      </c>
      <c r="F12" s="167">
        <v>21.015606100788599</v>
      </c>
      <c r="G12" s="689" t="s">
        <v>804</v>
      </c>
      <c r="H12" s="169">
        <v>11.2676056338028</v>
      </c>
      <c r="I12" s="690" t="s">
        <v>805</v>
      </c>
      <c r="J12" s="164" t="s">
        <v>673</v>
      </c>
      <c r="K12" s="165">
        <v>50</v>
      </c>
      <c r="L12" s="166">
        <v>48.4465610208659</v>
      </c>
      <c r="M12" s="167">
        <v>29.600501691567398</v>
      </c>
      <c r="N12" s="8">
        <v>15.105740181268899</v>
      </c>
      <c r="O12" s="690" t="s">
        <v>808</v>
      </c>
      <c r="P12" s="164" t="s">
        <v>674</v>
      </c>
      <c r="Q12" s="165">
        <v>22</v>
      </c>
      <c r="R12" s="166">
        <v>22.7113184952719</v>
      </c>
      <c r="S12" s="167">
        <v>13.1015131138433</v>
      </c>
      <c r="T12" s="7">
        <v>9.2827004219409002</v>
      </c>
    </row>
    <row r="13" spans="1:20" s="24" customFormat="1" ht="28.5" customHeight="1" x14ac:dyDescent="0.25">
      <c r="A13" s="9">
        <v>4</v>
      </c>
      <c r="B13" s="690" t="s">
        <v>808</v>
      </c>
      <c r="C13" s="164" t="s">
        <v>674</v>
      </c>
      <c r="D13" s="165">
        <v>22</v>
      </c>
      <c r="E13" s="166">
        <v>22.7113184952719</v>
      </c>
      <c r="F13" s="167">
        <v>13.1015131138433</v>
      </c>
      <c r="G13" s="689" t="s">
        <v>809</v>
      </c>
      <c r="H13" s="169">
        <v>3.8732394366196998</v>
      </c>
      <c r="I13" s="690" t="s">
        <v>807</v>
      </c>
      <c r="J13" s="164" t="s">
        <v>715</v>
      </c>
      <c r="K13" s="165">
        <v>30</v>
      </c>
      <c r="L13" s="166">
        <v>29.067936612519599</v>
      </c>
      <c r="M13" s="167">
        <v>18.892945323512102</v>
      </c>
      <c r="N13" s="8">
        <v>9.0634441087612991</v>
      </c>
      <c r="O13" s="690" t="s">
        <v>814</v>
      </c>
      <c r="P13" s="164" t="s">
        <v>717</v>
      </c>
      <c r="Q13" s="165">
        <v>18</v>
      </c>
      <c r="R13" s="678" t="s">
        <v>865</v>
      </c>
      <c r="S13" s="678" t="s">
        <v>865</v>
      </c>
      <c r="T13" s="7">
        <v>7.5949367088608</v>
      </c>
    </row>
    <row r="14" spans="1:20" s="24" customFormat="1" ht="28.5" customHeight="1" x14ac:dyDescent="0.25">
      <c r="A14" s="9">
        <v>5</v>
      </c>
      <c r="B14" s="690" t="s">
        <v>807</v>
      </c>
      <c r="C14" s="164" t="s">
        <v>715</v>
      </c>
      <c r="D14" s="165">
        <v>45</v>
      </c>
      <c r="E14" s="166">
        <v>22.491621870853098</v>
      </c>
      <c r="F14" s="167">
        <v>13.8642981145143</v>
      </c>
      <c r="G14" s="689" t="s">
        <v>804</v>
      </c>
      <c r="H14" s="169">
        <v>7.9225352112675997</v>
      </c>
      <c r="I14" s="690" t="s">
        <v>815</v>
      </c>
      <c r="J14" s="164" t="s">
        <v>816</v>
      </c>
      <c r="K14" s="165">
        <v>24</v>
      </c>
      <c r="L14" s="166">
        <v>23.2543492900157</v>
      </c>
      <c r="M14" s="167">
        <v>14.798953868021</v>
      </c>
      <c r="N14" s="8">
        <v>7.2507552870090999</v>
      </c>
      <c r="O14" s="690" t="s">
        <v>815</v>
      </c>
      <c r="P14" s="164" t="s">
        <v>816</v>
      </c>
      <c r="Q14" s="165">
        <v>17</v>
      </c>
      <c r="R14" s="678" t="s">
        <v>865</v>
      </c>
      <c r="S14" s="678" t="s">
        <v>865</v>
      </c>
      <c r="T14" s="7">
        <v>7.1729957805906999</v>
      </c>
    </row>
    <row r="15" spans="1:20" s="24" customFormat="1" ht="28.5" customHeight="1" x14ac:dyDescent="0.25">
      <c r="A15" s="9">
        <v>6</v>
      </c>
      <c r="B15" s="690" t="s">
        <v>815</v>
      </c>
      <c r="C15" s="164" t="s">
        <v>816</v>
      </c>
      <c r="D15" s="165">
        <v>41</v>
      </c>
      <c r="E15" s="166">
        <v>20.492366593443901</v>
      </c>
      <c r="F15" s="167">
        <v>11.832316599683301</v>
      </c>
      <c r="G15" s="689" t="s">
        <v>804</v>
      </c>
      <c r="H15" s="169">
        <v>7.2183098591548998</v>
      </c>
      <c r="I15" s="690" t="s">
        <v>810</v>
      </c>
      <c r="J15" s="164" t="s">
        <v>811</v>
      </c>
      <c r="K15" s="165">
        <v>17</v>
      </c>
      <c r="L15" s="678" t="s">
        <v>865</v>
      </c>
      <c r="M15" s="678" t="s">
        <v>865</v>
      </c>
      <c r="N15" s="8">
        <v>5.1359516616313998</v>
      </c>
      <c r="O15" s="690" t="s">
        <v>807</v>
      </c>
      <c r="P15" s="164" t="s">
        <v>715</v>
      </c>
      <c r="Q15" s="165">
        <v>15</v>
      </c>
      <c r="R15" s="678" t="s">
        <v>865</v>
      </c>
      <c r="S15" s="678" t="s">
        <v>865</v>
      </c>
      <c r="T15" s="7">
        <v>6.3291139240506</v>
      </c>
    </row>
    <row r="16" spans="1:20" s="24" customFormat="1" ht="28.5" customHeight="1" x14ac:dyDescent="0.25">
      <c r="A16" s="9">
        <v>7</v>
      </c>
      <c r="B16" s="690" t="s">
        <v>810</v>
      </c>
      <c r="C16" s="164" t="s">
        <v>811</v>
      </c>
      <c r="D16" s="165">
        <v>17</v>
      </c>
      <c r="E16" s="678" t="s">
        <v>865</v>
      </c>
      <c r="F16" s="678" t="s">
        <v>865</v>
      </c>
      <c r="G16" s="689" t="s">
        <v>812</v>
      </c>
      <c r="H16" s="169">
        <v>2.9929577464789001</v>
      </c>
      <c r="I16" s="690" t="s">
        <v>817</v>
      </c>
      <c r="J16" s="164" t="s">
        <v>672</v>
      </c>
      <c r="K16" s="165">
        <v>14</v>
      </c>
      <c r="L16" s="678" t="s">
        <v>865</v>
      </c>
      <c r="M16" s="678" t="s">
        <v>865</v>
      </c>
      <c r="N16" s="8">
        <v>4.2296072507552998</v>
      </c>
      <c r="O16" s="690" t="s">
        <v>824</v>
      </c>
      <c r="P16" s="164" t="s">
        <v>825</v>
      </c>
      <c r="Q16" s="165">
        <v>13</v>
      </c>
      <c r="R16" s="678" t="s">
        <v>865</v>
      </c>
      <c r="S16" s="678" t="s">
        <v>865</v>
      </c>
      <c r="T16" s="7">
        <v>5.4852320675105002</v>
      </c>
    </row>
    <row r="17" spans="1:20" s="24" customFormat="1" ht="28.5" customHeight="1" x14ac:dyDescent="0.25">
      <c r="A17" s="9">
        <v>8</v>
      </c>
      <c r="B17" s="690" t="s">
        <v>814</v>
      </c>
      <c r="C17" s="164" t="s">
        <v>717</v>
      </c>
      <c r="D17" s="165">
        <v>30</v>
      </c>
      <c r="E17" s="166">
        <v>14.9944145805687</v>
      </c>
      <c r="F17" s="167">
        <v>8.6593803579178008</v>
      </c>
      <c r="G17" s="689" t="s">
        <v>804</v>
      </c>
      <c r="H17" s="169">
        <v>5.2816901408451002</v>
      </c>
      <c r="I17" s="690" t="s">
        <v>814</v>
      </c>
      <c r="J17" s="164" t="s">
        <v>717</v>
      </c>
      <c r="K17" s="165">
        <v>12</v>
      </c>
      <c r="L17" s="678" t="s">
        <v>865</v>
      </c>
      <c r="M17" s="678" t="s">
        <v>865</v>
      </c>
      <c r="N17" s="8">
        <v>3.6253776435045002</v>
      </c>
      <c r="O17" s="690" t="s">
        <v>813</v>
      </c>
      <c r="P17" s="164" t="s">
        <v>723</v>
      </c>
      <c r="Q17" s="165">
        <v>10</v>
      </c>
      <c r="R17" s="678" t="s">
        <v>865</v>
      </c>
      <c r="S17" s="678" t="s">
        <v>865</v>
      </c>
      <c r="T17" s="7">
        <v>4.2194092827003997</v>
      </c>
    </row>
    <row r="18" spans="1:20" s="24" customFormat="1" ht="28.5" customHeight="1" x14ac:dyDescent="0.25">
      <c r="A18" s="9">
        <v>9</v>
      </c>
      <c r="B18" s="690" t="s">
        <v>824</v>
      </c>
      <c r="C18" s="180" t="s">
        <v>825</v>
      </c>
      <c r="D18" s="165">
        <v>13</v>
      </c>
      <c r="E18" s="678" t="s">
        <v>865</v>
      </c>
      <c r="F18" s="678" t="s">
        <v>865</v>
      </c>
      <c r="G18" s="689" t="s">
        <v>809</v>
      </c>
      <c r="H18" s="169">
        <v>2.2887323943662001</v>
      </c>
      <c r="I18" s="690" t="s">
        <v>830</v>
      </c>
      <c r="J18" s="180" t="s">
        <v>831</v>
      </c>
      <c r="K18" s="165">
        <v>9</v>
      </c>
      <c r="L18" s="678" t="s">
        <v>865</v>
      </c>
      <c r="M18" s="678" t="s">
        <v>865</v>
      </c>
      <c r="N18" s="8">
        <v>2.7190332326284001</v>
      </c>
      <c r="O18" s="690" t="s">
        <v>818</v>
      </c>
      <c r="P18" s="180" t="s">
        <v>819</v>
      </c>
      <c r="Q18" s="165">
        <v>8</v>
      </c>
      <c r="R18" s="678" t="s">
        <v>865</v>
      </c>
      <c r="S18" s="678" t="s">
        <v>865</v>
      </c>
      <c r="T18" s="7">
        <v>3.3755274261602999</v>
      </c>
    </row>
    <row r="19" spans="1:20" s="24" customFormat="1" ht="28.5" customHeight="1" x14ac:dyDescent="0.25">
      <c r="A19" s="9">
        <v>10</v>
      </c>
      <c r="B19" s="690" t="s">
        <v>817</v>
      </c>
      <c r="C19" s="164" t="s">
        <v>672</v>
      </c>
      <c r="D19" s="165">
        <v>21</v>
      </c>
      <c r="E19" s="678">
        <v>10.496090206398099</v>
      </c>
      <c r="F19" s="678">
        <v>6.4221366805390003</v>
      </c>
      <c r="G19" s="689" t="s">
        <v>804</v>
      </c>
      <c r="H19" s="169">
        <v>3.6971830985915002</v>
      </c>
      <c r="I19" s="690" t="s">
        <v>820</v>
      </c>
      <c r="J19" s="164" t="s">
        <v>821</v>
      </c>
      <c r="K19" s="165">
        <v>8</v>
      </c>
      <c r="L19" s="678" t="s">
        <v>865</v>
      </c>
      <c r="M19" s="678" t="s">
        <v>865</v>
      </c>
      <c r="N19" s="8">
        <v>2.4169184290030001</v>
      </c>
      <c r="O19" s="690" t="s">
        <v>817</v>
      </c>
      <c r="P19" s="164" t="s">
        <v>672</v>
      </c>
      <c r="Q19" s="165">
        <v>7</v>
      </c>
      <c r="R19" s="678" t="s">
        <v>865</v>
      </c>
      <c r="S19" s="678" t="s">
        <v>865</v>
      </c>
      <c r="T19" s="7">
        <v>2.9535864978903001</v>
      </c>
    </row>
    <row r="20" spans="1:20" s="24" customFormat="1" ht="28.5" customHeight="1" x14ac:dyDescent="0.25">
      <c r="A20" s="9"/>
      <c r="B20" s="29"/>
      <c r="C20" s="173" t="s">
        <v>758</v>
      </c>
      <c r="D20" s="174">
        <v>126</v>
      </c>
      <c r="E20" s="175">
        <v>62.976541238388698</v>
      </c>
      <c r="F20" s="176">
        <v>39.340904459966097</v>
      </c>
      <c r="G20" s="691"/>
      <c r="H20" s="178">
        <v>22.1830985915493</v>
      </c>
      <c r="I20" s="29"/>
      <c r="J20" s="173" t="s">
        <v>758</v>
      </c>
      <c r="K20" s="174">
        <v>52</v>
      </c>
      <c r="L20" s="175">
        <v>50.384423461700599</v>
      </c>
      <c r="M20" s="176">
        <v>33.343810751845801</v>
      </c>
      <c r="N20" s="13">
        <v>15.709969788519601</v>
      </c>
      <c r="O20" s="29"/>
      <c r="P20" s="173" t="s">
        <v>758</v>
      </c>
      <c r="Q20" s="174">
        <v>49</v>
      </c>
      <c r="R20" s="175">
        <v>50.584300284923799</v>
      </c>
      <c r="S20" s="176">
        <v>29.622314077184502</v>
      </c>
      <c r="T20" s="7">
        <v>20.675105485232098</v>
      </c>
    </row>
    <row r="21" spans="1:20" s="24" customFormat="1" ht="28.5" customHeight="1" x14ac:dyDescent="0.25">
      <c r="A21" s="14">
        <v>11</v>
      </c>
      <c r="B21" s="690" t="s">
        <v>818</v>
      </c>
      <c r="C21" s="164" t="s">
        <v>819</v>
      </c>
      <c r="D21" s="165">
        <v>8</v>
      </c>
      <c r="E21" s="677" t="s">
        <v>865</v>
      </c>
      <c r="F21" s="677" t="s">
        <v>865</v>
      </c>
      <c r="G21" s="689" t="s">
        <v>809</v>
      </c>
      <c r="H21" s="169">
        <v>1.4084507042254</v>
      </c>
      <c r="I21" s="690" t="s">
        <v>826</v>
      </c>
      <c r="J21" s="164" t="s">
        <v>827</v>
      </c>
      <c r="K21" s="165">
        <v>6</v>
      </c>
      <c r="L21" s="677" t="s">
        <v>865</v>
      </c>
      <c r="M21" s="677" t="s">
        <v>865</v>
      </c>
      <c r="N21" s="17">
        <v>1.8126888217523001</v>
      </c>
      <c r="O21" s="690" t="s">
        <v>830</v>
      </c>
      <c r="P21" s="164" t="s">
        <v>831</v>
      </c>
      <c r="Q21" s="165">
        <v>6</v>
      </c>
      <c r="R21" s="677" t="s">
        <v>865</v>
      </c>
      <c r="S21" s="677" t="s">
        <v>865</v>
      </c>
      <c r="T21" s="16">
        <v>2.5316455696203</v>
      </c>
    </row>
    <row r="22" spans="1:20" s="24" customFormat="1" ht="28.5" customHeight="1" x14ac:dyDescent="0.25">
      <c r="A22" s="9">
        <v>12</v>
      </c>
      <c r="B22" s="690" t="s">
        <v>830</v>
      </c>
      <c r="C22" s="164" t="s">
        <v>831</v>
      </c>
      <c r="D22" s="165">
        <v>15</v>
      </c>
      <c r="E22" s="678" t="s">
        <v>865</v>
      </c>
      <c r="F22" s="678" t="s">
        <v>865</v>
      </c>
      <c r="G22" s="689" t="s">
        <v>804</v>
      </c>
      <c r="H22" s="169">
        <v>2.6408450704224999</v>
      </c>
      <c r="I22" s="690" t="s">
        <v>834</v>
      </c>
      <c r="J22" s="164" t="s">
        <v>835</v>
      </c>
      <c r="K22" s="165">
        <v>5</v>
      </c>
      <c r="L22" s="678" t="s">
        <v>865</v>
      </c>
      <c r="M22" s="678" t="s">
        <v>865</v>
      </c>
      <c r="N22" s="7">
        <v>1.5105740181269001</v>
      </c>
      <c r="O22" s="690" t="s">
        <v>820</v>
      </c>
      <c r="P22" s="88" t="s">
        <v>821</v>
      </c>
      <c r="Q22" s="692">
        <v>6</v>
      </c>
      <c r="R22" s="678" t="s">
        <v>865</v>
      </c>
      <c r="S22" s="678" t="s">
        <v>865</v>
      </c>
      <c r="T22" s="7">
        <v>2.5316455696203</v>
      </c>
    </row>
    <row r="23" spans="1:20" s="24" customFormat="1" ht="28.5" customHeight="1" x14ac:dyDescent="0.25">
      <c r="A23" s="9">
        <v>13</v>
      </c>
      <c r="B23" s="690" t="s">
        <v>820</v>
      </c>
      <c r="C23" s="164" t="s">
        <v>821</v>
      </c>
      <c r="D23" s="165">
        <v>14</v>
      </c>
      <c r="E23" s="678" t="s">
        <v>865</v>
      </c>
      <c r="F23" s="678" t="s">
        <v>865</v>
      </c>
      <c r="G23" s="689" t="s">
        <v>804</v>
      </c>
      <c r="H23" s="169">
        <v>2.4647887323944002</v>
      </c>
      <c r="I23" s="690" t="s">
        <v>845</v>
      </c>
      <c r="J23" s="164" t="s">
        <v>846</v>
      </c>
      <c r="K23" s="165">
        <v>5</v>
      </c>
      <c r="L23" s="678" t="s">
        <v>865</v>
      </c>
      <c r="M23" s="678" t="s">
        <v>865</v>
      </c>
      <c r="N23" s="8">
        <v>1.5105740181269001</v>
      </c>
      <c r="O23" s="690" t="s">
        <v>828</v>
      </c>
      <c r="P23" s="164" t="s">
        <v>829</v>
      </c>
      <c r="Q23" s="165">
        <v>5</v>
      </c>
      <c r="R23" s="678" t="s">
        <v>865</v>
      </c>
      <c r="S23" s="678" t="s">
        <v>865</v>
      </c>
      <c r="T23" s="7">
        <v>2.1097046413501999</v>
      </c>
    </row>
    <row r="24" spans="1:20" s="24" customFormat="1" ht="28.5" customHeight="1" x14ac:dyDescent="0.25">
      <c r="A24" s="9">
        <v>14</v>
      </c>
      <c r="B24" s="690" t="s">
        <v>828</v>
      </c>
      <c r="C24" s="164" t="s">
        <v>829</v>
      </c>
      <c r="D24" s="165">
        <v>5</v>
      </c>
      <c r="E24" s="678" t="s">
        <v>865</v>
      </c>
      <c r="F24" s="678" t="s">
        <v>865</v>
      </c>
      <c r="G24" s="689" t="s">
        <v>809</v>
      </c>
      <c r="H24" s="169">
        <v>0.88028169014080004</v>
      </c>
      <c r="I24" s="690" t="s">
        <v>832</v>
      </c>
      <c r="J24" s="164" t="s">
        <v>833</v>
      </c>
      <c r="K24" s="165">
        <v>5</v>
      </c>
      <c r="L24" s="678" t="s">
        <v>865</v>
      </c>
      <c r="M24" s="678" t="s">
        <v>865</v>
      </c>
      <c r="N24" s="8">
        <v>1.5105740181269001</v>
      </c>
      <c r="O24" s="690" t="s">
        <v>834</v>
      </c>
      <c r="P24" s="164" t="s">
        <v>835</v>
      </c>
      <c r="Q24" s="165">
        <v>4</v>
      </c>
      <c r="R24" s="678" t="s">
        <v>865</v>
      </c>
      <c r="S24" s="678" t="s">
        <v>865</v>
      </c>
      <c r="T24" s="7">
        <v>1.6877637130801999</v>
      </c>
    </row>
    <row r="25" spans="1:20" s="24" customFormat="1" ht="28.5" customHeight="1" x14ac:dyDescent="0.25">
      <c r="A25" s="18">
        <v>15</v>
      </c>
      <c r="B25" s="181" t="s">
        <v>826</v>
      </c>
      <c r="C25" s="89" t="s">
        <v>827</v>
      </c>
      <c r="D25" s="174">
        <v>10</v>
      </c>
      <c r="E25" s="679" t="s">
        <v>865</v>
      </c>
      <c r="F25" s="679" t="s">
        <v>865</v>
      </c>
      <c r="G25" s="691" t="s">
        <v>804</v>
      </c>
      <c r="H25" s="182">
        <v>1.7605633802817</v>
      </c>
      <c r="I25" s="693" t="s">
        <v>836</v>
      </c>
      <c r="J25" s="89" t="s">
        <v>837</v>
      </c>
      <c r="K25" s="174">
        <v>5</v>
      </c>
      <c r="L25" s="679" t="s">
        <v>865</v>
      </c>
      <c r="M25" s="679" t="s">
        <v>865</v>
      </c>
      <c r="N25" s="13">
        <v>1.5105740181269001</v>
      </c>
      <c r="O25" s="693" t="s">
        <v>838</v>
      </c>
      <c r="P25" s="89" t="s">
        <v>725</v>
      </c>
      <c r="Q25" s="174">
        <v>4</v>
      </c>
      <c r="R25" s="679" t="s">
        <v>865</v>
      </c>
      <c r="S25" s="679" t="s">
        <v>865</v>
      </c>
      <c r="T25" s="21">
        <v>1.6877637130801999</v>
      </c>
    </row>
    <row r="26" spans="1:20" s="74" customFormat="1" ht="13.7" customHeight="1" x14ac:dyDescent="0.25">
      <c r="A26" s="184" t="s">
        <v>665</v>
      </c>
      <c r="B26" s="72"/>
      <c r="G26" s="694"/>
      <c r="H26" s="186"/>
      <c r="N26" s="186"/>
      <c r="T26" s="187" t="s">
        <v>0</v>
      </c>
    </row>
    <row r="27" spans="1:20" s="74" customFormat="1" ht="13.7" customHeight="1" x14ac:dyDescent="0.25">
      <c r="A27" s="72" t="s">
        <v>666</v>
      </c>
      <c r="B27" s="72"/>
      <c r="G27" s="694"/>
      <c r="H27" s="186"/>
      <c r="N27" s="186"/>
      <c r="T27" s="186"/>
    </row>
    <row r="28" spans="1:20" s="74" customFormat="1" ht="13.7" customHeight="1" x14ac:dyDescent="0.25">
      <c r="A28" s="72" t="s">
        <v>668</v>
      </c>
      <c r="B28" s="72"/>
      <c r="G28" s="694"/>
      <c r="H28" s="186"/>
      <c r="N28" s="186"/>
      <c r="T28" s="186"/>
    </row>
    <row r="29" spans="1:20" s="23" customFormat="1" ht="15.75" x14ac:dyDescent="0.25">
      <c r="A29" s="91" t="s">
        <v>879</v>
      </c>
      <c r="B29" s="95"/>
      <c r="C29" s="24"/>
      <c r="H29" s="3"/>
      <c r="N29" s="3"/>
    </row>
  </sheetData>
  <mergeCells count="13">
    <mergeCell ref="E6:F6"/>
    <mergeCell ref="L6:M6"/>
    <mergeCell ref="R6:S6"/>
    <mergeCell ref="A1:T1"/>
    <mergeCell ref="J3:K3"/>
    <mergeCell ref="B5:H5"/>
    <mergeCell ref="I5:N5"/>
    <mergeCell ref="O5:T5"/>
    <mergeCell ref="E7:E8"/>
    <mergeCell ref="F7:G7"/>
    <mergeCell ref="L7:L8"/>
    <mergeCell ref="R7:R8"/>
    <mergeCell ref="F8:G8"/>
  </mergeCells>
  <phoneticPr fontId="2" type="noConversion"/>
  <printOptions horizontalCentered="1"/>
  <pageMargins left="0.31496062992126" right="0.31496062992126" top="0.55118110236220497" bottom="0.35433070866141703" header="0.31496062992126" footer="0.118110236220472"/>
  <pageSetup paperSize="9" scale="82"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V29"/>
  <sheetViews>
    <sheetView showGridLines="0" showZeros="0" view="pageBreakPreview" zoomScale="90" zoomScaleNormal="90" zoomScaleSheetLayoutView="90" workbookViewId="0">
      <selection activeCell="U4" sqref="U4"/>
    </sheetView>
  </sheetViews>
  <sheetFormatPr defaultRowHeight="16.5" x14ac:dyDescent="0.25"/>
  <cols>
    <col min="1" max="1" width="3.375" style="23" customWidth="1"/>
    <col min="2" max="2" width="11.25" style="3" customWidth="1"/>
    <col min="3" max="3" width="15.75" style="23" customWidth="1"/>
    <col min="4" max="4" width="7.25" style="23" customWidth="1"/>
    <col min="5" max="5" width="5.75" style="23" customWidth="1"/>
    <col min="6" max="6" width="6.375" style="23" customWidth="1"/>
    <col min="7" max="7" width="2.5" style="682" customWidth="1"/>
    <col min="8" max="8" width="7.75" style="190" customWidth="1"/>
    <col min="9" max="9" width="11.25" style="3" customWidth="1"/>
    <col min="10" max="10" width="17.25" style="23" customWidth="1"/>
    <col min="11" max="11" width="7.25" style="24" customWidth="1"/>
    <col min="12" max="12" width="5.875" style="23" customWidth="1"/>
    <col min="13" max="13" width="6.375" style="23" customWidth="1"/>
    <col min="14" max="14" width="2.75" style="682" customWidth="1"/>
    <col min="15" max="15" width="7.875" style="190" customWidth="1"/>
    <col min="16" max="16" width="11.25" style="3" customWidth="1"/>
    <col min="17" max="17" width="16.375" style="23" customWidth="1"/>
    <col min="18" max="18" width="7.75" style="24" customWidth="1"/>
    <col min="19" max="19" width="5.75" style="23" customWidth="1"/>
    <col min="20" max="20" width="5.875" style="23" customWidth="1"/>
    <col min="21" max="21" width="2.875" style="682" customWidth="1"/>
    <col min="22" max="22" width="8.375" style="190" customWidth="1"/>
  </cols>
  <sheetData>
    <row r="1" spans="1:22" ht="25.5" x14ac:dyDescent="0.25">
      <c r="A1" s="818" t="s">
        <v>669</v>
      </c>
      <c r="B1" s="818"/>
      <c r="C1" s="818"/>
      <c r="D1" s="818"/>
      <c r="E1" s="818"/>
      <c r="F1" s="818"/>
      <c r="G1" s="818"/>
      <c r="H1" s="818"/>
      <c r="I1" s="818"/>
      <c r="J1" s="818"/>
      <c r="K1" s="818"/>
      <c r="L1" s="818"/>
      <c r="M1" s="818"/>
      <c r="N1" s="818"/>
      <c r="O1" s="818"/>
      <c r="P1" s="818"/>
      <c r="Q1" s="818"/>
      <c r="R1" s="818"/>
      <c r="S1" s="818"/>
      <c r="T1" s="818"/>
      <c r="U1" s="818"/>
      <c r="V1" s="818"/>
    </row>
    <row r="2" spans="1:22" ht="10.5" customHeight="1" x14ac:dyDescent="0.25">
      <c r="A2" s="46"/>
      <c r="B2" s="47"/>
      <c r="C2" s="48"/>
      <c r="D2" s="48"/>
      <c r="E2" s="48"/>
      <c r="F2" s="48"/>
      <c r="H2" s="144"/>
      <c r="I2" s="47"/>
      <c r="J2" s="48"/>
      <c r="K2" s="48"/>
      <c r="L2" s="48"/>
      <c r="M2" s="48"/>
      <c r="O2" s="144"/>
      <c r="P2" s="47"/>
      <c r="Q2" s="48"/>
      <c r="R2" s="48"/>
      <c r="S2" s="48"/>
      <c r="T2" s="48"/>
      <c r="V2" s="144"/>
    </row>
    <row r="3" spans="1:22" x14ac:dyDescent="0.25">
      <c r="B3" s="47"/>
      <c r="C3" s="50"/>
      <c r="D3" s="48"/>
      <c r="E3" s="48"/>
      <c r="F3" s="48"/>
      <c r="G3" s="685"/>
      <c r="H3" s="48"/>
      <c r="I3" s="23"/>
      <c r="J3" s="944" t="s">
        <v>759</v>
      </c>
      <c r="K3" s="944"/>
      <c r="L3" s="48"/>
      <c r="M3" s="48"/>
      <c r="N3" s="685"/>
      <c r="O3" s="48"/>
      <c r="P3" s="47"/>
      <c r="R3" s="23"/>
      <c r="S3" s="48"/>
      <c r="T3" s="48"/>
      <c r="U3" s="685"/>
      <c r="V3" s="23"/>
    </row>
    <row r="4" spans="1:22" ht="16.5" customHeight="1" x14ac:dyDescent="0.25">
      <c r="A4" s="48"/>
      <c r="B4" s="47"/>
      <c r="C4" s="48"/>
      <c r="D4" s="48"/>
      <c r="E4" s="48"/>
      <c r="F4" s="48"/>
      <c r="H4" s="144"/>
      <c r="I4" s="47"/>
      <c r="J4" s="48"/>
      <c r="K4" s="48"/>
      <c r="L4" s="48"/>
      <c r="M4" s="48"/>
      <c r="O4" s="144"/>
      <c r="P4" s="47"/>
      <c r="Q4" s="48"/>
      <c r="R4" s="48"/>
      <c r="S4" s="48"/>
      <c r="T4" s="48"/>
      <c r="V4" s="51" t="s">
        <v>27</v>
      </c>
    </row>
    <row r="5" spans="1:22" s="24" customFormat="1" ht="15" customHeight="1" x14ac:dyDescent="0.25">
      <c r="A5" s="686" t="s">
        <v>291</v>
      </c>
      <c r="B5" s="946" t="s">
        <v>653</v>
      </c>
      <c r="C5" s="947"/>
      <c r="D5" s="947"/>
      <c r="E5" s="947"/>
      <c r="F5" s="947"/>
      <c r="G5" s="947"/>
      <c r="H5" s="948"/>
      <c r="I5" s="946" t="s">
        <v>670</v>
      </c>
      <c r="J5" s="947"/>
      <c r="K5" s="947"/>
      <c r="L5" s="947"/>
      <c r="M5" s="947"/>
      <c r="N5" s="947"/>
      <c r="O5" s="948"/>
      <c r="P5" s="946" t="s">
        <v>655</v>
      </c>
      <c r="Q5" s="947"/>
      <c r="R5" s="947"/>
      <c r="S5" s="947"/>
      <c r="T5" s="947"/>
      <c r="U5" s="947"/>
      <c r="V5" s="949"/>
    </row>
    <row r="6" spans="1:22" s="24" customFormat="1" ht="15" customHeight="1" x14ac:dyDescent="0.25">
      <c r="A6" s="26"/>
      <c r="B6" s="69" t="s">
        <v>1</v>
      </c>
      <c r="C6" s="25"/>
      <c r="D6" s="53" t="s">
        <v>32</v>
      </c>
      <c r="E6" s="832" t="s">
        <v>33</v>
      </c>
      <c r="F6" s="833"/>
      <c r="G6" s="687"/>
      <c r="H6" s="53" t="s">
        <v>34</v>
      </c>
      <c r="I6" s="69" t="s">
        <v>1</v>
      </c>
      <c r="J6" s="25"/>
      <c r="K6" s="53" t="s">
        <v>32</v>
      </c>
      <c r="L6" s="832" t="s">
        <v>33</v>
      </c>
      <c r="M6" s="833"/>
      <c r="N6" s="687"/>
      <c r="O6" s="53" t="s">
        <v>34</v>
      </c>
      <c r="P6" s="69" t="s">
        <v>1</v>
      </c>
      <c r="Q6" s="25"/>
      <c r="R6" s="53" t="s">
        <v>32</v>
      </c>
      <c r="S6" s="832" t="s">
        <v>33</v>
      </c>
      <c r="T6" s="833"/>
      <c r="U6" s="695"/>
      <c r="V6" s="56" t="s">
        <v>34</v>
      </c>
    </row>
    <row r="7" spans="1:22" s="24" customFormat="1" ht="15" customHeight="1" x14ac:dyDescent="0.25">
      <c r="A7" s="152"/>
      <c r="B7" s="57" t="s">
        <v>29</v>
      </c>
      <c r="C7" s="54" t="s">
        <v>125</v>
      </c>
      <c r="D7" s="153"/>
      <c r="E7" s="826" t="s">
        <v>35</v>
      </c>
      <c r="F7" s="950" t="s">
        <v>38</v>
      </c>
      <c r="G7" s="951"/>
      <c r="H7" s="156" t="s">
        <v>39</v>
      </c>
      <c r="I7" s="57" t="s">
        <v>29</v>
      </c>
      <c r="J7" s="54" t="s">
        <v>125</v>
      </c>
      <c r="K7" s="153"/>
      <c r="L7" s="826" t="s">
        <v>35</v>
      </c>
      <c r="M7" s="950" t="s">
        <v>38</v>
      </c>
      <c r="N7" s="951"/>
      <c r="O7" s="156" t="s">
        <v>39</v>
      </c>
      <c r="P7" s="57" t="s">
        <v>29</v>
      </c>
      <c r="Q7" s="54" t="s">
        <v>125</v>
      </c>
      <c r="R7" s="153"/>
      <c r="S7" s="826" t="s">
        <v>35</v>
      </c>
      <c r="T7" s="950" t="s">
        <v>38</v>
      </c>
      <c r="U7" s="951"/>
      <c r="V7" s="157" t="s">
        <v>39</v>
      </c>
    </row>
    <row r="8" spans="1:22" s="24" customFormat="1" ht="15" customHeight="1" x14ac:dyDescent="0.25">
      <c r="A8" s="158" t="s">
        <v>36</v>
      </c>
      <c r="B8" s="58" t="s">
        <v>31</v>
      </c>
      <c r="C8" s="55"/>
      <c r="D8" s="59" t="s">
        <v>37</v>
      </c>
      <c r="E8" s="827"/>
      <c r="F8" s="952" t="s">
        <v>35</v>
      </c>
      <c r="G8" s="953"/>
      <c r="H8" s="161" t="s">
        <v>2</v>
      </c>
      <c r="I8" s="58" t="s">
        <v>31</v>
      </c>
      <c r="J8" s="55"/>
      <c r="K8" s="59" t="s">
        <v>37</v>
      </c>
      <c r="L8" s="827"/>
      <c r="M8" s="952" t="s">
        <v>35</v>
      </c>
      <c r="N8" s="953"/>
      <c r="O8" s="161" t="s">
        <v>2</v>
      </c>
      <c r="P8" s="58" t="s">
        <v>31</v>
      </c>
      <c r="Q8" s="55"/>
      <c r="R8" s="59" t="s">
        <v>37</v>
      </c>
      <c r="S8" s="827"/>
      <c r="T8" s="952" t="s">
        <v>35</v>
      </c>
      <c r="U8" s="953"/>
      <c r="V8" s="157" t="s">
        <v>2</v>
      </c>
    </row>
    <row r="9" spans="1:22" s="24" customFormat="1" ht="28.9" customHeight="1" x14ac:dyDescent="0.25">
      <c r="A9" s="9"/>
      <c r="B9" s="688" t="s">
        <v>242</v>
      </c>
      <c r="C9" s="164" t="s">
        <v>254</v>
      </c>
      <c r="D9" s="165">
        <v>54838</v>
      </c>
      <c r="E9" s="166">
        <v>234.85550720275501</v>
      </c>
      <c r="F9" s="167">
        <v>111.520552750962</v>
      </c>
      <c r="G9" s="689"/>
      <c r="H9" s="169">
        <v>100</v>
      </c>
      <c r="I9" s="688" t="s">
        <v>242</v>
      </c>
      <c r="J9" s="164" t="s">
        <v>254</v>
      </c>
      <c r="K9" s="165">
        <v>568</v>
      </c>
      <c r="L9" s="166">
        <v>283.89424939210102</v>
      </c>
      <c r="M9" s="167">
        <v>173.53770475004401</v>
      </c>
      <c r="N9" s="689"/>
      <c r="O9" s="8">
        <v>100</v>
      </c>
      <c r="P9" s="688" t="s">
        <v>242</v>
      </c>
      <c r="Q9" s="164" t="s">
        <v>254</v>
      </c>
      <c r="R9" s="165">
        <v>54270</v>
      </c>
      <c r="S9" s="166">
        <v>234.431681253779</v>
      </c>
      <c r="T9" s="167">
        <v>111.030787042627</v>
      </c>
      <c r="U9" s="689"/>
      <c r="V9" s="16">
        <v>100</v>
      </c>
    </row>
    <row r="10" spans="1:22" s="24" customFormat="1" ht="28.9" customHeight="1" x14ac:dyDescent="0.25">
      <c r="A10" s="9">
        <v>1</v>
      </c>
      <c r="B10" s="688" t="s">
        <v>805</v>
      </c>
      <c r="C10" s="164" t="s">
        <v>673</v>
      </c>
      <c r="D10" s="165">
        <v>10831</v>
      </c>
      <c r="E10" s="166">
        <v>46.386082616307</v>
      </c>
      <c r="F10" s="167">
        <v>21.251484939266899</v>
      </c>
      <c r="G10" s="689" t="s">
        <v>804</v>
      </c>
      <c r="H10" s="169">
        <v>19.750902658740301</v>
      </c>
      <c r="I10" s="688" t="s">
        <v>805</v>
      </c>
      <c r="J10" s="164" t="s">
        <v>673</v>
      </c>
      <c r="K10" s="165">
        <v>103</v>
      </c>
      <c r="L10" s="166">
        <v>51.480823393286002</v>
      </c>
      <c r="M10" s="167">
        <v>30.324514794330099</v>
      </c>
      <c r="N10" s="689" t="s">
        <v>804</v>
      </c>
      <c r="O10" s="8">
        <v>18.133802816901401</v>
      </c>
      <c r="P10" s="688" t="s">
        <v>805</v>
      </c>
      <c r="Q10" s="164" t="s">
        <v>673</v>
      </c>
      <c r="R10" s="165">
        <v>10728</v>
      </c>
      <c r="S10" s="166">
        <v>46.3420504236326</v>
      </c>
      <c r="T10" s="167">
        <v>21.179999306128</v>
      </c>
      <c r="U10" s="689" t="s">
        <v>804</v>
      </c>
      <c r="V10" s="7">
        <v>19.767827529021599</v>
      </c>
    </row>
    <row r="11" spans="1:22" s="24" customFormat="1" ht="28.9" customHeight="1" x14ac:dyDescent="0.25">
      <c r="A11" s="9">
        <v>2</v>
      </c>
      <c r="B11" s="688" t="s">
        <v>806</v>
      </c>
      <c r="C11" s="164" t="s">
        <v>716</v>
      </c>
      <c r="D11" s="165">
        <v>7601</v>
      </c>
      <c r="E11" s="166">
        <v>32.552914224591397</v>
      </c>
      <c r="F11" s="167">
        <v>14.822587540566801</v>
      </c>
      <c r="G11" s="689" t="s">
        <v>804</v>
      </c>
      <c r="H11" s="169">
        <v>13.8608264342244</v>
      </c>
      <c r="I11" s="688" t="s">
        <v>806</v>
      </c>
      <c r="J11" s="164" t="s">
        <v>716</v>
      </c>
      <c r="K11" s="165">
        <v>86</v>
      </c>
      <c r="L11" s="166">
        <v>42.983988464296999</v>
      </c>
      <c r="M11" s="167">
        <v>25.400625229343301</v>
      </c>
      <c r="N11" s="689" t="s">
        <v>804</v>
      </c>
      <c r="O11" s="8">
        <v>15.1408450704225</v>
      </c>
      <c r="P11" s="688" t="s">
        <v>806</v>
      </c>
      <c r="Q11" s="164" t="s">
        <v>716</v>
      </c>
      <c r="R11" s="165">
        <v>7515</v>
      </c>
      <c r="S11" s="166">
        <v>32.462761831990903</v>
      </c>
      <c r="T11" s="167">
        <v>14.7393288981272</v>
      </c>
      <c r="U11" s="689" t="s">
        <v>804</v>
      </c>
      <c r="V11" s="7">
        <v>13.8474295190713</v>
      </c>
    </row>
    <row r="12" spans="1:22" s="24" customFormat="1" ht="28.9" customHeight="1" x14ac:dyDescent="0.25">
      <c r="A12" s="9">
        <v>3</v>
      </c>
      <c r="B12" s="690" t="s">
        <v>807</v>
      </c>
      <c r="C12" s="164" t="s">
        <v>715</v>
      </c>
      <c r="D12" s="165">
        <v>7146</v>
      </c>
      <c r="E12" s="166">
        <v>30.604279048668602</v>
      </c>
      <c r="F12" s="167">
        <v>14.1559635962637</v>
      </c>
      <c r="G12" s="689" t="s">
        <v>804</v>
      </c>
      <c r="H12" s="169">
        <v>13.031109814362299</v>
      </c>
      <c r="I12" s="690" t="s">
        <v>813</v>
      </c>
      <c r="J12" s="164" t="s">
        <v>723</v>
      </c>
      <c r="K12" s="165">
        <v>64</v>
      </c>
      <c r="L12" s="166">
        <v>31.988084438546601</v>
      </c>
      <c r="M12" s="167">
        <v>21.015606100788599</v>
      </c>
      <c r="N12" s="689" t="s">
        <v>804</v>
      </c>
      <c r="O12" s="8">
        <v>11.2676056338028</v>
      </c>
      <c r="P12" s="690" t="s">
        <v>807</v>
      </c>
      <c r="Q12" s="164" t="s">
        <v>715</v>
      </c>
      <c r="R12" s="165">
        <v>7101</v>
      </c>
      <c r="S12" s="166">
        <v>30.674394114300402</v>
      </c>
      <c r="T12" s="167">
        <v>14.1470165481482</v>
      </c>
      <c r="U12" s="689" t="s">
        <v>804</v>
      </c>
      <c r="V12" s="7">
        <v>13.0845771144279</v>
      </c>
    </row>
    <row r="13" spans="1:22" s="24" customFormat="1" ht="28.9" customHeight="1" x14ac:dyDescent="0.25">
      <c r="A13" s="9">
        <v>4</v>
      </c>
      <c r="B13" s="690" t="s">
        <v>808</v>
      </c>
      <c r="C13" s="164" t="s">
        <v>674</v>
      </c>
      <c r="D13" s="165">
        <v>3116</v>
      </c>
      <c r="E13" s="166">
        <v>26.283427969700501</v>
      </c>
      <c r="F13" s="167">
        <v>13.0893977354113</v>
      </c>
      <c r="G13" s="689" t="s">
        <v>809</v>
      </c>
      <c r="H13" s="169">
        <v>5.6821911812975996</v>
      </c>
      <c r="I13" s="690" t="s">
        <v>808</v>
      </c>
      <c r="J13" s="164" t="s">
        <v>674</v>
      </c>
      <c r="K13" s="165">
        <v>22</v>
      </c>
      <c r="L13" s="166">
        <v>22.7113184952719</v>
      </c>
      <c r="M13" s="167">
        <v>13.1015131138433</v>
      </c>
      <c r="N13" s="689" t="s">
        <v>809</v>
      </c>
      <c r="O13" s="8">
        <v>3.8732394366196998</v>
      </c>
      <c r="P13" s="690" t="s">
        <v>808</v>
      </c>
      <c r="Q13" s="164" t="s">
        <v>674</v>
      </c>
      <c r="R13" s="165">
        <v>3094</v>
      </c>
      <c r="S13" s="166">
        <v>26.312855428718802</v>
      </c>
      <c r="T13" s="167">
        <v>13.0928888153191</v>
      </c>
      <c r="U13" s="689" t="s">
        <v>809</v>
      </c>
      <c r="V13" s="7">
        <v>5.7011240095817</v>
      </c>
    </row>
    <row r="14" spans="1:22" s="24" customFormat="1" ht="28.9" customHeight="1" x14ac:dyDescent="0.25">
      <c r="A14" s="9">
        <v>5</v>
      </c>
      <c r="B14" s="690" t="s">
        <v>810</v>
      </c>
      <c r="C14" s="164" t="s">
        <v>811</v>
      </c>
      <c r="D14" s="165">
        <v>1895</v>
      </c>
      <c r="E14" s="166">
        <v>16.486436708569499</v>
      </c>
      <c r="F14" s="167">
        <v>7.5233938002988001</v>
      </c>
      <c r="G14" s="689" t="s">
        <v>812</v>
      </c>
      <c r="H14" s="169">
        <v>3.45563295525</v>
      </c>
      <c r="I14" s="690" t="s">
        <v>807</v>
      </c>
      <c r="J14" s="164" t="s">
        <v>715</v>
      </c>
      <c r="K14" s="165">
        <v>45</v>
      </c>
      <c r="L14" s="166">
        <v>22.491621870853098</v>
      </c>
      <c r="M14" s="167">
        <v>13.8642981145143</v>
      </c>
      <c r="N14" s="689" t="s">
        <v>804</v>
      </c>
      <c r="O14" s="8">
        <v>7.9225352112675997</v>
      </c>
      <c r="P14" s="690" t="s">
        <v>810</v>
      </c>
      <c r="Q14" s="164" t="s">
        <v>811</v>
      </c>
      <c r="R14" s="165">
        <v>1878</v>
      </c>
      <c r="S14" s="166">
        <v>16.486569042709299</v>
      </c>
      <c r="T14" s="167">
        <v>7.4955620704366002</v>
      </c>
      <c r="U14" s="689" t="s">
        <v>812</v>
      </c>
      <c r="V14" s="7">
        <v>3.4604754007739</v>
      </c>
    </row>
    <row r="15" spans="1:22" s="24" customFormat="1" ht="28.9" customHeight="1" x14ac:dyDescent="0.25">
      <c r="A15" s="9">
        <v>6</v>
      </c>
      <c r="B15" s="690" t="s">
        <v>813</v>
      </c>
      <c r="C15" s="164" t="s">
        <v>723</v>
      </c>
      <c r="D15" s="165">
        <v>3697</v>
      </c>
      <c r="E15" s="166">
        <v>15.833196143706701</v>
      </c>
      <c r="F15" s="167">
        <v>8.3427564866349009</v>
      </c>
      <c r="G15" s="689" t="s">
        <v>804</v>
      </c>
      <c r="H15" s="169">
        <v>6.7416754805062</v>
      </c>
      <c r="I15" s="690" t="s">
        <v>815</v>
      </c>
      <c r="J15" s="164" t="s">
        <v>816</v>
      </c>
      <c r="K15" s="165">
        <v>41</v>
      </c>
      <c r="L15" s="166">
        <v>20.492366593443901</v>
      </c>
      <c r="M15" s="167">
        <v>11.832316599683301</v>
      </c>
      <c r="N15" s="689" t="s">
        <v>804</v>
      </c>
      <c r="O15" s="8">
        <v>7.2183098591548998</v>
      </c>
      <c r="P15" s="690" t="s">
        <v>813</v>
      </c>
      <c r="Q15" s="164" t="s">
        <v>723</v>
      </c>
      <c r="R15" s="165">
        <v>3633</v>
      </c>
      <c r="S15" s="166">
        <v>15.693574682052301</v>
      </c>
      <c r="T15" s="167">
        <v>8.2389641209770001</v>
      </c>
      <c r="U15" s="689" t="s">
        <v>804</v>
      </c>
      <c r="V15" s="7">
        <v>6.6943062465451</v>
      </c>
    </row>
    <row r="16" spans="1:22" s="24" customFormat="1" ht="28.9" customHeight="1" x14ac:dyDescent="0.25">
      <c r="A16" s="9">
        <v>7</v>
      </c>
      <c r="B16" s="690" t="s">
        <v>814</v>
      </c>
      <c r="C16" s="164" t="s">
        <v>717</v>
      </c>
      <c r="D16" s="165">
        <v>3204</v>
      </c>
      <c r="E16" s="166">
        <v>13.721817810234301</v>
      </c>
      <c r="F16" s="167">
        <v>6.3435527771698004</v>
      </c>
      <c r="G16" s="689" t="s">
        <v>804</v>
      </c>
      <c r="H16" s="169">
        <v>5.8426638462379996</v>
      </c>
      <c r="I16" s="690" t="s">
        <v>810</v>
      </c>
      <c r="J16" s="164" t="s">
        <v>811</v>
      </c>
      <c r="K16" s="165">
        <v>17</v>
      </c>
      <c r="L16" s="678" t="s">
        <v>865</v>
      </c>
      <c r="M16" s="678" t="s">
        <v>865</v>
      </c>
      <c r="N16" s="689" t="s">
        <v>812</v>
      </c>
      <c r="O16" s="8">
        <v>2.9929577464789001</v>
      </c>
      <c r="P16" s="690" t="s">
        <v>814</v>
      </c>
      <c r="Q16" s="164" t="s">
        <v>717</v>
      </c>
      <c r="R16" s="165">
        <v>3174</v>
      </c>
      <c r="S16" s="166">
        <v>13.710819168960599</v>
      </c>
      <c r="T16" s="167">
        <v>6.3279865190816</v>
      </c>
      <c r="U16" s="689" t="s">
        <v>804</v>
      </c>
      <c r="V16" s="7">
        <v>5.8485351022663998</v>
      </c>
    </row>
    <row r="17" spans="1:22" s="24" customFormat="1" ht="28.9" customHeight="1" x14ac:dyDescent="0.25">
      <c r="A17" s="9">
        <v>8</v>
      </c>
      <c r="B17" s="690" t="s">
        <v>815</v>
      </c>
      <c r="C17" s="164" t="s">
        <v>816</v>
      </c>
      <c r="D17" s="165">
        <v>2225</v>
      </c>
      <c r="E17" s="166">
        <v>9.5290401459960297</v>
      </c>
      <c r="F17" s="167">
        <v>4.3350632034067003</v>
      </c>
      <c r="G17" s="689" t="s">
        <v>804</v>
      </c>
      <c r="H17" s="169">
        <v>4.0574054487764002</v>
      </c>
      <c r="I17" s="690" t="s">
        <v>814</v>
      </c>
      <c r="J17" s="164" t="s">
        <v>717</v>
      </c>
      <c r="K17" s="165">
        <v>30</v>
      </c>
      <c r="L17" s="166">
        <v>14.9944145805687</v>
      </c>
      <c r="M17" s="167">
        <v>8.6593803579178008</v>
      </c>
      <c r="N17" s="689" t="s">
        <v>804</v>
      </c>
      <c r="O17" s="8">
        <v>5.2816901408451002</v>
      </c>
      <c r="P17" s="690" t="s">
        <v>815</v>
      </c>
      <c r="Q17" s="164" t="s">
        <v>816</v>
      </c>
      <c r="R17" s="165">
        <v>2184</v>
      </c>
      <c r="S17" s="166">
        <v>9.4342876701354896</v>
      </c>
      <c r="T17" s="167">
        <v>4.2840841056950998</v>
      </c>
      <c r="U17" s="689" t="s">
        <v>804</v>
      </c>
      <c r="V17" s="7">
        <v>4.0243228302930003</v>
      </c>
    </row>
    <row r="18" spans="1:22" s="24" customFormat="1" ht="28.9" customHeight="1" x14ac:dyDescent="0.25">
      <c r="A18" s="9">
        <v>9</v>
      </c>
      <c r="B18" s="690" t="s">
        <v>817</v>
      </c>
      <c r="C18" s="164" t="s">
        <v>672</v>
      </c>
      <c r="D18" s="165">
        <v>1981</v>
      </c>
      <c r="E18" s="166">
        <v>8.4840577659407295</v>
      </c>
      <c r="F18" s="167">
        <v>4.4183116791544004</v>
      </c>
      <c r="G18" s="689" t="s">
        <v>804</v>
      </c>
      <c r="H18" s="169">
        <v>3.612458514169</v>
      </c>
      <c r="I18" s="690" t="s">
        <v>824</v>
      </c>
      <c r="J18" s="164" t="s">
        <v>825</v>
      </c>
      <c r="K18" s="165">
        <v>13</v>
      </c>
      <c r="L18" s="678" t="s">
        <v>865</v>
      </c>
      <c r="M18" s="678" t="s">
        <v>865</v>
      </c>
      <c r="N18" s="689" t="s">
        <v>809</v>
      </c>
      <c r="O18" s="8">
        <v>2.2887323943662001</v>
      </c>
      <c r="P18" s="690" t="s">
        <v>817</v>
      </c>
      <c r="Q18" s="164" t="s">
        <v>672</v>
      </c>
      <c r="R18" s="165">
        <v>1960</v>
      </c>
      <c r="S18" s="166">
        <v>8.4666684219164594</v>
      </c>
      <c r="T18" s="167">
        <v>4.4034201222430998</v>
      </c>
      <c r="U18" s="689" t="s">
        <v>804</v>
      </c>
      <c r="V18" s="7">
        <v>3.6115717707758002</v>
      </c>
    </row>
    <row r="19" spans="1:22" s="24" customFormat="1" ht="28.9" customHeight="1" x14ac:dyDescent="0.25">
      <c r="A19" s="9">
        <v>10</v>
      </c>
      <c r="B19" s="690" t="s">
        <v>818</v>
      </c>
      <c r="C19" s="164" t="s">
        <v>819</v>
      </c>
      <c r="D19" s="165">
        <v>899</v>
      </c>
      <c r="E19" s="166">
        <v>7.5830557589090999</v>
      </c>
      <c r="F19" s="167">
        <v>3.9166705414636001</v>
      </c>
      <c r="G19" s="689" t="s">
        <v>809</v>
      </c>
      <c r="H19" s="169">
        <v>1.6393741566066999</v>
      </c>
      <c r="I19" s="690" t="s">
        <v>817</v>
      </c>
      <c r="J19" s="164" t="s">
        <v>672</v>
      </c>
      <c r="K19" s="165">
        <v>21</v>
      </c>
      <c r="L19" s="678">
        <v>10.496090206398099</v>
      </c>
      <c r="M19" s="678">
        <v>6.4221366805390003</v>
      </c>
      <c r="N19" s="689" t="s">
        <v>804</v>
      </c>
      <c r="O19" s="8">
        <v>3.6971830985915002</v>
      </c>
      <c r="P19" s="690" t="s">
        <v>818</v>
      </c>
      <c r="Q19" s="164" t="s">
        <v>819</v>
      </c>
      <c r="R19" s="165">
        <v>891</v>
      </c>
      <c r="S19" s="166">
        <v>7.5774900410434602</v>
      </c>
      <c r="T19" s="167">
        <v>3.9043542908720998</v>
      </c>
      <c r="U19" s="689" t="s">
        <v>809</v>
      </c>
      <c r="V19" s="7">
        <v>1.6417910447760999</v>
      </c>
    </row>
    <row r="20" spans="1:22" s="24" customFormat="1" ht="28.9" customHeight="1" x14ac:dyDescent="0.25">
      <c r="A20" s="9"/>
      <c r="B20" s="29"/>
      <c r="C20" s="173" t="s">
        <v>758</v>
      </c>
      <c r="D20" s="174">
        <v>12243</v>
      </c>
      <c r="E20" s="175">
        <v>52.433275733676098</v>
      </c>
      <c r="F20" s="176">
        <v>25.6706792223256</v>
      </c>
      <c r="G20" s="691"/>
      <c r="H20" s="178">
        <v>22.325759509828998</v>
      </c>
      <c r="I20" s="29"/>
      <c r="J20" s="173" t="s">
        <v>758</v>
      </c>
      <c r="K20" s="174">
        <v>126</v>
      </c>
      <c r="L20" s="175">
        <v>62.976541238388698</v>
      </c>
      <c r="M20" s="176">
        <v>39.340904459966097</v>
      </c>
      <c r="N20" s="691"/>
      <c r="O20" s="13">
        <v>22.1830985915493</v>
      </c>
      <c r="P20" s="29"/>
      <c r="Q20" s="173" t="s">
        <v>758</v>
      </c>
      <c r="R20" s="174">
        <v>12112</v>
      </c>
      <c r="S20" s="175">
        <v>52.3205550644144</v>
      </c>
      <c r="T20" s="176">
        <v>25.544070765432799</v>
      </c>
      <c r="U20" s="691"/>
      <c r="V20" s="7">
        <v>22.318039432467302</v>
      </c>
    </row>
    <row r="21" spans="1:22" s="24" customFormat="1" ht="28.9" customHeight="1" x14ac:dyDescent="0.25">
      <c r="A21" s="14">
        <v>11</v>
      </c>
      <c r="B21" s="690" t="s">
        <v>820</v>
      </c>
      <c r="C21" s="180" t="s">
        <v>821</v>
      </c>
      <c r="D21" s="808">
        <v>1482</v>
      </c>
      <c r="E21" s="166">
        <v>6.3469831444342102</v>
      </c>
      <c r="F21" s="167">
        <v>2.8946617259915999</v>
      </c>
      <c r="G21" s="689" t="s">
        <v>804</v>
      </c>
      <c r="H21" s="169">
        <v>2.7025055618367002</v>
      </c>
      <c r="I21" s="690" t="s">
        <v>818</v>
      </c>
      <c r="J21" s="180" t="s">
        <v>819</v>
      </c>
      <c r="K21" s="808">
        <v>8</v>
      </c>
      <c r="L21" s="677" t="s">
        <v>865</v>
      </c>
      <c r="M21" s="677" t="s">
        <v>865</v>
      </c>
      <c r="N21" s="689" t="s">
        <v>809</v>
      </c>
      <c r="O21" s="17">
        <v>1.4084507042254</v>
      </c>
      <c r="P21" s="690" t="s">
        <v>820</v>
      </c>
      <c r="Q21" s="180" t="s">
        <v>821</v>
      </c>
      <c r="R21" s="808">
        <v>1468</v>
      </c>
      <c r="S21" s="166">
        <v>6.3413618588639604</v>
      </c>
      <c r="T21" s="167">
        <v>2.8837772547993001</v>
      </c>
      <c r="U21" s="689" t="s">
        <v>804</v>
      </c>
      <c r="V21" s="16">
        <v>2.7049935507647</v>
      </c>
    </row>
    <row r="22" spans="1:22" s="24" customFormat="1" ht="28.9" customHeight="1" x14ac:dyDescent="0.25">
      <c r="A22" s="9">
        <v>12</v>
      </c>
      <c r="B22" s="690" t="s">
        <v>822</v>
      </c>
      <c r="C22" s="164" t="s">
        <v>823</v>
      </c>
      <c r="D22" s="165">
        <v>1266</v>
      </c>
      <c r="E22" s="166">
        <v>5.42191677520493</v>
      </c>
      <c r="F22" s="167">
        <v>2.8921794169716999</v>
      </c>
      <c r="G22" s="689" t="s">
        <v>804</v>
      </c>
      <c r="H22" s="169">
        <v>2.3086181115284998</v>
      </c>
      <c r="I22" s="690" t="s">
        <v>830</v>
      </c>
      <c r="J22" s="164" t="s">
        <v>831</v>
      </c>
      <c r="K22" s="165">
        <v>15</v>
      </c>
      <c r="L22" s="678" t="s">
        <v>865</v>
      </c>
      <c r="M22" s="678" t="s">
        <v>865</v>
      </c>
      <c r="N22" s="689" t="s">
        <v>804</v>
      </c>
      <c r="O22" s="8">
        <v>2.6408450704224999</v>
      </c>
      <c r="P22" s="690" t="s">
        <v>822</v>
      </c>
      <c r="Q22" s="164" t="s">
        <v>823</v>
      </c>
      <c r="R22" s="165">
        <v>1259</v>
      </c>
      <c r="S22" s="166">
        <v>5.4385385424453201</v>
      </c>
      <c r="T22" s="167">
        <v>2.8957131809254002</v>
      </c>
      <c r="U22" s="689" t="s">
        <v>804</v>
      </c>
      <c r="V22" s="7">
        <v>2.3198820711259001</v>
      </c>
    </row>
    <row r="23" spans="1:22" s="24" customFormat="1" ht="28.9" customHeight="1" x14ac:dyDescent="0.25">
      <c r="A23" s="9">
        <v>13</v>
      </c>
      <c r="B23" s="690" t="s">
        <v>824</v>
      </c>
      <c r="C23" s="164" t="s">
        <v>825</v>
      </c>
      <c r="D23" s="165">
        <v>625</v>
      </c>
      <c r="E23" s="166">
        <v>5.2718685754373604</v>
      </c>
      <c r="F23" s="167">
        <v>2.5984451470754002</v>
      </c>
      <c r="G23" s="689" t="s">
        <v>809</v>
      </c>
      <c r="H23" s="169">
        <v>1.1397206316788</v>
      </c>
      <c r="I23" s="690" t="s">
        <v>820</v>
      </c>
      <c r="J23" s="164" t="s">
        <v>821</v>
      </c>
      <c r="K23" s="165">
        <v>14</v>
      </c>
      <c r="L23" s="678" t="s">
        <v>865</v>
      </c>
      <c r="M23" s="678" t="s">
        <v>865</v>
      </c>
      <c r="N23" s="689" t="s">
        <v>804</v>
      </c>
      <c r="O23" s="7">
        <v>2.4647887323944002</v>
      </c>
      <c r="P23" s="690" t="s">
        <v>824</v>
      </c>
      <c r="Q23" s="164" t="s">
        <v>825</v>
      </c>
      <c r="R23" s="165">
        <v>612</v>
      </c>
      <c r="S23" s="166">
        <v>5.2047406342520803</v>
      </c>
      <c r="T23" s="167">
        <v>2.5432577236068998</v>
      </c>
      <c r="U23" s="689" t="s">
        <v>809</v>
      </c>
      <c r="V23" s="7">
        <v>1.1276948590381</v>
      </c>
    </row>
    <row r="24" spans="1:22" s="24" customFormat="1" ht="28.9" customHeight="1" x14ac:dyDescent="0.25">
      <c r="A24" s="9">
        <v>14</v>
      </c>
      <c r="B24" s="690" t="s">
        <v>826</v>
      </c>
      <c r="C24" s="164" t="s">
        <v>827</v>
      </c>
      <c r="D24" s="165">
        <v>1153</v>
      </c>
      <c r="E24" s="166">
        <v>4.9379700172285004</v>
      </c>
      <c r="F24" s="167">
        <v>2.0393706863274002</v>
      </c>
      <c r="G24" s="689" t="s">
        <v>804</v>
      </c>
      <c r="H24" s="169">
        <v>2.1025566213209999</v>
      </c>
      <c r="I24" s="690" t="s">
        <v>828</v>
      </c>
      <c r="J24" s="164" t="s">
        <v>829</v>
      </c>
      <c r="K24" s="165">
        <v>5</v>
      </c>
      <c r="L24" s="678" t="s">
        <v>865</v>
      </c>
      <c r="M24" s="678" t="s">
        <v>865</v>
      </c>
      <c r="N24" s="689" t="s">
        <v>809</v>
      </c>
      <c r="O24" s="8">
        <v>0.88028169014080004</v>
      </c>
      <c r="P24" s="690" t="s">
        <v>826</v>
      </c>
      <c r="Q24" s="164" t="s">
        <v>827</v>
      </c>
      <c r="R24" s="165">
        <v>1143</v>
      </c>
      <c r="S24" s="166">
        <v>4.9374500031890403</v>
      </c>
      <c r="T24" s="167">
        <v>2.0340459300878999</v>
      </c>
      <c r="U24" s="689" t="s">
        <v>804</v>
      </c>
      <c r="V24" s="7">
        <v>2.1061359867329998</v>
      </c>
    </row>
    <row r="25" spans="1:22" s="24" customFormat="1" ht="28.9" customHeight="1" x14ac:dyDescent="0.25">
      <c r="A25" s="18">
        <v>15</v>
      </c>
      <c r="B25" s="693" t="s">
        <v>828</v>
      </c>
      <c r="C25" s="173" t="s">
        <v>829</v>
      </c>
      <c r="D25" s="174">
        <v>585</v>
      </c>
      <c r="E25" s="175">
        <v>4.9344689866093701</v>
      </c>
      <c r="F25" s="176">
        <v>2.4951511794240999</v>
      </c>
      <c r="G25" s="691" t="s">
        <v>809</v>
      </c>
      <c r="H25" s="182">
        <v>1.0667785112513</v>
      </c>
      <c r="I25" s="693" t="s">
        <v>826</v>
      </c>
      <c r="J25" s="173" t="s">
        <v>827</v>
      </c>
      <c r="K25" s="174">
        <v>10</v>
      </c>
      <c r="L25" s="679" t="s">
        <v>865</v>
      </c>
      <c r="M25" s="679" t="s">
        <v>865</v>
      </c>
      <c r="N25" s="691" t="s">
        <v>804</v>
      </c>
      <c r="O25" s="13">
        <v>1.7605633802817</v>
      </c>
      <c r="P25" s="693" t="s">
        <v>828</v>
      </c>
      <c r="Q25" s="173" t="s">
        <v>829</v>
      </c>
      <c r="R25" s="174">
        <v>580</v>
      </c>
      <c r="S25" s="175">
        <v>4.9325973331147104</v>
      </c>
      <c r="T25" s="176">
        <v>2.4822956741721001</v>
      </c>
      <c r="U25" s="691" t="s">
        <v>809</v>
      </c>
      <c r="V25" s="21">
        <v>1.0687304219642999</v>
      </c>
    </row>
    <row r="26" spans="1:22" s="74" customFormat="1" ht="13.7" customHeight="1" x14ac:dyDescent="0.25">
      <c r="A26" s="184" t="s">
        <v>171</v>
      </c>
      <c r="B26" s="72"/>
      <c r="G26" s="694"/>
      <c r="H26" s="186"/>
      <c r="N26" s="694"/>
      <c r="O26" s="186"/>
      <c r="U26" s="694"/>
      <c r="V26" s="187" t="s">
        <v>0</v>
      </c>
    </row>
    <row r="27" spans="1:22" s="74" customFormat="1" ht="13.7" customHeight="1" x14ac:dyDescent="0.25">
      <c r="A27" s="72" t="s">
        <v>666</v>
      </c>
      <c r="B27" s="72"/>
      <c r="G27" s="694"/>
      <c r="H27" s="186"/>
      <c r="N27" s="694"/>
      <c r="O27" s="186"/>
      <c r="U27" s="694"/>
      <c r="V27" s="186"/>
    </row>
    <row r="28" spans="1:22" s="74" customFormat="1" ht="13.7" customHeight="1" x14ac:dyDescent="0.25">
      <c r="A28" s="72" t="s">
        <v>667</v>
      </c>
      <c r="B28" s="72"/>
      <c r="G28" s="694"/>
      <c r="H28" s="186"/>
      <c r="N28" s="694"/>
      <c r="O28" s="186"/>
      <c r="U28" s="694"/>
      <c r="V28" s="186"/>
    </row>
    <row r="29" spans="1:22" s="23" customFormat="1" ht="15.75" x14ac:dyDescent="0.25">
      <c r="A29" s="91" t="s">
        <v>879</v>
      </c>
      <c r="B29" s="95"/>
      <c r="C29" s="24"/>
      <c r="H29" s="3"/>
      <c r="N29" s="3"/>
    </row>
  </sheetData>
  <mergeCells count="17">
    <mergeCell ref="E6:F6"/>
    <mergeCell ref="L6:M6"/>
    <mergeCell ref="S6:T6"/>
    <mergeCell ref="E7:E8"/>
    <mergeCell ref="F7:G7"/>
    <mergeCell ref="L7:L8"/>
    <mergeCell ref="M7:N7"/>
    <mergeCell ref="S7:S8"/>
    <mergeCell ref="T7:U7"/>
    <mergeCell ref="F8:G8"/>
    <mergeCell ref="M8:N8"/>
    <mergeCell ref="T8:U8"/>
    <mergeCell ref="A1:V1"/>
    <mergeCell ref="J3:K3"/>
    <mergeCell ref="B5:H5"/>
    <mergeCell ref="I5:O5"/>
    <mergeCell ref="P5:V5"/>
  </mergeCells>
  <phoneticPr fontId="2" type="noConversion"/>
  <printOptions horizontalCentered="1"/>
  <pageMargins left="0.31496062992126" right="0.31496062992126" top="0.55118110236220497" bottom="0.35433070866141703" header="0.31496062992126" footer="0.118110236220472"/>
  <pageSetup paperSize="9" scale="7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50</vt:i4>
      </vt:variant>
      <vt:variant>
        <vt:lpstr>具名範圍</vt:lpstr>
      </vt:variant>
      <vt:variant>
        <vt:i4>50</vt:i4>
      </vt:variant>
    </vt:vector>
  </HeadingPairs>
  <TitlesOfParts>
    <vt:vector size="100" baseType="lpstr">
      <vt:lpstr>目錄</vt:lpstr>
      <vt:lpstr>表1</vt:lpstr>
      <vt:lpstr>表2</vt:lpstr>
      <vt:lpstr>表2(1)</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表40</vt:lpstr>
      <vt:lpstr>表41</vt:lpstr>
      <vt:lpstr>表42</vt:lpstr>
      <vt:lpstr>表43</vt:lpstr>
      <vt:lpstr>表44</vt:lpstr>
      <vt:lpstr>表45</vt:lpstr>
      <vt:lpstr>表46</vt:lpstr>
      <vt:lpstr>表47</vt:lpstr>
      <vt:lpstr>表48</vt:lpstr>
      <vt:lpstr>目錄!Print_Area</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'表2(1)'!Print_Area</vt:lpstr>
      <vt:lpstr>表20!Print_Area</vt:lpstr>
      <vt:lpstr>表21!Print_Area</vt:lpstr>
      <vt:lpstr>表22!Print_Area</vt:lpstr>
      <vt:lpstr>表23!Print_Area</vt:lpstr>
      <vt:lpstr>表24!Print_Area</vt:lpstr>
      <vt:lpstr>表25!Print_Area</vt:lpstr>
      <vt:lpstr>表26!Print_Area</vt:lpstr>
      <vt:lpstr>表27!Print_Area</vt:lpstr>
      <vt:lpstr>表28!Print_Area</vt:lpstr>
      <vt:lpstr>表29!Print_Area</vt:lpstr>
      <vt:lpstr>表3!Print_Area</vt:lpstr>
      <vt:lpstr>表30!Print_Area</vt:lpstr>
      <vt:lpstr>表31!Print_Area</vt:lpstr>
      <vt:lpstr>表32!Print_Area</vt:lpstr>
      <vt:lpstr>表33!Print_Area</vt:lpstr>
      <vt:lpstr>表34!Print_Area</vt:lpstr>
      <vt:lpstr>表35!Print_Area</vt:lpstr>
      <vt:lpstr>表36!Print_Area</vt:lpstr>
      <vt:lpstr>表37!Print_Area</vt:lpstr>
      <vt:lpstr>表38!Print_Area</vt:lpstr>
      <vt:lpstr>表39!Print_Area</vt:lpstr>
      <vt:lpstr>表4!Print_Area</vt:lpstr>
      <vt:lpstr>表40!Print_Area</vt:lpstr>
      <vt:lpstr>表41!Print_Area</vt:lpstr>
      <vt:lpstr>表42!Print_Area</vt:lpstr>
      <vt:lpstr>表43!Print_Area</vt:lpstr>
      <vt:lpstr>表44!Print_Area</vt:lpstr>
      <vt:lpstr>表45!Print_Area</vt:lpstr>
      <vt:lpstr>表46!Print_Area</vt:lpstr>
      <vt:lpstr>表47!Print_Area</vt:lpstr>
      <vt:lpstr>表48!Print_Area</vt:lpstr>
      <vt:lpstr>表5!Print_Area</vt:lpstr>
      <vt:lpstr>表6!Print_Area</vt:lpstr>
      <vt:lpstr>表7!Print_Area</vt:lpstr>
      <vt:lpstr>表8!Print_Area</vt:lpstr>
      <vt:lpstr>表9!Print_Area</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統計處吳姿慧</cp:lastModifiedBy>
  <cp:lastPrinted>2026-04-16T02:48:53Z</cp:lastPrinted>
  <dcterms:created xsi:type="dcterms:W3CDTF">2008-05-22T01:38:04Z</dcterms:created>
  <dcterms:modified xsi:type="dcterms:W3CDTF">2026-06-05T03:17:05Z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2.7.4</vt:lpwstr>
  </property>
</Properties>
</file>